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FINANČNÍ VYPOŘÁDÁNÍ DOTACÍ/"/>
    </mc:Choice>
  </mc:AlternateContent>
  <xr:revisionPtr revIDLastSave="3" documentId="8_{E927F2D5-A2AF-42B1-9EB4-0F6EB4E4EDBB}" xr6:coauthVersionLast="47" xr6:coauthVersionMax="47" xr10:uidLastSave="{CD0BEDC6-DF83-4BD7-B701-A7563E93E3BD}"/>
  <bookViews>
    <workbookView xWindow="-120" yWindow="-120" windowWidth="29040" windowHeight="15840" xr2:uid="{BFFD598F-6D80-4961-8CE8-B95921AA2B00}"/>
  </bookViews>
  <sheets>
    <sheet name="FV 33092" sheetId="1" r:id="rId1"/>
  </sheets>
  <definedNames>
    <definedName name="_xlnm._FilterDatabase" localSheetId="0" hidden="1">'FV 33092'!$A$2:$K$24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</calcChain>
</file>

<file path=xl/sharedStrings.xml><?xml version="1.0" encoding="utf-8"?>
<sst xmlns="http://schemas.openxmlformats.org/spreadsheetml/2006/main" count="54" uniqueCount="53">
  <si>
    <t>OP JAK - "Šablony" - ÚZ 33092</t>
  </si>
  <si>
    <t>Finanční vypořádání r. 2025</t>
  </si>
  <si>
    <t>pořad č.</t>
  </si>
  <si>
    <t>číselník KÚLK</t>
  </si>
  <si>
    <t>Ukazatel/Registrační číslo projektu</t>
  </si>
  <si>
    <t>Název příjemce</t>
  </si>
  <si>
    <t>IČ</t>
  </si>
  <si>
    <t>Skutečně čerpáno</t>
  </si>
  <si>
    <t>Skutečně použito</t>
  </si>
  <si>
    <t>Předepsaná výše úhrady</t>
  </si>
  <si>
    <t>odesláno na MŠMT</t>
  </si>
  <si>
    <t>CZ.02.02.XX/00/22_003/0003797</t>
  </si>
  <si>
    <t>Gymnázium, Česká Lípa, Žitavská 2969, příspěvková organizace</t>
  </si>
  <si>
    <t>CZ.02.02.XX/00/22_003/0003050</t>
  </si>
  <si>
    <t>Gymnázium, Mimoň, Letná 263, příspěvková organizace</t>
  </si>
  <si>
    <t>CZ.02.02.XX/00/22_003/0003608</t>
  </si>
  <si>
    <t>Gymnázium, Jablonec nad Nisou, U Balvanu 16, příspěvková organizace</t>
  </si>
  <si>
    <t>CZ.02.02.XX/00/22_003/0003360</t>
  </si>
  <si>
    <t>Gymnázium, Tanvald, příspěvková organizace</t>
  </si>
  <si>
    <t>CZ.02.02.XX/00/22_003/0003220</t>
  </si>
  <si>
    <t>Gymnázium, Frýdlant, Mládeže 884, příspěvková organizace</t>
  </si>
  <si>
    <t>CZ.02.02.XX/00/22_003/0002238</t>
  </si>
  <si>
    <t>Obchodní akademie, Česká Lípa, náměstí Osvobození 422, příspěvková organizace</t>
  </si>
  <si>
    <t>CZ.02.02.XX/00/22_003/0003605</t>
  </si>
  <si>
    <t>Střední průmyslová škola a Vyšší odborná škola, Liberec, příspěvková organizace</t>
  </si>
  <si>
    <t>CZ.02.02.XX/00/22_003/0002642</t>
  </si>
  <si>
    <t>Střední uměleckoprůmyslová škola sklářská, Kamenický Šenov, Havlíčkova 57, příspěvková organizace</t>
  </si>
  <si>
    <t>CZ.02.02.XX/00/22_003/0003344</t>
  </si>
  <si>
    <t>Střední zdravotnická škola a Vyšší odborná škola zdravotnická, Liberec, Kostelní 9, příspěvková organizace</t>
  </si>
  <si>
    <t>CZ.02.02.03/00/22_002/0003283</t>
  </si>
  <si>
    <t>Střední škola a Mateřská škola, Liberec, Na Bojišti 15, příspěvková organizace</t>
  </si>
  <si>
    <t>CZ.02.02.XX/00/22_003/0003282</t>
  </si>
  <si>
    <t>CZ.02.02.XX/00/22_003/0003916</t>
  </si>
  <si>
    <t>Střední škola strojní, stavební a dopravní, Liberec II, Truhlářská 360/3, příspěvková organizace</t>
  </si>
  <si>
    <t>CZ.02.02.XX/00/22_003/0003887</t>
  </si>
  <si>
    <t>Střední škola, Semily, příspěvková organizace</t>
  </si>
  <si>
    <t>CZ.02.02.XX/00/22_003/0003371</t>
  </si>
  <si>
    <t>Integrovaná střední škola, Vysoké nad Jizerou, Dr. Farského 300, příspěvková organizace</t>
  </si>
  <si>
    <t>CZ.02.02.XX/00/22_003/0003818</t>
  </si>
  <si>
    <t>Střední škola gastronomie a služeb, Liberec, Dvorská 447/29, příspěvková organizace</t>
  </si>
  <si>
    <t>CZ.02.02.XX/00/22_002/0007425</t>
  </si>
  <si>
    <t>Základní škola a mateřská škola logopedická, Liberec, příspěvková organizace</t>
  </si>
  <si>
    <t>CZ.02.02.XX/00/22_002/0006208</t>
  </si>
  <si>
    <t>Základní škola, Jablonec nad Nisou, Liberecká 1734/31, příspěvková organizace</t>
  </si>
  <si>
    <t>CZ.02.02.XX/00/22_002/0007642</t>
  </si>
  <si>
    <t>Základní škola, Tanvald, Údolí Kamenice 238, příspěvková organizace</t>
  </si>
  <si>
    <t>CZ.02.02.XX/00/22_002/0006576</t>
  </si>
  <si>
    <t>Základní škola a Mateřská škola, Jilemnice, Komenského 103, příspěvková organizace</t>
  </si>
  <si>
    <t>CZ.02.02.XX/00/22_002/0007361</t>
  </si>
  <si>
    <t>Základní škola speciální, Semily, Nádražní 213, příspěvková organizace</t>
  </si>
  <si>
    <t>CZ.02.02.03/00/22_002/0004053</t>
  </si>
  <si>
    <t>Pedagogicko-psychologická poradna, Jablonec nad Nisou, příspěvková organizace</t>
  </si>
  <si>
    <t>celkem KŠ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</si>
</sst>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14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</cellXfs>
  <cellStyles count="1">
    <cellStyle name="Normální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7779-373D-434B-911E-DF0CEAB960AA}">
  <dimension ref="A1:K2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F27" sqref="F27"/>
    </sheetView>
  </sheetViews>
  <sheetFormatPr defaultColWidth="5" defaultRowHeight="12" x14ac:dyDescent="0.25"/>
  <cols>
    <col min="1" max="2" width="5" style="2"/>
    <col min="3" max="3" width="29.42578125" style="2" customWidth="1"/>
    <col min="4" max="4" width="75.5703125" style="2" customWidth="1"/>
    <col min="5" max="5" width="9" style="2" bestFit="1" customWidth="1"/>
    <col min="6" max="6" width="18.42578125" style="2" bestFit="1" customWidth="1"/>
    <col min="7" max="7" width="17.85546875" style="2" bestFit="1" customWidth="1"/>
    <col min="8" max="8" width="15.28515625" style="2" bestFit="1" customWidth="1"/>
    <col min="9" max="9" width="9.28515625" style="4" customWidth="1"/>
    <col min="10" max="10" width="13.28515625" style="5" customWidth="1"/>
    <col min="11" max="11" width="16" style="2" customWidth="1"/>
    <col min="12" max="16384" width="5" style="2"/>
  </cols>
  <sheetData>
    <row r="1" spans="1:10" ht="12.75" x14ac:dyDescent="0.2">
      <c r="A1" s="1" t="s">
        <v>0</v>
      </c>
      <c r="F1" s="3" t="s">
        <v>1</v>
      </c>
      <c r="G1" s="3"/>
      <c r="H1" s="3"/>
    </row>
    <row r="2" spans="1:10" s="10" customFormat="1" ht="33.75" x14ac:dyDescent="0.25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9"/>
    </row>
    <row r="3" spans="1:10" x14ac:dyDescent="0.25">
      <c r="A3" s="11">
        <v>1</v>
      </c>
      <c r="B3" s="11">
        <v>1401</v>
      </c>
      <c r="C3" s="11" t="s">
        <v>11</v>
      </c>
      <c r="D3" s="11" t="s">
        <v>12</v>
      </c>
      <c r="E3" s="12">
        <v>62237004</v>
      </c>
      <c r="F3" s="13">
        <v>2229097</v>
      </c>
      <c r="G3" s="13">
        <v>2223411</v>
      </c>
      <c r="H3" s="14">
        <v>5686</v>
      </c>
      <c r="I3" s="4">
        <v>45996</v>
      </c>
    </row>
    <row r="4" spans="1:10" x14ac:dyDescent="0.25">
      <c r="A4" s="11">
        <v>2</v>
      </c>
      <c r="B4" s="11">
        <v>1402</v>
      </c>
      <c r="C4" s="11" t="s">
        <v>13</v>
      </c>
      <c r="D4" s="11" t="s">
        <v>14</v>
      </c>
      <c r="E4" s="12">
        <v>828840</v>
      </c>
      <c r="F4" s="13">
        <v>967664</v>
      </c>
      <c r="G4" s="13">
        <v>945100</v>
      </c>
      <c r="H4" s="13">
        <v>22564</v>
      </c>
      <c r="I4" s="4">
        <v>45693</v>
      </c>
    </row>
    <row r="5" spans="1:10" x14ac:dyDescent="0.25">
      <c r="A5" s="11">
        <v>3</v>
      </c>
      <c r="B5" s="11">
        <v>1403</v>
      </c>
      <c r="C5" s="11" t="s">
        <v>15</v>
      </c>
      <c r="D5" s="11" t="s">
        <v>16</v>
      </c>
      <c r="E5" s="12">
        <v>60252758</v>
      </c>
      <c r="F5" s="13">
        <v>1338466</v>
      </c>
      <c r="G5" s="13">
        <v>1338466</v>
      </c>
      <c r="H5" s="13">
        <v>0</v>
      </c>
    </row>
    <row r="6" spans="1:10" x14ac:dyDescent="0.25">
      <c r="A6" s="11">
        <v>4</v>
      </c>
      <c r="B6" s="11">
        <v>1404</v>
      </c>
      <c r="C6" s="11" t="s">
        <v>17</v>
      </c>
      <c r="D6" s="11" t="s">
        <v>18</v>
      </c>
      <c r="E6" s="12">
        <v>60252570</v>
      </c>
      <c r="F6" s="13">
        <v>1223762</v>
      </c>
      <c r="G6" s="13">
        <v>1223762</v>
      </c>
      <c r="H6" s="13">
        <v>0</v>
      </c>
    </row>
    <row r="7" spans="1:10" x14ac:dyDescent="0.25">
      <c r="A7" s="11">
        <v>6</v>
      </c>
      <c r="B7" s="11">
        <v>1406</v>
      </c>
      <c r="C7" s="11" t="s">
        <v>19</v>
      </c>
      <c r="D7" s="11" t="s">
        <v>20</v>
      </c>
      <c r="E7" s="12">
        <v>46748067</v>
      </c>
      <c r="F7" s="13">
        <v>1252896</v>
      </c>
      <c r="G7" s="13">
        <v>1246128</v>
      </c>
      <c r="H7" s="13">
        <v>6768</v>
      </c>
      <c r="I7" s="4">
        <v>45996</v>
      </c>
    </row>
    <row r="8" spans="1:10" x14ac:dyDescent="0.25">
      <c r="A8" s="11">
        <v>12</v>
      </c>
      <c r="B8" s="11">
        <v>1412</v>
      </c>
      <c r="C8" s="11" t="s">
        <v>21</v>
      </c>
      <c r="D8" s="11" t="s">
        <v>22</v>
      </c>
      <c r="E8" s="12">
        <v>49864637</v>
      </c>
      <c r="F8" s="13">
        <v>380515</v>
      </c>
      <c r="G8" s="13">
        <v>380515</v>
      </c>
      <c r="H8" s="13">
        <v>0</v>
      </c>
    </row>
    <row r="9" spans="1:10" x14ac:dyDescent="0.25">
      <c r="A9" s="11">
        <v>17</v>
      </c>
      <c r="B9" s="11">
        <v>1421</v>
      </c>
      <c r="C9" s="11" t="s">
        <v>23</v>
      </c>
      <c r="D9" s="11" t="s">
        <v>24</v>
      </c>
      <c r="E9" s="12">
        <v>46747991</v>
      </c>
      <c r="F9" s="13">
        <v>3511646</v>
      </c>
      <c r="G9" s="13">
        <v>3509750</v>
      </c>
      <c r="H9" s="14">
        <v>1896</v>
      </c>
      <c r="I9" s="4">
        <v>45996</v>
      </c>
    </row>
    <row r="10" spans="1:10" x14ac:dyDescent="0.25">
      <c r="A10" s="11">
        <v>19</v>
      </c>
      <c r="B10" s="11">
        <v>1425</v>
      </c>
      <c r="C10" s="11" t="s">
        <v>25</v>
      </c>
      <c r="D10" s="11" t="s">
        <v>26</v>
      </c>
      <c r="E10" s="12">
        <v>62237039</v>
      </c>
      <c r="F10" s="13">
        <v>963048</v>
      </c>
      <c r="G10" s="13">
        <v>963048</v>
      </c>
      <c r="H10" s="13">
        <v>0</v>
      </c>
    </row>
    <row r="11" spans="1:10" x14ac:dyDescent="0.25">
      <c r="A11" s="11">
        <v>23</v>
      </c>
      <c r="B11" s="11">
        <v>1429</v>
      </c>
      <c r="C11" s="11" t="s">
        <v>27</v>
      </c>
      <c r="D11" s="11" t="s">
        <v>28</v>
      </c>
      <c r="E11" s="12">
        <v>673731</v>
      </c>
      <c r="F11" s="13">
        <v>2773274</v>
      </c>
      <c r="G11" s="13">
        <v>2773274</v>
      </c>
      <c r="H11" s="14">
        <v>0</v>
      </c>
    </row>
    <row r="12" spans="1:10" x14ac:dyDescent="0.25">
      <c r="A12" s="11">
        <v>25</v>
      </c>
      <c r="B12" s="11">
        <v>1432</v>
      </c>
      <c r="C12" s="11" t="s">
        <v>29</v>
      </c>
      <c r="D12" s="11" t="s">
        <v>30</v>
      </c>
      <c r="E12" s="12">
        <v>671274</v>
      </c>
      <c r="F12" s="13">
        <v>282768</v>
      </c>
      <c r="G12" s="13">
        <v>282768</v>
      </c>
      <c r="H12" s="13">
        <v>0</v>
      </c>
    </row>
    <row r="13" spans="1:10" x14ac:dyDescent="0.25">
      <c r="A13" s="11">
        <v>25</v>
      </c>
      <c r="B13" s="11">
        <v>1432</v>
      </c>
      <c r="C13" s="11" t="s">
        <v>31</v>
      </c>
      <c r="D13" s="11" t="s">
        <v>30</v>
      </c>
      <c r="E13" s="12">
        <v>671274</v>
      </c>
      <c r="F13" s="13">
        <v>2197256</v>
      </c>
      <c r="G13" s="13">
        <v>2197256</v>
      </c>
      <c r="H13" s="14">
        <v>0</v>
      </c>
    </row>
    <row r="14" spans="1:10" x14ac:dyDescent="0.25">
      <c r="A14" s="11">
        <v>26</v>
      </c>
      <c r="B14" s="11">
        <v>1433</v>
      </c>
      <c r="C14" s="11" t="s">
        <v>32</v>
      </c>
      <c r="D14" s="11" t="s">
        <v>33</v>
      </c>
      <c r="E14" s="12">
        <v>526517</v>
      </c>
      <c r="F14" s="13">
        <v>2239250</v>
      </c>
      <c r="G14" s="13">
        <v>2239250</v>
      </c>
      <c r="H14" s="13">
        <v>0</v>
      </c>
    </row>
    <row r="15" spans="1:10" x14ac:dyDescent="0.25">
      <c r="A15" s="11">
        <v>27</v>
      </c>
      <c r="B15" s="11">
        <v>1434</v>
      </c>
      <c r="C15" s="11" t="s">
        <v>34</v>
      </c>
      <c r="D15" s="11" t="s">
        <v>35</v>
      </c>
      <c r="E15" s="12">
        <v>528714</v>
      </c>
      <c r="F15" s="13">
        <v>2175561</v>
      </c>
      <c r="G15" s="13">
        <v>2175561</v>
      </c>
      <c r="H15" s="13">
        <v>0</v>
      </c>
    </row>
    <row r="16" spans="1:10" x14ac:dyDescent="0.25">
      <c r="A16" s="11">
        <v>28</v>
      </c>
      <c r="B16" s="11">
        <v>1436</v>
      </c>
      <c r="C16" s="11" t="s">
        <v>36</v>
      </c>
      <c r="D16" s="11" t="s">
        <v>37</v>
      </c>
      <c r="E16" s="12">
        <v>87891</v>
      </c>
      <c r="F16" s="13">
        <v>2346464</v>
      </c>
      <c r="G16" s="13">
        <v>2346464</v>
      </c>
      <c r="H16" s="13">
        <v>0</v>
      </c>
    </row>
    <row r="17" spans="1:11" x14ac:dyDescent="0.25">
      <c r="A17" s="11">
        <v>32</v>
      </c>
      <c r="B17" s="11">
        <v>1442</v>
      </c>
      <c r="C17" s="11" t="s">
        <v>38</v>
      </c>
      <c r="D17" s="11" t="s">
        <v>39</v>
      </c>
      <c r="E17" s="12">
        <v>555053</v>
      </c>
      <c r="F17" s="13">
        <v>341335</v>
      </c>
      <c r="G17" s="13">
        <v>262177</v>
      </c>
      <c r="H17" s="13">
        <v>79158</v>
      </c>
      <c r="I17" s="4">
        <v>45707</v>
      </c>
    </row>
    <row r="18" spans="1:11" x14ac:dyDescent="0.25">
      <c r="A18" s="11">
        <v>37</v>
      </c>
      <c r="B18" s="11">
        <v>1455</v>
      </c>
      <c r="C18" s="11" t="s">
        <v>40</v>
      </c>
      <c r="D18" s="11" t="s">
        <v>41</v>
      </c>
      <c r="E18" s="12">
        <v>46748059</v>
      </c>
      <c r="F18" s="13">
        <v>1294193</v>
      </c>
      <c r="G18" s="13">
        <v>1294193</v>
      </c>
      <c r="H18" s="14">
        <v>0</v>
      </c>
    </row>
    <row r="19" spans="1:11" x14ac:dyDescent="0.25">
      <c r="A19" s="11">
        <v>39</v>
      </c>
      <c r="B19" s="11">
        <v>1457</v>
      </c>
      <c r="C19" s="11" t="s">
        <v>42</v>
      </c>
      <c r="D19" s="11" t="s">
        <v>43</v>
      </c>
      <c r="E19" s="12">
        <v>60254190</v>
      </c>
      <c r="F19" s="13">
        <v>888775</v>
      </c>
      <c r="G19" s="13">
        <v>888775</v>
      </c>
      <c r="H19" s="14">
        <v>0</v>
      </c>
    </row>
    <row r="20" spans="1:11" x14ac:dyDescent="0.25">
      <c r="A20" s="11">
        <v>43</v>
      </c>
      <c r="B20" s="11">
        <v>1463</v>
      </c>
      <c r="C20" s="11" t="s">
        <v>44</v>
      </c>
      <c r="D20" s="11" t="s">
        <v>45</v>
      </c>
      <c r="E20" s="12">
        <v>60254238</v>
      </c>
      <c r="F20" s="13">
        <v>568562</v>
      </c>
      <c r="G20" s="13">
        <v>568562</v>
      </c>
      <c r="H20" s="13">
        <v>0</v>
      </c>
    </row>
    <row r="21" spans="1:11" x14ac:dyDescent="0.25">
      <c r="A21" s="11">
        <v>44</v>
      </c>
      <c r="B21" s="11">
        <v>1468</v>
      </c>
      <c r="C21" s="11" t="s">
        <v>46</v>
      </c>
      <c r="D21" s="11" t="s">
        <v>47</v>
      </c>
      <c r="E21" s="12">
        <v>70839921</v>
      </c>
      <c r="F21" s="13">
        <v>417098</v>
      </c>
      <c r="G21" s="13">
        <v>417098</v>
      </c>
      <c r="H21" s="14">
        <v>0</v>
      </c>
    </row>
    <row r="22" spans="1:11" x14ac:dyDescent="0.25">
      <c r="A22" s="11">
        <v>45</v>
      </c>
      <c r="B22" s="11">
        <v>1469</v>
      </c>
      <c r="C22" s="11" t="s">
        <v>48</v>
      </c>
      <c r="D22" s="11" t="s">
        <v>49</v>
      </c>
      <c r="E22" s="12">
        <v>70839999</v>
      </c>
      <c r="F22" s="13">
        <v>380273</v>
      </c>
      <c r="G22" s="13">
        <v>380273</v>
      </c>
      <c r="H22" s="13">
        <v>0</v>
      </c>
    </row>
    <row r="23" spans="1:11" x14ac:dyDescent="0.25">
      <c r="A23" s="11">
        <v>54</v>
      </c>
      <c r="B23" s="11">
        <v>1492</v>
      </c>
      <c r="C23" s="11" t="s">
        <v>50</v>
      </c>
      <c r="D23" s="11" t="s">
        <v>51</v>
      </c>
      <c r="E23" s="12">
        <v>70948798</v>
      </c>
      <c r="F23" s="15">
        <v>6664170</v>
      </c>
      <c r="G23" s="15">
        <v>3865800</v>
      </c>
      <c r="H23" s="15">
        <v>2798370</v>
      </c>
      <c r="I23" s="4">
        <v>45784</v>
      </c>
    </row>
    <row r="24" spans="1:11" s="20" customFormat="1" ht="12.75" x14ac:dyDescent="0.2">
      <c r="A24" s="16"/>
      <c r="B24" s="17" t="s">
        <v>52</v>
      </c>
      <c r="C24" s="16"/>
      <c r="D24" s="16"/>
      <c r="E24" s="18"/>
      <c r="F24" s="19">
        <f>SUM(F3:F23)</f>
        <v>34436073</v>
      </c>
      <c r="G24" s="19">
        <f t="shared" ref="G24:H24" si="0">SUM(G3:G23)</f>
        <v>31521631</v>
      </c>
      <c r="H24" s="19">
        <f t="shared" si="0"/>
        <v>2914442</v>
      </c>
      <c r="I24" s="4"/>
      <c r="J24" s="5"/>
      <c r="K24" s="2"/>
    </row>
  </sheetData>
  <conditionalFormatting sqref="C2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</conditionalFormatting>
  <conditionalFormatting sqref="E1:E1048576">
    <cfRule type="duplicateValues" dxfId="7" priority="1"/>
  </conditionalFormatting>
  <conditionalFormatting sqref="C3:C24">
    <cfRule type="duplicateValues" dxfId="6" priority="33"/>
    <cfRule type="duplicateValues" dxfId="5" priority="34" stopIfTrue="1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33092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2026-01-06T09:36:05Z</dcterms:created>
  <dcterms:modified xsi:type="dcterms:W3CDTF">2026-01-07T07:59:06Z</dcterms:modified>
</cp:coreProperties>
</file>