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okumenty\ZÁLOHY_AVIZA_2025\PŘEHLED_DOTACÍ_2025\04_do_31_12_2025\"/>
    </mc:Choice>
  </mc:AlternateContent>
  <xr:revisionPtr revIDLastSave="0" documentId="13_ncr:1_{A97236D7-BE99-411A-BE21-BD444C0185EC}" xr6:coauthVersionLast="47" xr6:coauthVersionMax="47" xr10:uidLastSave="{00000000-0000-0000-0000-000000000000}"/>
  <bookViews>
    <workbookView xWindow="-120" yWindow="-120" windowWidth="29040" windowHeight="15840" tabRatio="416" xr2:uid="{00000000-000D-0000-FFFF-FFFF00000000}"/>
  </bookViews>
  <sheets>
    <sheet name="obecni_skoly_k_31_12_2025" sheetId="3" r:id="rId1"/>
  </sheets>
  <definedNames>
    <definedName name="_xlnm._FilterDatabase" localSheetId="0" hidden="1">obecni_skoly_k_31_12_2025!#REF!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54" i="3" l="1"/>
  <c r="M354" i="3"/>
  <c r="N354" i="3"/>
  <c r="O354" i="3"/>
  <c r="P35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5" i="3"/>
  <c r="Q46" i="3"/>
  <c r="Q47" i="3"/>
  <c r="Q48" i="3"/>
  <c r="Q49" i="3"/>
  <c r="Q50" i="3"/>
  <c r="Q51" i="3"/>
  <c r="Q52" i="3"/>
  <c r="Q53" i="3"/>
  <c r="Q54" i="3"/>
  <c r="Q55" i="3"/>
  <c r="Q56" i="3"/>
  <c r="Q57" i="3"/>
  <c r="Q58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99" i="3"/>
  <c r="Q100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6" i="3"/>
  <c r="Q127" i="3"/>
  <c r="Q128" i="3"/>
  <c r="Q129" i="3"/>
  <c r="Q130" i="3"/>
  <c r="Q131" i="3"/>
  <c r="Q132" i="3"/>
  <c r="Q133" i="3"/>
  <c r="Q134" i="3"/>
  <c r="Q135" i="3"/>
  <c r="Q136" i="3"/>
  <c r="Q137" i="3"/>
  <c r="Q138" i="3"/>
  <c r="Q139" i="3"/>
  <c r="Q140" i="3"/>
  <c r="Q141" i="3"/>
  <c r="Q142" i="3"/>
  <c r="Q143" i="3"/>
  <c r="Q144" i="3"/>
  <c r="Q145" i="3"/>
  <c r="Q146" i="3"/>
  <c r="Q147" i="3"/>
  <c r="Q148" i="3"/>
  <c r="Q149" i="3"/>
  <c r="Q150" i="3"/>
  <c r="Q151" i="3"/>
  <c r="Q152" i="3"/>
  <c r="Q153" i="3"/>
  <c r="Q154" i="3"/>
  <c r="Q155" i="3"/>
  <c r="Q156" i="3"/>
  <c r="Q157" i="3"/>
  <c r="Q158" i="3"/>
  <c r="Q159" i="3"/>
  <c r="Q160" i="3"/>
  <c r="Q161" i="3"/>
  <c r="Q162" i="3"/>
  <c r="Q163" i="3"/>
  <c r="Q164" i="3"/>
  <c r="Q165" i="3"/>
  <c r="Q166" i="3"/>
  <c r="Q167" i="3"/>
  <c r="Q168" i="3"/>
  <c r="Q169" i="3"/>
  <c r="Q170" i="3"/>
  <c r="Q171" i="3"/>
  <c r="Q172" i="3"/>
  <c r="Q173" i="3"/>
  <c r="Q174" i="3"/>
  <c r="Q175" i="3"/>
  <c r="Q176" i="3"/>
  <c r="Q177" i="3"/>
  <c r="Q178" i="3"/>
  <c r="Q179" i="3"/>
  <c r="Q180" i="3"/>
  <c r="Q181" i="3"/>
  <c r="Q182" i="3"/>
  <c r="Q183" i="3"/>
  <c r="Q184" i="3"/>
  <c r="Q185" i="3"/>
  <c r="Q186" i="3"/>
  <c r="Q187" i="3"/>
  <c r="Q188" i="3"/>
  <c r="Q189" i="3"/>
  <c r="Q190" i="3"/>
  <c r="Q191" i="3"/>
  <c r="Q192" i="3"/>
  <c r="Q193" i="3"/>
  <c r="Q194" i="3"/>
  <c r="Q195" i="3"/>
  <c r="Q196" i="3"/>
  <c r="Q197" i="3"/>
  <c r="Q198" i="3"/>
  <c r="Q199" i="3"/>
  <c r="Q200" i="3"/>
  <c r="Q201" i="3"/>
  <c r="Q202" i="3"/>
  <c r="Q203" i="3"/>
  <c r="Q204" i="3"/>
  <c r="Q205" i="3"/>
  <c r="Q206" i="3"/>
  <c r="Q207" i="3"/>
  <c r="Q208" i="3"/>
  <c r="Q209" i="3"/>
  <c r="Q210" i="3"/>
  <c r="Q211" i="3"/>
  <c r="Q212" i="3"/>
  <c r="Q213" i="3"/>
  <c r="Q214" i="3"/>
  <c r="Q215" i="3"/>
  <c r="Q216" i="3"/>
  <c r="Q217" i="3"/>
  <c r="Q218" i="3"/>
  <c r="Q219" i="3"/>
  <c r="Q220" i="3"/>
  <c r="Q221" i="3"/>
  <c r="Q222" i="3"/>
  <c r="Q223" i="3"/>
  <c r="Q224" i="3"/>
  <c r="Q225" i="3"/>
  <c r="Q226" i="3"/>
  <c r="Q227" i="3"/>
  <c r="Q228" i="3"/>
  <c r="Q229" i="3"/>
  <c r="Q230" i="3"/>
  <c r="Q231" i="3"/>
  <c r="Q232" i="3"/>
  <c r="Q233" i="3"/>
  <c r="Q234" i="3"/>
  <c r="Q235" i="3"/>
  <c r="Q236" i="3"/>
  <c r="Q237" i="3"/>
  <c r="Q238" i="3"/>
  <c r="Q239" i="3"/>
  <c r="Q240" i="3"/>
  <c r="Q241" i="3"/>
  <c r="Q242" i="3"/>
  <c r="Q243" i="3"/>
  <c r="Q244" i="3"/>
  <c r="Q245" i="3"/>
  <c r="Q246" i="3"/>
  <c r="Q247" i="3"/>
  <c r="Q248" i="3"/>
  <c r="Q249" i="3"/>
  <c r="Q250" i="3"/>
  <c r="Q251" i="3"/>
  <c r="Q252" i="3"/>
  <c r="Q253" i="3"/>
  <c r="Q254" i="3"/>
  <c r="Q255" i="3"/>
  <c r="Q256" i="3"/>
  <c r="Q257" i="3"/>
  <c r="Q258" i="3"/>
  <c r="Q259" i="3"/>
  <c r="Q260" i="3"/>
  <c r="Q261" i="3"/>
  <c r="Q262" i="3"/>
  <c r="Q263" i="3"/>
  <c r="Q264" i="3"/>
  <c r="Q265" i="3"/>
  <c r="Q266" i="3"/>
  <c r="Q267" i="3"/>
  <c r="Q268" i="3"/>
  <c r="Q269" i="3"/>
  <c r="Q270" i="3"/>
  <c r="Q271" i="3"/>
  <c r="Q272" i="3"/>
  <c r="Q273" i="3"/>
  <c r="Q274" i="3"/>
  <c r="Q275" i="3"/>
  <c r="Q276" i="3"/>
  <c r="Q277" i="3"/>
  <c r="Q278" i="3"/>
  <c r="Q279" i="3"/>
  <c r="Q280" i="3"/>
  <c r="Q281" i="3"/>
  <c r="Q282" i="3"/>
  <c r="Q283" i="3"/>
  <c r="Q284" i="3"/>
  <c r="Q285" i="3"/>
  <c r="Q286" i="3"/>
  <c r="Q287" i="3"/>
  <c r="Q288" i="3"/>
  <c r="Q289" i="3"/>
  <c r="Q290" i="3"/>
  <c r="Q291" i="3"/>
  <c r="Q292" i="3"/>
  <c r="Q293" i="3"/>
  <c r="Q294" i="3"/>
  <c r="Q295" i="3"/>
  <c r="Q296" i="3"/>
  <c r="Q297" i="3"/>
  <c r="Q298" i="3"/>
  <c r="Q299" i="3"/>
  <c r="Q300" i="3"/>
  <c r="Q301" i="3"/>
  <c r="Q302" i="3"/>
  <c r="Q303" i="3"/>
  <c r="Q304" i="3"/>
  <c r="Q305" i="3"/>
  <c r="Q306" i="3"/>
  <c r="Q307" i="3"/>
  <c r="Q308" i="3"/>
  <c r="Q309" i="3"/>
  <c r="Q310" i="3"/>
  <c r="Q311" i="3"/>
  <c r="Q312" i="3"/>
  <c r="Q313" i="3"/>
  <c r="Q314" i="3"/>
  <c r="Q315" i="3"/>
  <c r="Q316" i="3"/>
  <c r="Q317" i="3"/>
  <c r="Q318" i="3"/>
  <c r="Q319" i="3"/>
  <c r="Q320" i="3"/>
  <c r="Q321" i="3"/>
  <c r="Q322" i="3"/>
  <c r="Q323" i="3"/>
  <c r="Q324" i="3"/>
  <c r="Q325" i="3"/>
  <c r="Q326" i="3"/>
  <c r="Q327" i="3"/>
  <c r="Q328" i="3"/>
  <c r="Q329" i="3"/>
  <c r="Q330" i="3"/>
  <c r="Q331" i="3"/>
  <c r="Q332" i="3"/>
  <c r="Q333" i="3"/>
  <c r="Q334" i="3"/>
  <c r="Q335" i="3"/>
  <c r="Q336" i="3"/>
  <c r="Q337" i="3"/>
  <c r="Q338" i="3"/>
  <c r="Q339" i="3"/>
  <c r="Q340" i="3"/>
  <c r="Q341" i="3"/>
  <c r="Q342" i="3"/>
  <c r="Q343" i="3"/>
  <c r="Q344" i="3"/>
  <c r="Q345" i="3"/>
  <c r="Q346" i="3"/>
  <c r="Q347" i="3"/>
  <c r="Q348" i="3"/>
  <c r="Q349" i="3"/>
  <c r="Q350" i="3"/>
  <c r="Q351" i="3"/>
  <c r="Q352" i="3"/>
  <c r="Q353" i="3"/>
  <c r="Q14" i="3"/>
  <c r="Y354" i="3"/>
  <c r="Z354" i="3"/>
  <c r="AA354" i="3"/>
  <c r="AB354" i="3"/>
  <c r="AC354" i="3"/>
  <c r="AD354" i="3"/>
  <c r="AE15" i="3"/>
  <c r="AE16" i="3"/>
  <c r="AE17" i="3"/>
  <c r="AE18" i="3"/>
  <c r="AE19" i="3"/>
  <c r="AE20" i="3"/>
  <c r="AE21" i="3"/>
  <c r="AE22" i="3"/>
  <c r="AE23" i="3"/>
  <c r="AE24" i="3"/>
  <c r="AE25" i="3"/>
  <c r="AE26" i="3"/>
  <c r="AE27" i="3"/>
  <c r="AE28" i="3"/>
  <c r="AE29" i="3"/>
  <c r="AE30" i="3"/>
  <c r="AE31" i="3"/>
  <c r="AE32" i="3"/>
  <c r="AE33" i="3"/>
  <c r="AE34" i="3"/>
  <c r="AE35" i="3"/>
  <c r="AE36" i="3"/>
  <c r="AE37" i="3"/>
  <c r="AE38" i="3"/>
  <c r="AE39" i="3"/>
  <c r="AE40" i="3"/>
  <c r="AE41" i="3"/>
  <c r="AE42" i="3"/>
  <c r="AE43" i="3"/>
  <c r="AE44" i="3"/>
  <c r="AE45" i="3"/>
  <c r="AE46" i="3"/>
  <c r="AE47" i="3"/>
  <c r="AE48" i="3"/>
  <c r="AE49" i="3"/>
  <c r="AE50" i="3"/>
  <c r="AE51" i="3"/>
  <c r="AE52" i="3"/>
  <c r="AE53" i="3"/>
  <c r="AE59" i="3"/>
  <c r="AE60" i="3"/>
  <c r="AE61" i="3"/>
  <c r="AE62" i="3"/>
  <c r="AE63" i="3"/>
  <c r="AE64" i="3"/>
  <c r="AE65" i="3"/>
  <c r="AE66" i="3"/>
  <c r="AE67" i="3"/>
  <c r="AE68" i="3"/>
  <c r="AE69" i="3"/>
  <c r="AE70" i="3"/>
  <c r="AE71" i="3"/>
  <c r="AE72" i="3"/>
  <c r="AE73" i="3"/>
  <c r="AE74" i="3"/>
  <c r="AE75" i="3"/>
  <c r="AE76" i="3"/>
  <c r="AE77" i="3"/>
  <c r="AE78" i="3"/>
  <c r="AE79" i="3"/>
  <c r="AE80" i="3"/>
  <c r="AE81" i="3"/>
  <c r="AE82" i="3"/>
  <c r="AE83" i="3"/>
  <c r="AE84" i="3"/>
  <c r="AE85" i="3"/>
  <c r="AE86" i="3"/>
  <c r="AE87" i="3"/>
  <c r="AE88" i="3"/>
  <c r="AE89" i="3"/>
  <c r="AE90" i="3"/>
  <c r="AE91" i="3"/>
  <c r="AE92" i="3"/>
  <c r="AE93" i="3"/>
  <c r="AE94" i="3"/>
  <c r="AE95" i="3"/>
  <c r="AE96" i="3"/>
  <c r="AE97" i="3"/>
  <c r="AE98" i="3"/>
  <c r="AE99" i="3"/>
  <c r="AE100" i="3"/>
  <c r="AE101" i="3"/>
  <c r="AE102" i="3"/>
  <c r="AE103" i="3"/>
  <c r="AE104" i="3"/>
  <c r="AE105" i="3"/>
  <c r="AE106" i="3"/>
  <c r="AE107" i="3"/>
  <c r="AE108" i="3"/>
  <c r="AE109" i="3"/>
  <c r="AE110" i="3"/>
  <c r="AE111" i="3"/>
  <c r="AE112" i="3"/>
  <c r="AE113" i="3"/>
  <c r="AE114" i="3"/>
  <c r="AE115" i="3"/>
  <c r="AE116" i="3"/>
  <c r="AE117" i="3"/>
  <c r="AE118" i="3"/>
  <c r="AE119" i="3"/>
  <c r="AE120" i="3"/>
  <c r="AE121" i="3"/>
  <c r="AE122" i="3"/>
  <c r="AE123" i="3"/>
  <c r="AE124" i="3"/>
  <c r="AE125" i="3"/>
  <c r="AE126" i="3"/>
  <c r="AE127" i="3"/>
  <c r="AE128" i="3"/>
  <c r="AE129" i="3"/>
  <c r="AE130" i="3"/>
  <c r="AE131" i="3"/>
  <c r="AE132" i="3"/>
  <c r="AE133" i="3"/>
  <c r="AE134" i="3"/>
  <c r="AE135" i="3"/>
  <c r="AE136" i="3"/>
  <c r="AE137" i="3"/>
  <c r="AE138" i="3"/>
  <c r="AE139" i="3"/>
  <c r="AE140" i="3"/>
  <c r="AE141" i="3"/>
  <c r="AE142" i="3"/>
  <c r="AE143" i="3"/>
  <c r="AE144" i="3"/>
  <c r="AE145" i="3"/>
  <c r="AE146" i="3"/>
  <c r="AE147" i="3"/>
  <c r="AE148" i="3"/>
  <c r="AE149" i="3"/>
  <c r="AE150" i="3"/>
  <c r="AE151" i="3"/>
  <c r="AE152" i="3"/>
  <c r="AE153" i="3"/>
  <c r="AE154" i="3"/>
  <c r="AE155" i="3"/>
  <c r="AE156" i="3"/>
  <c r="AE157" i="3"/>
  <c r="AE158" i="3"/>
  <c r="AE159" i="3"/>
  <c r="AE160" i="3"/>
  <c r="AE161" i="3"/>
  <c r="AE162" i="3"/>
  <c r="AE163" i="3"/>
  <c r="AE164" i="3"/>
  <c r="AE165" i="3"/>
  <c r="AE166" i="3"/>
  <c r="AE167" i="3"/>
  <c r="AE168" i="3"/>
  <c r="AE169" i="3"/>
  <c r="AE170" i="3"/>
  <c r="AE171" i="3"/>
  <c r="AE172" i="3"/>
  <c r="AE173" i="3"/>
  <c r="AE174" i="3"/>
  <c r="AE175" i="3"/>
  <c r="AE176" i="3"/>
  <c r="AE177" i="3"/>
  <c r="AE178" i="3"/>
  <c r="AE179" i="3"/>
  <c r="AE180" i="3"/>
  <c r="AE181" i="3"/>
  <c r="AE182" i="3"/>
  <c r="AE183" i="3"/>
  <c r="AE184" i="3"/>
  <c r="AE185" i="3"/>
  <c r="AE186" i="3"/>
  <c r="AE187" i="3"/>
  <c r="AE188" i="3"/>
  <c r="AE189" i="3"/>
  <c r="AE190" i="3"/>
  <c r="AE191" i="3"/>
  <c r="AE192" i="3"/>
  <c r="AE193" i="3"/>
  <c r="AE194" i="3"/>
  <c r="AE195" i="3"/>
  <c r="AE196" i="3"/>
  <c r="AE197" i="3"/>
  <c r="AE198" i="3"/>
  <c r="AE199" i="3"/>
  <c r="AE200" i="3"/>
  <c r="AE201" i="3"/>
  <c r="AE202" i="3"/>
  <c r="AE203" i="3"/>
  <c r="AE204" i="3"/>
  <c r="AE205" i="3"/>
  <c r="AE206" i="3"/>
  <c r="AE208" i="3"/>
  <c r="AE209" i="3"/>
  <c r="AE210" i="3"/>
  <c r="AE211" i="3"/>
  <c r="AE212" i="3"/>
  <c r="AE213" i="3"/>
  <c r="AE214" i="3"/>
  <c r="AE215" i="3"/>
  <c r="AE216" i="3"/>
  <c r="AE217" i="3"/>
  <c r="AE218" i="3"/>
  <c r="AE219" i="3"/>
  <c r="AE220" i="3"/>
  <c r="AE221" i="3"/>
  <c r="AE222" i="3"/>
  <c r="AE223" i="3"/>
  <c r="AE224" i="3"/>
  <c r="AE225" i="3"/>
  <c r="AE226" i="3"/>
  <c r="AE227" i="3"/>
  <c r="AE228" i="3"/>
  <c r="AE229" i="3"/>
  <c r="AE230" i="3"/>
  <c r="AE231" i="3"/>
  <c r="AE232" i="3"/>
  <c r="AE233" i="3"/>
  <c r="AE234" i="3"/>
  <c r="AE235" i="3"/>
  <c r="AE236" i="3"/>
  <c r="AE237" i="3"/>
  <c r="AE238" i="3"/>
  <c r="AE239" i="3"/>
  <c r="AE240" i="3"/>
  <c r="AE241" i="3"/>
  <c r="AE242" i="3"/>
  <c r="AE243" i="3"/>
  <c r="AE244" i="3"/>
  <c r="AE245" i="3"/>
  <c r="AE246" i="3"/>
  <c r="AE247" i="3"/>
  <c r="AE248" i="3"/>
  <c r="AE249" i="3"/>
  <c r="AE250" i="3"/>
  <c r="AE251" i="3"/>
  <c r="AE252" i="3"/>
  <c r="AE253" i="3"/>
  <c r="AE254" i="3"/>
  <c r="AE255" i="3"/>
  <c r="AE256" i="3"/>
  <c r="AE257" i="3"/>
  <c r="AE258" i="3"/>
  <c r="AE259" i="3"/>
  <c r="AE260" i="3"/>
  <c r="AE261" i="3"/>
  <c r="AE262" i="3"/>
  <c r="AE263" i="3"/>
  <c r="AE264" i="3"/>
  <c r="AE265" i="3"/>
  <c r="AE266" i="3"/>
  <c r="AE267" i="3"/>
  <c r="AE268" i="3"/>
  <c r="AE269" i="3"/>
  <c r="AE270" i="3"/>
  <c r="AE271" i="3"/>
  <c r="AE272" i="3"/>
  <c r="AE273" i="3"/>
  <c r="AE274" i="3"/>
  <c r="AE275" i="3"/>
  <c r="AE276" i="3"/>
  <c r="AE277" i="3"/>
  <c r="AE278" i="3"/>
  <c r="AE279" i="3"/>
  <c r="AE280" i="3"/>
  <c r="AE281" i="3"/>
  <c r="AE282" i="3"/>
  <c r="AE283" i="3"/>
  <c r="AE284" i="3"/>
  <c r="AE285" i="3"/>
  <c r="AE286" i="3"/>
  <c r="AE287" i="3"/>
  <c r="AE288" i="3"/>
  <c r="AE289" i="3"/>
  <c r="AE290" i="3"/>
  <c r="AE291" i="3"/>
  <c r="AE292" i="3"/>
  <c r="AE293" i="3"/>
  <c r="AE294" i="3"/>
  <c r="AE295" i="3"/>
  <c r="AE296" i="3"/>
  <c r="AE297" i="3"/>
  <c r="AE298" i="3"/>
  <c r="AE299" i="3"/>
  <c r="AE300" i="3"/>
  <c r="AE301" i="3"/>
  <c r="AE302" i="3"/>
  <c r="AE303" i="3"/>
  <c r="AE304" i="3"/>
  <c r="AE305" i="3"/>
  <c r="AE306" i="3"/>
  <c r="AE307" i="3"/>
  <c r="AE308" i="3"/>
  <c r="AE309" i="3"/>
  <c r="AE310" i="3"/>
  <c r="AE311" i="3"/>
  <c r="AE312" i="3"/>
  <c r="AE313" i="3"/>
  <c r="AE314" i="3"/>
  <c r="AE315" i="3"/>
  <c r="AE316" i="3"/>
  <c r="AE317" i="3"/>
  <c r="AE318" i="3"/>
  <c r="AE319" i="3"/>
  <c r="AE320" i="3"/>
  <c r="AE321" i="3"/>
  <c r="AE322" i="3"/>
  <c r="AE323" i="3"/>
  <c r="AE324" i="3"/>
  <c r="AE325" i="3"/>
  <c r="AE326" i="3"/>
  <c r="AE327" i="3"/>
  <c r="AE328" i="3"/>
  <c r="AE329" i="3"/>
  <c r="AE330" i="3"/>
  <c r="AE331" i="3"/>
  <c r="AE332" i="3"/>
  <c r="AE333" i="3"/>
  <c r="AE334" i="3"/>
  <c r="AE335" i="3"/>
  <c r="AE336" i="3"/>
  <c r="AE337" i="3"/>
  <c r="AE338" i="3"/>
  <c r="AE339" i="3"/>
  <c r="AE340" i="3"/>
  <c r="AE341" i="3"/>
  <c r="AE342" i="3"/>
  <c r="AE343" i="3"/>
  <c r="AE344" i="3"/>
  <c r="AE345" i="3"/>
  <c r="AE346" i="3"/>
  <c r="AE347" i="3"/>
  <c r="AE348" i="3"/>
  <c r="AE349" i="3"/>
  <c r="AE350" i="3"/>
  <c r="AE351" i="3"/>
  <c r="AE352" i="3"/>
  <c r="AE353" i="3"/>
  <c r="AE14" i="3"/>
  <c r="Q354" i="3" l="1"/>
  <c r="Q355" i="3"/>
  <c r="AE355" i="3"/>
  <c r="AE354" i="3"/>
  <c r="AL354" i="3"/>
  <c r="AK354" i="3"/>
  <c r="AJ354" i="3"/>
  <c r="AI354" i="3"/>
  <c r="AH354" i="3"/>
  <c r="AG354" i="3"/>
  <c r="AF354" i="3"/>
  <c r="W354" i="3"/>
  <c r="V354" i="3"/>
  <c r="U354" i="3"/>
  <c r="T354" i="3"/>
  <c r="S354" i="3"/>
  <c r="J354" i="3"/>
  <c r="I354" i="3"/>
  <c r="H354" i="3"/>
  <c r="G354" i="3"/>
  <c r="F354" i="3"/>
  <c r="X353" i="3"/>
  <c r="K353" i="3"/>
  <c r="X352" i="3"/>
  <c r="K352" i="3"/>
  <c r="X351" i="3"/>
  <c r="K351" i="3"/>
  <c r="X350" i="3"/>
  <c r="K350" i="3"/>
  <c r="X349" i="3"/>
  <c r="K349" i="3"/>
  <c r="X348" i="3"/>
  <c r="K348" i="3"/>
  <c r="X347" i="3"/>
  <c r="K347" i="3"/>
  <c r="X346" i="3"/>
  <c r="K346" i="3"/>
  <c r="X345" i="3"/>
  <c r="K345" i="3"/>
  <c r="X344" i="3"/>
  <c r="K344" i="3"/>
  <c r="X343" i="3"/>
  <c r="K343" i="3"/>
  <c r="X342" i="3"/>
  <c r="K342" i="3"/>
  <c r="X341" i="3"/>
  <c r="K341" i="3"/>
  <c r="X340" i="3"/>
  <c r="K340" i="3"/>
  <c r="X339" i="3"/>
  <c r="K339" i="3"/>
  <c r="X338" i="3"/>
  <c r="K338" i="3"/>
  <c r="X337" i="3"/>
  <c r="K337" i="3"/>
  <c r="X336" i="3"/>
  <c r="K336" i="3"/>
  <c r="X335" i="3"/>
  <c r="K335" i="3"/>
  <c r="X334" i="3"/>
  <c r="K334" i="3"/>
  <c r="X333" i="3"/>
  <c r="K333" i="3"/>
  <c r="X332" i="3"/>
  <c r="K332" i="3"/>
  <c r="X331" i="3"/>
  <c r="K331" i="3"/>
  <c r="X330" i="3"/>
  <c r="K330" i="3"/>
  <c r="X329" i="3"/>
  <c r="K329" i="3"/>
  <c r="X328" i="3"/>
  <c r="K328" i="3"/>
  <c r="X327" i="3"/>
  <c r="K327" i="3"/>
  <c r="X326" i="3"/>
  <c r="K326" i="3"/>
  <c r="X325" i="3"/>
  <c r="K325" i="3"/>
  <c r="X324" i="3"/>
  <c r="K324" i="3"/>
  <c r="X323" i="3"/>
  <c r="K323" i="3"/>
  <c r="X322" i="3"/>
  <c r="K322" i="3"/>
  <c r="X321" i="3"/>
  <c r="K321" i="3"/>
  <c r="X320" i="3"/>
  <c r="K320" i="3"/>
  <c r="X319" i="3"/>
  <c r="K319" i="3"/>
  <c r="X318" i="3"/>
  <c r="K318" i="3"/>
  <c r="X317" i="3"/>
  <c r="K317" i="3"/>
  <c r="X316" i="3"/>
  <c r="K316" i="3"/>
  <c r="X315" i="3"/>
  <c r="K315" i="3"/>
  <c r="X314" i="3"/>
  <c r="K314" i="3"/>
  <c r="X313" i="3"/>
  <c r="K313" i="3"/>
  <c r="X312" i="3"/>
  <c r="K312" i="3"/>
  <c r="X311" i="3"/>
  <c r="K311" i="3"/>
  <c r="X310" i="3"/>
  <c r="K310" i="3"/>
  <c r="X309" i="3"/>
  <c r="K309" i="3"/>
  <c r="X308" i="3"/>
  <c r="K308" i="3"/>
  <c r="X307" i="3"/>
  <c r="K307" i="3"/>
  <c r="X306" i="3"/>
  <c r="K306" i="3"/>
  <c r="X305" i="3"/>
  <c r="K305" i="3"/>
  <c r="X304" i="3"/>
  <c r="K304" i="3"/>
  <c r="X303" i="3"/>
  <c r="K303" i="3"/>
  <c r="X302" i="3"/>
  <c r="K302" i="3"/>
  <c r="X301" i="3"/>
  <c r="K301" i="3"/>
  <c r="X300" i="3"/>
  <c r="K300" i="3"/>
  <c r="X299" i="3"/>
  <c r="K299" i="3"/>
  <c r="X298" i="3"/>
  <c r="K298" i="3"/>
  <c r="X297" i="3"/>
  <c r="K297" i="3"/>
  <c r="X296" i="3"/>
  <c r="K296" i="3"/>
  <c r="X295" i="3"/>
  <c r="K295" i="3"/>
  <c r="X294" i="3"/>
  <c r="K294" i="3"/>
  <c r="X293" i="3"/>
  <c r="K293" i="3"/>
  <c r="X292" i="3"/>
  <c r="K292" i="3"/>
  <c r="X291" i="3"/>
  <c r="K291" i="3"/>
  <c r="X290" i="3"/>
  <c r="K290" i="3"/>
  <c r="X289" i="3"/>
  <c r="K289" i="3"/>
  <c r="X288" i="3"/>
  <c r="K288" i="3"/>
  <c r="X287" i="3"/>
  <c r="K287" i="3"/>
  <c r="X286" i="3"/>
  <c r="K286" i="3"/>
  <c r="X285" i="3"/>
  <c r="K285" i="3"/>
  <c r="X284" i="3"/>
  <c r="K284" i="3"/>
  <c r="X283" i="3"/>
  <c r="K283" i="3"/>
  <c r="X282" i="3"/>
  <c r="K282" i="3"/>
  <c r="X281" i="3"/>
  <c r="K281" i="3"/>
  <c r="X280" i="3"/>
  <c r="K280" i="3"/>
  <c r="X279" i="3"/>
  <c r="K279" i="3"/>
  <c r="X278" i="3"/>
  <c r="K278" i="3"/>
  <c r="X277" i="3"/>
  <c r="K277" i="3"/>
  <c r="X276" i="3"/>
  <c r="K276" i="3"/>
  <c r="X275" i="3"/>
  <c r="K275" i="3"/>
  <c r="X274" i="3"/>
  <c r="K274" i="3"/>
  <c r="X273" i="3"/>
  <c r="K273" i="3"/>
  <c r="X272" i="3"/>
  <c r="K272" i="3"/>
  <c r="X271" i="3"/>
  <c r="K271" i="3"/>
  <c r="X270" i="3"/>
  <c r="K270" i="3"/>
  <c r="X269" i="3"/>
  <c r="K269" i="3"/>
  <c r="X268" i="3"/>
  <c r="K268" i="3"/>
  <c r="X267" i="3"/>
  <c r="K267" i="3"/>
  <c r="X266" i="3"/>
  <c r="K266" i="3"/>
  <c r="X265" i="3"/>
  <c r="K265" i="3"/>
  <c r="X264" i="3"/>
  <c r="K264" i="3"/>
  <c r="X263" i="3"/>
  <c r="K263" i="3"/>
  <c r="X262" i="3"/>
  <c r="K262" i="3"/>
  <c r="X261" i="3"/>
  <c r="K261" i="3"/>
  <c r="X260" i="3"/>
  <c r="K260" i="3"/>
  <c r="X259" i="3"/>
  <c r="K259" i="3"/>
  <c r="X258" i="3"/>
  <c r="K258" i="3"/>
  <c r="X257" i="3"/>
  <c r="K257" i="3"/>
  <c r="X256" i="3"/>
  <c r="K256" i="3"/>
  <c r="X255" i="3"/>
  <c r="K255" i="3"/>
  <c r="X254" i="3"/>
  <c r="K254" i="3"/>
  <c r="X253" i="3"/>
  <c r="K253" i="3"/>
  <c r="X252" i="3"/>
  <c r="K252" i="3"/>
  <c r="X251" i="3"/>
  <c r="K251" i="3"/>
  <c r="X250" i="3"/>
  <c r="K250" i="3"/>
  <c r="X249" i="3"/>
  <c r="K249" i="3"/>
  <c r="X248" i="3"/>
  <c r="K248" i="3"/>
  <c r="X247" i="3"/>
  <c r="K247" i="3"/>
  <c r="X246" i="3"/>
  <c r="K246" i="3"/>
  <c r="X245" i="3"/>
  <c r="K245" i="3"/>
  <c r="X244" i="3"/>
  <c r="K244" i="3"/>
  <c r="X243" i="3"/>
  <c r="K243" i="3"/>
  <c r="X242" i="3"/>
  <c r="K242" i="3"/>
  <c r="X241" i="3"/>
  <c r="K241" i="3"/>
  <c r="X240" i="3"/>
  <c r="K240" i="3"/>
  <c r="X239" i="3"/>
  <c r="K239" i="3"/>
  <c r="X238" i="3"/>
  <c r="K238" i="3"/>
  <c r="X237" i="3"/>
  <c r="K237" i="3"/>
  <c r="X236" i="3"/>
  <c r="K236" i="3"/>
  <c r="X235" i="3"/>
  <c r="K235" i="3"/>
  <c r="X234" i="3"/>
  <c r="K234" i="3"/>
  <c r="X233" i="3"/>
  <c r="K233" i="3"/>
  <c r="X232" i="3"/>
  <c r="K232" i="3"/>
  <c r="X231" i="3"/>
  <c r="K231" i="3"/>
  <c r="X230" i="3"/>
  <c r="K230" i="3"/>
  <c r="X229" i="3"/>
  <c r="K229" i="3"/>
  <c r="X228" i="3"/>
  <c r="K228" i="3"/>
  <c r="X227" i="3"/>
  <c r="K227" i="3"/>
  <c r="X226" i="3"/>
  <c r="K226" i="3"/>
  <c r="X225" i="3"/>
  <c r="K225" i="3"/>
  <c r="X224" i="3"/>
  <c r="K224" i="3"/>
  <c r="X223" i="3"/>
  <c r="K223" i="3"/>
  <c r="X222" i="3"/>
  <c r="K222" i="3"/>
  <c r="X221" i="3"/>
  <c r="K221" i="3"/>
  <c r="X220" i="3"/>
  <c r="K220" i="3"/>
  <c r="X219" i="3"/>
  <c r="K219" i="3"/>
  <c r="X218" i="3"/>
  <c r="K218" i="3"/>
  <c r="X217" i="3"/>
  <c r="K217" i="3"/>
  <c r="X216" i="3"/>
  <c r="K216" i="3"/>
  <c r="X215" i="3"/>
  <c r="K215" i="3"/>
  <c r="X214" i="3"/>
  <c r="K214" i="3"/>
  <c r="X213" i="3"/>
  <c r="K213" i="3"/>
  <c r="X212" i="3"/>
  <c r="K212" i="3"/>
  <c r="X211" i="3"/>
  <c r="K211" i="3"/>
  <c r="X210" i="3"/>
  <c r="K210" i="3"/>
  <c r="X209" i="3"/>
  <c r="K209" i="3"/>
  <c r="X208" i="3"/>
  <c r="K208" i="3"/>
  <c r="X207" i="3"/>
  <c r="K207" i="3"/>
  <c r="X206" i="3"/>
  <c r="K206" i="3"/>
  <c r="X205" i="3"/>
  <c r="K205" i="3"/>
  <c r="X204" i="3"/>
  <c r="K204" i="3"/>
  <c r="X203" i="3"/>
  <c r="K203" i="3"/>
  <c r="X202" i="3"/>
  <c r="K202" i="3"/>
  <c r="X201" i="3"/>
  <c r="K201" i="3"/>
  <c r="X200" i="3"/>
  <c r="K200" i="3"/>
  <c r="X199" i="3"/>
  <c r="K199" i="3"/>
  <c r="X198" i="3"/>
  <c r="K198" i="3"/>
  <c r="X197" i="3"/>
  <c r="K197" i="3"/>
  <c r="X196" i="3"/>
  <c r="K196" i="3"/>
  <c r="X195" i="3"/>
  <c r="K195" i="3"/>
  <c r="X194" i="3"/>
  <c r="K194" i="3"/>
  <c r="X193" i="3"/>
  <c r="K193" i="3"/>
  <c r="X192" i="3"/>
  <c r="K192" i="3"/>
  <c r="X191" i="3"/>
  <c r="K191" i="3"/>
  <c r="X190" i="3"/>
  <c r="K190" i="3"/>
  <c r="X189" i="3"/>
  <c r="K189" i="3"/>
  <c r="X188" i="3"/>
  <c r="K188" i="3"/>
  <c r="X187" i="3"/>
  <c r="K187" i="3"/>
  <c r="X186" i="3"/>
  <c r="K186" i="3"/>
  <c r="X185" i="3"/>
  <c r="K185" i="3"/>
  <c r="X184" i="3"/>
  <c r="K184" i="3"/>
  <c r="X183" i="3"/>
  <c r="K183" i="3"/>
  <c r="X182" i="3"/>
  <c r="K182" i="3"/>
  <c r="X181" i="3"/>
  <c r="K181" i="3"/>
  <c r="X180" i="3"/>
  <c r="K180" i="3"/>
  <c r="X179" i="3"/>
  <c r="K179" i="3"/>
  <c r="X178" i="3"/>
  <c r="K178" i="3"/>
  <c r="X177" i="3"/>
  <c r="K177" i="3"/>
  <c r="X176" i="3"/>
  <c r="K176" i="3"/>
  <c r="X175" i="3"/>
  <c r="K175" i="3"/>
  <c r="X174" i="3"/>
  <c r="K174" i="3"/>
  <c r="X173" i="3"/>
  <c r="K173" i="3"/>
  <c r="X172" i="3"/>
  <c r="K172" i="3"/>
  <c r="X171" i="3"/>
  <c r="K171" i="3"/>
  <c r="X170" i="3"/>
  <c r="K170" i="3"/>
  <c r="X169" i="3"/>
  <c r="K169" i="3"/>
  <c r="X168" i="3"/>
  <c r="K168" i="3"/>
  <c r="X167" i="3"/>
  <c r="K167" i="3"/>
  <c r="X166" i="3"/>
  <c r="K166" i="3"/>
  <c r="X165" i="3"/>
  <c r="K165" i="3"/>
  <c r="X164" i="3"/>
  <c r="K164" i="3"/>
  <c r="X163" i="3"/>
  <c r="K163" i="3"/>
  <c r="X162" i="3"/>
  <c r="K162" i="3"/>
  <c r="X161" i="3"/>
  <c r="K161" i="3"/>
  <c r="X160" i="3"/>
  <c r="K160" i="3"/>
  <c r="X159" i="3"/>
  <c r="K159" i="3"/>
  <c r="X158" i="3"/>
  <c r="K158" i="3"/>
  <c r="X157" i="3"/>
  <c r="K157" i="3"/>
  <c r="X156" i="3"/>
  <c r="K156" i="3"/>
  <c r="X155" i="3"/>
  <c r="K155" i="3"/>
  <c r="X154" i="3"/>
  <c r="K154" i="3"/>
  <c r="X153" i="3"/>
  <c r="K153" i="3"/>
  <c r="X152" i="3"/>
  <c r="K152" i="3"/>
  <c r="X151" i="3"/>
  <c r="K151" i="3"/>
  <c r="X150" i="3"/>
  <c r="K150" i="3"/>
  <c r="X149" i="3"/>
  <c r="K149" i="3"/>
  <c r="X148" i="3"/>
  <c r="K148" i="3"/>
  <c r="X147" i="3"/>
  <c r="K147" i="3"/>
  <c r="X146" i="3"/>
  <c r="K146" i="3"/>
  <c r="X145" i="3"/>
  <c r="K145" i="3"/>
  <c r="X144" i="3"/>
  <c r="K144" i="3"/>
  <c r="X143" i="3"/>
  <c r="K143" i="3"/>
  <c r="X142" i="3"/>
  <c r="K142" i="3"/>
  <c r="X141" i="3"/>
  <c r="K141" i="3"/>
  <c r="X140" i="3"/>
  <c r="K140" i="3"/>
  <c r="X139" i="3"/>
  <c r="K139" i="3"/>
  <c r="X138" i="3"/>
  <c r="K138" i="3"/>
  <c r="X137" i="3"/>
  <c r="K137" i="3"/>
  <c r="X136" i="3"/>
  <c r="K136" i="3"/>
  <c r="X135" i="3"/>
  <c r="K135" i="3"/>
  <c r="X134" i="3"/>
  <c r="K134" i="3"/>
  <c r="X133" i="3"/>
  <c r="K133" i="3"/>
  <c r="X132" i="3"/>
  <c r="K132" i="3"/>
  <c r="X131" i="3"/>
  <c r="K131" i="3"/>
  <c r="X130" i="3"/>
  <c r="K130" i="3"/>
  <c r="X129" i="3"/>
  <c r="K129" i="3"/>
  <c r="X128" i="3"/>
  <c r="K128" i="3"/>
  <c r="X127" i="3"/>
  <c r="K127" i="3"/>
  <c r="X126" i="3"/>
  <c r="K126" i="3"/>
  <c r="X125" i="3"/>
  <c r="K125" i="3"/>
  <c r="X124" i="3"/>
  <c r="K124" i="3"/>
  <c r="X123" i="3"/>
  <c r="K123" i="3"/>
  <c r="X122" i="3"/>
  <c r="K122" i="3"/>
  <c r="X121" i="3"/>
  <c r="K121" i="3"/>
  <c r="X120" i="3"/>
  <c r="K120" i="3"/>
  <c r="X119" i="3"/>
  <c r="K119" i="3"/>
  <c r="X118" i="3"/>
  <c r="K118" i="3"/>
  <c r="X117" i="3"/>
  <c r="K117" i="3"/>
  <c r="X116" i="3"/>
  <c r="K116" i="3"/>
  <c r="X115" i="3"/>
  <c r="K115" i="3"/>
  <c r="X114" i="3"/>
  <c r="K114" i="3"/>
  <c r="X113" i="3"/>
  <c r="K113" i="3"/>
  <c r="X112" i="3"/>
  <c r="K112" i="3"/>
  <c r="X111" i="3"/>
  <c r="K111" i="3"/>
  <c r="X110" i="3"/>
  <c r="K110" i="3"/>
  <c r="X109" i="3"/>
  <c r="K109" i="3"/>
  <c r="X108" i="3"/>
  <c r="K108" i="3"/>
  <c r="X107" i="3"/>
  <c r="K107" i="3"/>
  <c r="X106" i="3"/>
  <c r="K106" i="3"/>
  <c r="X105" i="3"/>
  <c r="K105" i="3"/>
  <c r="X104" i="3"/>
  <c r="K104" i="3"/>
  <c r="X103" i="3"/>
  <c r="K103" i="3"/>
  <c r="X102" i="3"/>
  <c r="K102" i="3"/>
  <c r="X101" i="3"/>
  <c r="K101" i="3"/>
  <c r="X100" i="3"/>
  <c r="K100" i="3"/>
  <c r="X99" i="3"/>
  <c r="K99" i="3"/>
  <c r="X98" i="3"/>
  <c r="K98" i="3"/>
  <c r="X97" i="3"/>
  <c r="K97" i="3"/>
  <c r="X96" i="3"/>
  <c r="K96" i="3"/>
  <c r="X95" i="3"/>
  <c r="K95" i="3"/>
  <c r="X94" i="3"/>
  <c r="K94" i="3"/>
  <c r="X93" i="3"/>
  <c r="K93" i="3"/>
  <c r="X92" i="3"/>
  <c r="K92" i="3"/>
  <c r="X91" i="3"/>
  <c r="K91" i="3"/>
  <c r="X90" i="3"/>
  <c r="K90" i="3"/>
  <c r="X89" i="3"/>
  <c r="K89" i="3"/>
  <c r="X88" i="3"/>
  <c r="K88" i="3"/>
  <c r="X87" i="3"/>
  <c r="K87" i="3"/>
  <c r="X86" i="3"/>
  <c r="K86" i="3"/>
  <c r="X85" i="3"/>
  <c r="K85" i="3"/>
  <c r="X84" i="3"/>
  <c r="K84" i="3"/>
  <c r="X83" i="3"/>
  <c r="K83" i="3"/>
  <c r="X82" i="3"/>
  <c r="K82" i="3"/>
  <c r="X81" i="3"/>
  <c r="K81" i="3"/>
  <c r="X80" i="3"/>
  <c r="K80" i="3"/>
  <c r="X79" i="3"/>
  <c r="K79" i="3"/>
  <c r="X78" i="3"/>
  <c r="K78" i="3"/>
  <c r="X77" i="3"/>
  <c r="K77" i="3"/>
  <c r="X76" i="3"/>
  <c r="K76" i="3"/>
  <c r="X75" i="3"/>
  <c r="K75" i="3"/>
  <c r="X74" i="3"/>
  <c r="K74" i="3"/>
  <c r="X73" i="3"/>
  <c r="K73" i="3"/>
  <c r="X72" i="3"/>
  <c r="K72" i="3"/>
  <c r="X71" i="3"/>
  <c r="K71" i="3"/>
  <c r="X70" i="3"/>
  <c r="K70" i="3"/>
  <c r="X69" i="3"/>
  <c r="K69" i="3"/>
  <c r="X68" i="3"/>
  <c r="K68" i="3"/>
  <c r="X67" i="3"/>
  <c r="K67" i="3"/>
  <c r="X66" i="3"/>
  <c r="K66" i="3"/>
  <c r="X65" i="3"/>
  <c r="K65" i="3"/>
  <c r="X64" i="3"/>
  <c r="K64" i="3"/>
  <c r="X63" i="3"/>
  <c r="K63" i="3"/>
  <c r="X62" i="3"/>
  <c r="K62" i="3"/>
  <c r="X61" i="3"/>
  <c r="K61" i="3"/>
  <c r="X60" i="3"/>
  <c r="K60" i="3"/>
  <c r="X59" i="3"/>
  <c r="K59" i="3"/>
  <c r="X58" i="3"/>
  <c r="K58" i="3"/>
  <c r="X57" i="3"/>
  <c r="K57" i="3"/>
  <c r="X56" i="3"/>
  <c r="K56" i="3"/>
  <c r="X55" i="3"/>
  <c r="K55" i="3"/>
  <c r="X54" i="3"/>
  <c r="K54" i="3"/>
  <c r="X53" i="3"/>
  <c r="K53" i="3"/>
  <c r="X52" i="3"/>
  <c r="K52" i="3"/>
  <c r="X51" i="3"/>
  <c r="K51" i="3"/>
  <c r="X50" i="3"/>
  <c r="K50" i="3"/>
  <c r="X49" i="3"/>
  <c r="K49" i="3"/>
  <c r="X48" i="3"/>
  <c r="K48" i="3"/>
  <c r="X47" i="3"/>
  <c r="K47" i="3"/>
  <c r="X46" i="3"/>
  <c r="K46" i="3"/>
  <c r="X45" i="3"/>
  <c r="K45" i="3"/>
  <c r="X44" i="3"/>
  <c r="K44" i="3"/>
  <c r="X43" i="3"/>
  <c r="K43" i="3"/>
  <c r="X42" i="3"/>
  <c r="K42" i="3"/>
  <c r="X41" i="3"/>
  <c r="K41" i="3"/>
  <c r="X40" i="3"/>
  <c r="K40" i="3"/>
  <c r="X39" i="3"/>
  <c r="K39" i="3"/>
  <c r="X38" i="3"/>
  <c r="K38" i="3"/>
  <c r="X37" i="3"/>
  <c r="K37" i="3"/>
  <c r="X36" i="3"/>
  <c r="K36" i="3"/>
  <c r="X35" i="3"/>
  <c r="K35" i="3"/>
  <c r="X34" i="3"/>
  <c r="K34" i="3"/>
  <c r="X33" i="3"/>
  <c r="K33" i="3"/>
  <c r="X32" i="3"/>
  <c r="K32" i="3"/>
  <c r="X31" i="3"/>
  <c r="K31" i="3"/>
  <c r="X30" i="3"/>
  <c r="K30" i="3"/>
  <c r="X29" i="3"/>
  <c r="K29" i="3"/>
  <c r="X28" i="3"/>
  <c r="K28" i="3"/>
  <c r="X27" i="3"/>
  <c r="K27" i="3"/>
  <c r="X26" i="3"/>
  <c r="K26" i="3"/>
  <c r="X25" i="3"/>
  <c r="K25" i="3"/>
  <c r="X24" i="3"/>
  <c r="K24" i="3"/>
  <c r="X23" i="3"/>
  <c r="K23" i="3"/>
  <c r="X22" i="3"/>
  <c r="K22" i="3"/>
  <c r="X21" i="3"/>
  <c r="K21" i="3"/>
  <c r="X20" i="3"/>
  <c r="K20" i="3"/>
  <c r="X19" i="3"/>
  <c r="K19" i="3"/>
  <c r="X18" i="3"/>
  <c r="K18" i="3"/>
  <c r="X17" i="3"/>
  <c r="K17" i="3"/>
  <c r="X16" i="3"/>
  <c r="K16" i="3"/>
  <c r="X15" i="3"/>
  <c r="K15" i="3"/>
  <c r="X14" i="3"/>
  <c r="K14" i="3"/>
  <c r="AK355" i="3" l="1"/>
  <c r="X355" i="3"/>
  <c r="K354" i="3"/>
  <c r="K355" i="3"/>
  <c r="X354" i="3"/>
</calcChain>
</file>

<file path=xl/sharedStrings.xml><?xml version="1.0" encoding="utf-8"?>
<sst xmlns="http://schemas.openxmlformats.org/spreadsheetml/2006/main" count="752" uniqueCount="391">
  <si>
    <t>Krajský úřad Libereckého kraje</t>
  </si>
  <si>
    <t>U Jezu 642/2a, Liberec 2, 461 80</t>
  </si>
  <si>
    <t>Odbor školství, mládeže, tělovýchovy a sportu</t>
  </si>
  <si>
    <t>číselník KÚ</t>
  </si>
  <si>
    <t>Mzdové prostředky</t>
  </si>
  <si>
    <t>Odvody</t>
  </si>
  <si>
    <t>FKSP</t>
  </si>
  <si>
    <t>ONIV</t>
  </si>
  <si>
    <t>celkem dotace</t>
  </si>
  <si>
    <t>Platy</t>
  </si>
  <si>
    <t>OON</t>
  </si>
  <si>
    <t>Obecní školství</t>
  </si>
  <si>
    <t xml:space="preserve">DDM Nový Bor, Smetanova 387 </t>
  </si>
  <si>
    <t xml:space="preserve">MŠ Nový Bor, Svojsíkova 754 </t>
  </si>
  <si>
    <t xml:space="preserve">ZŠ Nový Bor, B. Němcové 539 </t>
  </si>
  <si>
    <t xml:space="preserve">ZŠ Nový Bor, Gen. Svobody 114 </t>
  </si>
  <si>
    <t xml:space="preserve">ZŠ Nový Bor, nám. Míru 128 </t>
  </si>
  <si>
    <t xml:space="preserve">ZŠ praktická, Nový Bor, nám. Míru 104 </t>
  </si>
  <si>
    <t xml:space="preserve">ZUŠ Nový Bor, Křižíkova 301 </t>
  </si>
  <si>
    <t xml:space="preserve">DDM Cvikováček, ČSLA 195/I, Cvikov </t>
  </si>
  <si>
    <t xml:space="preserve">MŠ Cvikov, Jiráskova 88/I </t>
  </si>
  <si>
    <t xml:space="preserve">ZŠ Cvikov, Sad 5. května 130/I </t>
  </si>
  <si>
    <t xml:space="preserve">ZUŠ Cvikov, Nerudova 496/I </t>
  </si>
  <si>
    <t xml:space="preserve">ZŠ a MŠ Kamenický Šenov, nám. Míru 616 </t>
  </si>
  <si>
    <t xml:space="preserve">ZŠ a MŠ Kamenický Šenov-Prácheň 126 </t>
  </si>
  <si>
    <t xml:space="preserve">ZŠ a MŠ Kunratice u Cvikova 255 </t>
  </si>
  <si>
    <t xml:space="preserve">ZŠ a MŠ Polevsko 167 </t>
  </si>
  <si>
    <t xml:space="preserve">ZŠ a MŠ Prysk, Dolní Prysk 56 </t>
  </si>
  <si>
    <t xml:space="preserve">ZŠ a MŠ Skalice u Č. Lípy 264 </t>
  </si>
  <si>
    <t xml:space="preserve">ZŠ a MŠ Sloup v Čechách 81 </t>
  </si>
  <si>
    <t xml:space="preserve">MŠ Svor 208 </t>
  </si>
  <si>
    <t xml:space="preserve">ZŠ Svor 242 </t>
  </si>
  <si>
    <t xml:space="preserve">MŠ Semily, Na Olešce 433 </t>
  </si>
  <si>
    <t xml:space="preserve">MŠ Semily, Pekárenská 468 </t>
  </si>
  <si>
    <t xml:space="preserve">SVČ Semily, Tyršova 380 </t>
  </si>
  <si>
    <t xml:space="preserve">ZŠ a SŠ Semily, Tyršova 485 </t>
  </si>
  <si>
    <t xml:space="preserve">ZŠ praktická a ZŠ speciální Semily, Jizerská 564 </t>
  </si>
  <si>
    <t xml:space="preserve">ZŠ Semily, Jizerská 564 </t>
  </si>
  <si>
    <t xml:space="preserve">ZŠ Semily, Nad Špejcharem 574 </t>
  </si>
  <si>
    <t xml:space="preserve">ZUŠ Semily, Komenského nám. 148 </t>
  </si>
  <si>
    <t xml:space="preserve">ZŠ a MŠ Benešov u Semil 193 </t>
  </si>
  <si>
    <t xml:space="preserve">ZŠ a MŠ Bozkov 40 </t>
  </si>
  <si>
    <t xml:space="preserve">ZŠ a MŠ Háje n. J. - Loukov 45 </t>
  </si>
  <si>
    <t xml:space="preserve">ZŠ a MŠ Chuchelna 50 </t>
  </si>
  <si>
    <t xml:space="preserve">ZŠ a MŠ Jesenný 221 </t>
  </si>
  <si>
    <t xml:space="preserve">MŠ Košťálov 201 </t>
  </si>
  <si>
    <t xml:space="preserve">MŠ Libštát 212 </t>
  </si>
  <si>
    <t xml:space="preserve">ZŠ Libštát 17 </t>
  </si>
  <si>
    <t xml:space="preserve">MŠ Lomnice n. P., Josefa Kábrta 209 </t>
  </si>
  <si>
    <t xml:space="preserve">ZŠ Lomnice n. P.,  Školní náměstí 1000 </t>
  </si>
  <si>
    <t xml:space="preserve">ZUŠ Lomnice n. P., J. J. Fučíka 61 </t>
  </si>
  <si>
    <t xml:space="preserve">ZŠ a MŠ Nová Ves n. P. 250 </t>
  </si>
  <si>
    <t xml:space="preserve">ZŠ a MŠ Slaná 68 </t>
  </si>
  <si>
    <t xml:space="preserve">ZŠ a MŠ Stružinec 102 </t>
  </si>
  <si>
    <t xml:space="preserve">MŠ Vysoké n. J., V. Metelky 323 </t>
  </si>
  <si>
    <t xml:space="preserve">ZŠ Vysoké n. J., nám. Dr. K.Kramáře 124 </t>
  </si>
  <si>
    <t xml:space="preserve">MŠ Záhoří - Pipice 33 </t>
  </si>
  <si>
    <t xml:space="preserve">ZŠ Jilemnice, Jana Harracha 97 </t>
  </si>
  <si>
    <t xml:space="preserve">ZŠ Jilemnice, Komenského 288 </t>
  </si>
  <si>
    <t xml:space="preserve">ZUŠ Jilemnice, Valdštejnská 216 </t>
  </si>
  <si>
    <t xml:space="preserve">ZŠ a MŠ Čistá u Horek 236 </t>
  </si>
  <si>
    <t xml:space="preserve">ZŠ a MŠ Horní Branná 257 </t>
  </si>
  <si>
    <t xml:space="preserve">ZŠ, MŠ a ZUŠ Jablonec n. J., Školní 370 </t>
  </si>
  <si>
    <t xml:space="preserve">MŠ Kruh u Jilemnice 165 </t>
  </si>
  <si>
    <t xml:space="preserve">MŠ Levínská Olešnice 151 </t>
  </si>
  <si>
    <t xml:space="preserve">ZŠ a MŠ Martinice v Krkonoších 68 </t>
  </si>
  <si>
    <t xml:space="preserve">ZŠ a MŠ Mříčná 191 </t>
  </si>
  <si>
    <t xml:space="preserve">MŠ Paseky n. J. 264 </t>
  </si>
  <si>
    <t xml:space="preserve">MŠ Poniklá 303 </t>
  </si>
  <si>
    <t xml:space="preserve">MŠ Rokytnice n. J., Horní Rokytnice 555 </t>
  </si>
  <si>
    <t xml:space="preserve">ZŠ a MŠ Roztoky u Jilemnice 190 </t>
  </si>
  <si>
    <t xml:space="preserve">ZŠ a MŠ Studenec 367 </t>
  </si>
  <si>
    <t xml:space="preserve">MŠ Víchová n. J. 197 </t>
  </si>
  <si>
    <t xml:space="preserve">ZŠ Víchová n. J. 140 </t>
  </si>
  <si>
    <t xml:space="preserve">ZŠ a MŠ Vítkovice v Krkonoších 28 </t>
  </si>
  <si>
    <t xml:space="preserve">MŠ a ZŠ Turnov, Kosmonautů 1641 </t>
  </si>
  <si>
    <t xml:space="preserve">MŠ Turnov, 28. října 757 </t>
  </si>
  <si>
    <t xml:space="preserve">MŠ Turnov, Bezručova 590 </t>
  </si>
  <si>
    <t xml:space="preserve">MŠ Turnov, Hruborohozecká 405 </t>
  </si>
  <si>
    <t xml:space="preserve">MŠ Turnov, J. Palacha 1931 </t>
  </si>
  <si>
    <t xml:space="preserve">MŠ Turnov, U školy 85 </t>
  </si>
  <si>
    <t xml:space="preserve">MŠ Turnov, Zborovská 914 </t>
  </si>
  <si>
    <t xml:space="preserve">ZŠ Turnov, 28.října 18 </t>
  </si>
  <si>
    <t xml:space="preserve">ZŠ Turnov, Skálova 600 </t>
  </si>
  <si>
    <t xml:space="preserve">ZŠ Turnov, U školy 56 </t>
  </si>
  <si>
    <t xml:space="preserve">ZŠ Turnov, Zborovská 519 </t>
  </si>
  <si>
    <t xml:space="preserve">ZŠ Turnov, Žižkova 518 </t>
  </si>
  <si>
    <t xml:space="preserve">ZUŠ Turnov, nám.Českého ráje 5 </t>
  </si>
  <si>
    <t xml:space="preserve">ZŠ a MŠ Hrubá Skála, Doubravice 61 </t>
  </si>
  <si>
    <t xml:space="preserve">MŠ Jenišovice 67 </t>
  </si>
  <si>
    <t xml:space="preserve">ZŠ Jenišovice 180 </t>
  </si>
  <si>
    <t xml:space="preserve">MŠ Sedmihorky 12 </t>
  </si>
  <si>
    <t xml:space="preserve">ZŠ Kobyly 31 </t>
  </si>
  <si>
    <t xml:space="preserve">ZŠ a MŠ Malá Skála 60 </t>
  </si>
  <si>
    <t xml:space="preserve">MŠ Mírová p. K., Chutnovka 56 </t>
  </si>
  <si>
    <t xml:space="preserve">ZŠ Mírová p. K., Bělá 31 </t>
  </si>
  <si>
    <t xml:space="preserve">MŠ Ohrazenice 92 </t>
  </si>
  <si>
    <t xml:space="preserve">ZŠ Ohrazenice 88 </t>
  </si>
  <si>
    <t xml:space="preserve">MŠ Olešnice 52 </t>
  </si>
  <si>
    <t xml:space="preserve">MŠ Paceřice 100 </t>
  </si>
  <si>
    <t xml:space="preserve">ZŠ a MŠ Pěnčín 17 </t>
  </si>
  <si>
    <t xml:space="preserve">MŠ Přepeře 229 </t>
  </si>
  <si>
    <t xml:space="preserve">MŠ Příšovice 162 </t>
  </si>
  <si>
    <t xml:space="preserve">ZŠ Příšovice 178 </t>
  </si>
  <si>
    <t xml:space="preserve">MŠ Rovensko p. T., Revoluční 440 </t>
  </si>
  <si>
    <t xml:space="preserve">ZŠ Rovensko p. T., Revoluční 413 </t>
  </si>
  <si>
    <t xml:space="preserve">ZŠ a MŠ Svijanský Újezd 78 </t>
  </si>
  <si>
    <t xml:space="preserve">ZŠ Radostín 19, Sychrov </t>
  </si>
  <si>
    <t xml:space="preserve">ZŠ a MŠ Tatobity 74 </t>
  </si>
  <si>
    <t xml:space="preserve">ZŠ a MŠ Všeň 9 </t>
  </si>
  <si>
    <t>*)Dotace na základě Zákona č. 561/2004 Sb. (školský zákon) - tok dotace: MŠMT → KÚ → škola</t>
  </si>
  <si>
    <t xml:space="preserve">DDM Jablonec n. N., Podhorská 49 </t>
  </si>
  <si>
    <t xml:space="preserve">MŠ Jablonec n. N., Čs. armády 37 </t>
  </si>
  <si>
    <t xml:space="preserve">MŠ Jablonec n. N., Jugoslávská 13/1885 </t>
  </si>
  <si>
    <t xml:space="preserve">MŠ Jablonec n. N., Slunečná 9/336 </t>
  </si>
  <si>
    <t>MŠ Jilemnice, Roztocká 994</t>
  </si>
  <si>
    <t xml:space="preserve">SVČ Turnov, Husova 77 </t>
  </si>
  <si>
    <t>Zpracovatel: Bc. Kateřina Parmová</t>
  </si>
  <si>
    <t xml:space="preserve">oddělení přímých nákladů </t>
  </si>
  <si>
    <t>tel.</t>
  </si>
  <si>
    <t>email:</t>
  </si>
  <si>
    <t>Název školy, školského zařízení                         (název zkráceno)</t>
  </si>
  <si>
    <t>RED IZO</t>
  </si>
  <si>
    <t>Počet zam.</t>
  </si>
  <si>
    <t>katerina.parmova@kraj-lbc.cz</t>
  </si>
  <si>
    <t>IČO</t>
  </si>
  <si>
    <r>
      <rPr>
        <b/>
        <sz val="12"/>
        <rFont val="Arial"/>
        <family val="2"/>
        <charset val="238"/>
      </rPr>
      <t>Přímé NIV</t>
    </r>
    <r>
      <rPr>
        <b/>
        <sz val="11"/>
        <rFont val="Arial"/>
        <family val="2"/>
        <charset val="238"/>
      </rPr>
      <t xml:space="preserve"> -  </t>
    </r>
    <r>
      <rPr>
        <b/>
        <sz val="9"/>
        <rFont val="Arial"/>
        <family val="2"/>
        <charset val="238"/>
      </rPr>
      <t>Dotace dle Zák. č. 561/2004 Sb.</t>
    </r>
    <r>
      <rPr>
        <b/>
        <sz val="11"/>
        <rFont val="Arial"/>
        <family val="2"/>
        <charset val="238"/>
      </rPr>
      <t xml:space="preserve"> *) + **)</t>
    </r>
  </si>
  <si>
    <t>ORP</t>
  </si>
  <si>
    <t>LB</t>
  </si>
  <si>
    <t>FR</t>
  </si>
  <si>
    <t>JN</t>
  </si>
  <si>
    <t>ŽB</t>
  </si>
  <si>
    <t>ČL</t>
  </si>
  <si>
    <t>NB</t>
  </si>
  <si>
    <t>SM</t>
  </si>
  <si>
    <t>JI</t>
  </si>
  <si>
    <t>TU</t>
  </si>
  <si>
    <t>09360379</t>
  </si>
  <si>
    <t>TA</t>
  </si>
  <si>
    <t>600074943</t>
  </si>
  <si>
    <t>V Liberci dne 31. 12. 2025</t>
  </si>
  <si>
    <t xml:space="preserve">*) Finanční prostředky byly zaslány zvláštní dotací </t>
  </si>
  <si>
    <t>**) Finanční prostředky byly zaslány zvláštní dotací</t>
  </si>
  <si>
    <r>
      <t xml:space="preserve">Stanovení dalších finančních prostředků pro základní školy zřizované krajem, obcí nebo dobrovolným svazkem obcí na rok 2025 na financování </t>
    </r>
    <r>
      <rPr>
        <b/>
        <sz val="8"/>
        <rFont val="Arial"/>
        <family val="2"/>
        <charset val="238"/>
      </rPr>
      <t>psychologů a speciálních pedagogů</t>
    </r>
    <r>
      <rPr>
        <sz val="8"/>
        <rFont val="Arial"/>
        <family val="2"/>
        <charset val="238"/>
      </rPr>
      <t xml:space="preserve"> (na období leden - prosinec 2025) *)</t>
    </r>
  </si>
  <si>
    <r>
      <t xml:space="preserve">Stanovení dalších finančních prostředků pro mateřské školy, základní školy, střední školy, konzervatoře, vyšší odborné školy a základní umělecké školy zřizované krajem, obcí nebo dobrovolným svazkem obcí na rok 2025 na financování </t>
    </r>
    <r>
      <rPr>
        <b/>
        <sz val="8"/>
        <rFont val="Arial"/>
        <family val="2"/>
        <charset val="238"/>
      </rPr>
      <t>nepedagogických zaměstnanců a ostatních neinvestičních výdajů</t>
    </r>
    <r>
      <rPr>
        <sz val="8"/>
        <rFont val="Arial"/>
        <family val="2"/>
        <charset val="238"/>
      </rPr>
      <t xml:space="preserve"> (na období září - prosinec 2025)**)</t>
    </r>
  </si>
  <si>
    <t>DDM Liberec, Riegrova 1278/16</t>
  </si>
  <si>
    <t>MŠ Jablonec n. N., Arbesova 50/3779</t>
  </si>
  <si>
    <t>MŠ Jablonec n. N., Dolní 3969</t>
  </si>
  <si>
    <t>MŠ Jablonec n. N., J. Hory 31/4097</t>
  </si>
  <si>
    <t>MŠ Jablonec n. N., Lovecká 11/249</t>
  </si>
  <si>
    <t>MŠ Jablonec n. N., Střelecká 14/1067</t>
  </si>
  <si>
    <t>MŠ Jablonec n. N., Zámecká 10/223</t>
  </si>
  <si>
    <t>ZŠ Harrachov, Nový Svět 77</t>
  </si>
  <si>
    <t>ZŠ Česká Lípa, Mánesova 1526</t>
  </si>
  <si>
    <t>ZŠ Doksy, Valdštejnská 253</t>
  </si>
  <si>
    <t>ZŠ a MŠ Okrouhlá 11</t>
  </si>
  <si>
    <t>ZŠ Košťálov 128</t>
  </si>
  <si>
    <t>ZŠ praktická a ZŠ spec. Lomnice n. P., Školní náměstí 1000</t>
  </si>
  <si>
    <t>ZŠ Poniklá 148</t>
  </si>
  <si>
    <t xml:space="preserve">ZŠ Přepeře 47        </t>
  </si>
  <si>
    <t xml:space="preserve">MŠ Liberec, Aloisina výšina 645/55 </t>
  </si>
  <si>
    <t xml:space="preserve">MŠ Liberec, Bezová 274/1 </t>
  </si>
  <si>
    <t xml:space="preserve">MŠ Liberec, Broumovská 840/7 </t>
  </si>
  <si>
    <t xml:space="preserve">MŠ Liberec, Březinova 389/8 </t>
  </si>
  <si>
    <t xml:space="preserve">MŠ Liberec, Burianova 972/2 </t>
  </si>
  <si>
    <t xml:space="preserve">MŠ Liberec, Dělnická 831/7 </t>
  </si>
  <si>
    <t xml:space="preserve">MŠ Liberec, Dětská 461 </t>
  </si>
  <si>
    <t xml:space="preserve">MŠ Liberec, Gagarinova 788/9 </t>
  </si>
  <si>
    <t xml:space="preserve">MŠ Liberec, Horská 166/27 </t>
  </si>
  <si>
    <t xml:space="preserve">MŠ Liberec, Husova 184/72 </t>
  </si>
  <si>
    <t xml:space="preserve">MŠ Liberec, Jabloňová 446/29 </t>
  </si>
  <si>
    <t xml:space="preserve">MŠ Liberec, Jeřmanická 487/27 </t>
  </si>
  <si>
    <t xml:space="preserve">MŠ Liberec, Jugoslávská 128/1 </t>
  </si>
  <si>
    <t xml:space="preserve">MŠ Liberec, Kaplického 386 </t>
  </si>
  <si>
    <t xml:space="preserve">MŠ Liberec, Klášterní 149/16 </t>
  </si>
  <si>
    <t xml:space="preserve">MŠ Liberec, Klášterní 466/4 </t>
  </si>
  <si>
    <t xml:space="preserve">MŠ Liberec, Matoušova 468/12 </t>
  </si>
  <si>
    <t xml:space="preserve">MŠ Liberec, Na Pískovně 761/3 </t>
  </si>
  <si>
    <t xml:space="preserve">MŠ Liberec, Nezvalova 661/20 </t>
  </si>
  <si>
    <t xml:space="preserve">MŠ Liberec, Oldřichova 836/5 </t>
  </si>
  <si>
    <t xml:space="preserve">MŠ Liberec, Purkyňova 458/19 </t>
  </si>
  <si>
    <t xml:space="preserve">MŠ Liberec, Strakonická 211/12 </t>
  </si>
  <si>
    <t xml:space="preserve">MŠ Liberec, Stromovka 285/1 </t>
  </si>
  <si>
    <t xml:space="preserve">MŠ Liberec, Školní vršek 503/3 </t>
  </si>
  <si>
    <t xml:space="preserve">MŠ Liberec, Truhlářská 340/7 </t>
  </si>
  <si>
    <t xml:space="preserve">MŠ Liberec, U Školky 67 </t>
  </si>
  <si>
    <t xml:space="preserve">MŠ Liberec, Vzdušná 509/20 </t>
  </si>
  <si>
    <t xml:space="preserve">MŠ Liberec, Žitavská 122/68 </t>
  </si>
  <si>
    <t xml:space="preserve">MŠ Liberec, Žitná 832/19 </t>
  </si>
  <si>
    <t xml:space="preserve">ZŠ a MŠ Liberec, Proboštská 38/6 </t>
  </si>
  <si>
    <t xml:space="preserve">ZŠ a ZUŠ Liberec, Jabloňová 564/43 </t>
  </si>
  <si>
    <t xml:space="preserve">ZŠ Liberec, Aloisina výšina 642 </t>
  </si>
  <si>
    <t xml:space="preserve">ZŠ Liberec, Broumovská 847/7 </t>
  </si>
  <si>
    <t xml:space="preserve">ZŠ Liberec, Česká 354 </t>
  </si>
  <si>
    <t xml:space="preserve">ZŠ Liberec, Dobiášova 851/5 </t>
  </si>
  <si>
    <t xml:space="preserve">ZŠ Liberec, Husova 142/44 </t>
  </si>
  <si>
    <t xml:space="preserve">ZŠ Liberec, Ještědská 354/88 </t>
  </si>
  <si>
    <t xml:space="preserve">ZŠ Liberec, Kaplického 384 </t>
  </si>
  <si>
    <t xml:space="preserve">ZŠ a MŠ Liberec, Křížanská 80 </t>
  </si>
  <si>
    <t xml:space="preserve">ZŠ Liberec, Lesní 575/12 </t>
  </si>
  <si>
    <t xml:space="preserve">ZŠ Liberec, Na Výběžku 118 </t>
  </si>
  <si>
    <t xml:space="preserve">ZŠ Liberec, Nám. Míru 212/2 </t>
  </si>
  <si>
    <t xml:space="preserve">ZŠ Liberec, Oblačná 101/15 </t>
  </si>
  <si>
    <t xml:space="preserve">ZŠ Liberec, Sokolovská 328 </t>
  </si>
  <si>
    <t xml:space="preserve">ZŠ Liberec, Švermova 403/40 </t>
  </si>
  <si>
    <t xml:space="preserve">ZŠ Liberec, U Soudu 369/8 </t>
  </si>
  <si>
    <t xml:space="preserve">ZŠ Liberec, U Školy 222/6 </t>
  </si>
  <si>
    <t xml:space="preserve">ZŠ Liberec, ul. 5. května 64/49 </t>
  </si>
  <si>
    <t xml:space="preserve">ZŠ Liberec, Vrchlického 262/17 </t>
  </si>
  <si>
    <t xml:space="preserve">ZŠ, Liberec, Orlí 140/7 </t>
  </si>
  <si>
    <t xml:space="preserve">ZUŠ Liberec, Frýdlantská 1359 </t>
  </si>
  <si>
    <t xml:space="preserve">MŠ Liberec, Skloněná 1414 </t>
  </si>
  <si>
    <t xml:space="preserve">MŠ Liberec, Východní 270 </t>
  </si>
  <si>
    <t xml:space="preserve">ZŠ Liberec, Nad Školou 278 </t>
  </si>
  <si>
    <t xml:space="preserve">MŠ Bílá 76 </t>
  </si>
  <si>
    <t xml:space="preserve">ZŠ a MŠ Bílý Kostel n. N. 227 </t>
  </si>
  <si>
    <t xml:space="preserve">MŠ Český Dub, Kostelní 4/IV </t>
  </si>
  <si>
    <t xml:space="preserve">ZŠ Český Dub, Komenského 46/I </t>
  </si>
  <si>
    <t xml:space="preserve">ZUŠ Český Dub, Komenského 46/I. </t>
  </si>
  <si>
    <t xml:space="preserve">ZŠ a MŠ Dlouhý Most 102 </t>
  </si>
  <si>
    <t xml:space="preserve">ZŠ a MŠ Hlavice 3 </t>
  </si>
  <si>
    <t xml:space="preserve">MŠ Hodkovice n. M., Podlesí 560 </t>
  </si>
  <si>
    <t xml:space="preserve">ZŠ Hodkovice n. M., J.A. Komenského 467 </t>
  </si>
  <si>
    <t xml:space="preserve">DDM Hrádek n. N., Žitavská 260 </t>
  </si>
  <si>
    <t xml:space="preserve">MŠ Hrádek n. N. - Donín, Rybářská 36 </t>
  </si>
  <si>
    <t xml:space="preserve">MŠ Hrádek n. N., Liberecká 607 </t>
  </si>
  <si>
    <t xml:space="preserve">MŠ Hrádek n. N., Oldřichovská 462 </t>
  </si>
  <si>
    <t xml:space="preserve">ZŠ a MŠ Hrádek n. N., Hartavská 220 </t>
  </si>
  <si>
    <t xml:space="preserve">ZŠ Hrádek n. N., Donín 244 </t>
  </si>
  <si>
    <t xml:space="preserve">ZŠ a ZUŠ Hrádek n. N., Komenského 478 </t>
  </si>
  <si>
    <t xml:space="preserve">ZŠ Hrádek n. N., Školní 325 </t>
  </si>
  <si>
    <t xml:space="preserve">ZŠ a MŠ Chotyně 79 </t>
  </si>
  <si>
    <t xml:space="preserve">MŠ Chrastava, Revoluční 488 </t>
  </si>
  <si>
    <t xml:space="preserve">ŠJ Chrastava, Turpišova 343 </t>
  </si>
  <si>
    <t xml:space="preserve">ZŠ a MŠ Chrastava, Vítkov 69 </t>
  </si>
  <si>
    <t xml:space="preserve">ZŠ Chrastava, nám. 1.máje 228 </t>
  </si>
  <si>
    <t xml:space="preserve">MŠ Studánka, Jablonné v Podj., U Školy 194 </t>
  </si>
  <si>
    <t xml:space="preserve">ZŠ a ZUŠ Jablonné v Podj., U Školy 98 </t>
  </si>
  <si>
    <t xml:space="preserve">ZŠ Jablonné v Podj., Komenského 453 </t>
  </si>
  <si>
    <t xml:space="preserve">ZŠ a MŠ Křižany, Žibřidice 271 </t>
  </si>
  <si>
    <t xml:space="preserve">ZŠ a MŠ Mníšek 198 </t>
  </si>
  <si>
    <t xml:space="preserve">ZŠ a MŠ Nová Ves 180 </t>
  </si>
  <si>
    <t xml:space="preserve">ZŠ a MŠ Osečná  63 </t>
  </si>
  <si>
    <t xml:space="preserve">ZŠ a MŠ Rynoltice 200 </t>
  </si>
  <si>
    <t xml:space="preserve">ZŠ a MŠ Stráž n. N., Majerova 138 </t>
  </si>
  <si>
    <t xml:space="preserve">ZŠ a MŠ Světlá p. J. 15 </t>
  </si>
  <si>
    <t xml:space="preserve">MŠ Všelibice 100 </t>
  </si>
  <si>
    <t xml:space="preserve">MŠ Šimonovice 482 </t>
  </si>
  <si>
    <t xml:space="preserve">ŠJ Frýdlant, Školní 692 </t>
  </si>
  <si>
    <t xml:space="preserve">ZŠ speciální, Frýdlant, Husova 784 </t>
  </si>
  <si>
    <t xml:space="preserve">ZŠ, ZUŠ a MŠ Frýdlant, Purkyňova 510 </t>
  </si>
  <si>
    <t xml:space="preserve">ZŠ a MŠ Bílý Potok 220 </t>
  </si>
  <si>
    <t xml:space="preserve">ZŠ a MŠ Bulovka 156 </t>
  </si>
  <si>
    <t xml:space="preserve">ZŠ a MŠ Dětřichov 234 </t>
  </si>
  <si>
    <t xml:space="preserve">ZŠ a MŠ Dolní Řasnice 270 </t>
  </si>
  <si>
    <t xml:space="preserve">ZŠ a MŠ Habartice 213 </t>
  </si>
  <si>
    <t xml:space="preserve">ZŠ a MŠ Hejnice, Lázeňská 406 </t>
  </si>
  <si>
    <t xml:space="preserve">ZŠ a MŠ Jindřichovice p. S. 312 </t>
  </si>
  <si>
    <t xml:space="preserve">ZŠ a MŠ Krásný Les 258 </t>
  </si>
  <si>
    <t xml:space="preserve">ZŠ a MŠ Kunratice 124 </t>
  </si>
  <si>
    <t xml:space="preserve">MŠ Lázně Libverda 177 </t>
  </si>
  <si>
    <t xml:space="preserve">ZŠ Lázně Libverda, č. p. 112 </t>
  </si>
  <si>
    <t xml:space="preserve">MŠ Nové Město p. S., Mánesova 952 </t>
  </si>
  <si>
    <t xml:space="preserve">SVČ, Nové Město pod Smrkem </t>
  </si>
  <si>
    <t xml:space="preserve">ZŠ Nové Město p. S., Tylova 694 </t>
  </si>
  <si>
    <t xml:space="preserve">ZUŠ Nové Město p. S., Žižkova 309 </t>
  </si>
  <si>
    <t xml:space="preserve">ZŠ a MŠ Raspenava, Fučíkova 430 </t>
  </si>
  <si>
    <t xml:space="preserve">ZŠ a MŠ Višňová 173 </t>
  </si>
  <si>
    <t xml:space="preserve">MŠ Jablonec n. N., 28.října 16/1858 </t>
  </si>
  <si>
    <t xml:space="preserve">MŠ Jablonec n. N., Havlíčkova 4/130 </t>
  </si>
  <si>
    <t xml:space="preserve">MŠ Jablonec n. N., Hřbitovní 10/3677 </t>
  </si>
  <si>
    <t xml:space="preserve">MŠ Jablonec n. N., Husova 3/1444 </t>
  </si>
  <si>
    <t xml:space="preserve">MŠ Jablonec n. N., Mechová 10/3645 </t>
  </si>
  <si>
    <t xml:space="preserve">MŠ Jablonec n. N., Nová Pasířská 10/3825 </t>
  </si>
  <si>
    <t xml:space="preserve">MŠ Jablonec n. N., Švédská 14/3494 </t>
  </si>
  <si>
    <t xml:space="preserve">MŠ Jablonec n. N., Tichá 19/3892 </t>
  </si>
  <si>
    <t xml:space="preserve">MŠ spec. Jablonec n. N., Palackého 37 </t>
  </si>
  <si>
    <t xml:space="preserve">ZŠ Jablonec n. N., 5. května 76 </t>
  </si>
  <si>
    <t xml:space="preserve">ZŠ Jablonec n. N., Arbesova 30 </t>
  </si>
  <si>
    <t xml:space="preserve">ZŠ Jablonec n. N., Liberecká 26 </t>
  </si>
  <si>
    <t xml:space="preserve">ZŠ Jablonec n. N., Mozartova 24 </t>
  </si>
  <si>
    <t xml:space="preserve">ZŠ Jablonec n. N., Na Šumavě 43 </t>
  </si>
  <si>
    <t xml:space="preserve">ZŠ Jablonec n. N., Pasířská 72 </t>
  </si>
  <si>
    <t xml:space="preserve">ZŠ Jablonec n. N., Pivovarská 15 </t>
  </si>
  <si>
    <t xml:space="preserve">ZŠ Jablonec n. N., Pod Vodárnou 10 </t>
  </si>
  <si>
    <t xml:space="preserve">ZŠ Jablonec n. N., Rychnovská 216 </t>
  </si>
  <si>
    <t xml:space="preserve">ZUŠ Jablonec n. N., Podhorská 47 </t>
  </si>
  <si>
    <t xml:space="preserve">ZŠ a MŠ Janov n. N. 374 </t>
  </si>
  <si>
    <t xml:space="preserve">ZŠ a MŠ Josefův Důl 208 </t>
  </si>
  <si>
    <t xml:space="preserve">MŠ Lučany n. N. 570 </t>
  </si>
  <si>
    <t xml:space="preserve">ZŠ Lučany n. N. 420 </t>
  </si>
  <si>
    <t xml:space="preserve">MŠ Maršovice 81 </t>
  </si>
  <si>
    <t xml:space="preserve">ZŠ a MŠ Nová Ves n. N. 264 </t>
  </si>
  <si>
    <t xml:space="preserve">MŠ Rádlo 3 </t>
  </si>
  <si>
    <t xml:space="preserve">ZŠ Rádlo 121 </t>
  </si>
  <si>
    <t xml:space="preserve">ZŠ a MŠ Rychnov u Jabl. n. N., Školní 488 </t>
  </si>
  <si>
    <t xml:space="preserve">Lesní mateřská škola Jablonec n. N. - Proseč n. N. </t>
  </si>
  <si>
    <t xml:space="preserve">MŠ Tanvald, U Školky 579 </t>
  </si>
  <si>
    <t xml:space="preserve">SVČ Tanvald, Protifašistických boj. 336 </t>
  </si>
  <si>
    <t xml:space="preserve">ZŠ a OA Tanvald, Školní 416 </t>
  </si>
  <si>
    <t xml:space="preserve">ZŠ Tanvald, Sportovní 576 </t>
  </si>
  <si>
    <t xml:space="preserve">ZUŠ Tanvald, Nemocniční 339 </t>
  </si>
  <si>
    <t xml:space="preserve">ZŠ a MŠ Albrechtice v Jiz. horách 226 </t>
  </si>
  <si>
    <t xml:space="preserve">ZŠ a MŠ Desná v Jiz. horách, Krkonošská 613 </t>
  </si>
  <si>
    <t xml:space="preserve">MŠ Harrachov 419 </t>
  </si>
  <si>
    <t xml:space="preserve">ZŠ a MŠ Kořenov 800 </t>
  </si>
  <si>
    <t xml:space="preserve">MŠ Plavy 24 </t>
  </si>
  <si>
    <t xml:space="preserve">ZŠ Plavy 65 </t>
  </si>
  <si>
    <t xml:space="preserve">MŠ Smržovka, Havlíčkova 826 </t>
  </si>
  <si>
    <t xml:space="preserve">ZŠ Smržovka, Komenského 964 </t>
  </si>
  <si>
    <t xml:space="preserve">MŠ Velké Hamry I.621 </t>
  </si>
  <si>
    <t xml:space="preserve">ZŠ a MŠ Velké Hamry II.212 </t>
  </si>
  <si>
    <t xml:space="preserve">ZŠ a MŠ Zlatá Olešnice 34 </t>
  </si>
  <si>
    <t xml:space="preserve">MŠ  Železný Brod, Na Vápence 766 </t>
  </si>
  <si>
    <t xml:space="preserve">MŠ  Železný Brod, Slunečná 327 </t>
  </si>
  <si>
    <t xml:space="preserve">MŠ Železný Brod, Stavbařů 832 </t>
  </si>
  <si>
    <t xml:space="preserve">SVČ Mozaika Železný Brod, Jiráskovo nábřeží 366 </t>
  </si>
  <si>
    <t xml:space="preserve">ZŠ Železný Brod, Pelechovská 800 </t>
  </si>
  <si>
    <t xml:space="preserve">ZŠ Železný Brod, Školní 700 </t>
  </si>
  <si>
    <t xml:space="preserve">ZUŠ Železný Brod, Koberovská 589 </t>
  </si>
  <si>
    <t xml:space="preserve">MŠ Koberovy 140 </t>
  </si>
  <si>
    <t xml:space="preserve">ZŠ Koberovy 1 </t>
  </si>
  <si>
    <t xml:space="preserve">MŠ Pěnčín 62 </t>
  </si>
  <si>
    <t xml:space="preserve">ZŠ Pěnčín 22, Bratříkov </t>
  </si>
  <si>
    <t xml:space="preserve">ZŠ a MŠ Skuhrov, Huntířov n. J. 63 </t>
  </si>
  <si>
    <t xml:space="preserve">MŠ Zásada 326 </t>
  </si>
  <si>
    <t xml:space="preserve">ZŠ Zásada 264 </t>
  </si>
  <si>
    <t xml:space="preserve">DDM Česká Lípa, Škroupovo nám. 138 </t>
  </si>
  <si>
    <t xml:space="preserve">MŠ Česká Lípa,  A.Sovy 1740 </t>
  </si>
  <si>
    <t xml:space="preserve">MŠ Česká Lípa, Arbesova 411 </t>
  </si>
  <si>
    <t xml:space="preserve">MŠ Česká Lípa, Bratří Čapků 2864 </t>
  </si>
  <si>
    <t xml:space="preserve">MŠ Česká Lípa, Moskevská 2434 </t>
  </si>
  <si>
    <t xml:space="preserve">MŠ Česká Lípa, Severní 2214 </t>
  </si>
  <si>
    <t xml:space="preserve">MŠ Česká Lípa, Svárovská 3315 </t>
  </si>
  <si>
    <t xml:space="preserve">MŠ Česká Lípa, Zhořelecká 2607 </t>
  </si>
  <si>
    <t xml:space="preserve">ŠJ Česká Lípa, 28. října 2733 </t>
  </si>
  <si>
    <t xml:space="preserve">ZŠ a MŠ Česká Lípa, Jižní 1903 </t>
  </si>
  <si>
    <t xml:space="preserve">ZŠ Česká Lípa, 28.října 2733 </t>
  </si>
  <si>
    <t xml:space="preserve">ZŠ Česká Lípa, A. Sovy 3056 </t>
  </si>
  <si>
    <t xml:space="preserve">ZŠ Česká Lípa, Partyzánská 1053 </t>
  </si>
  <si>
    <t xml:space="preserve">ZŠ Česká Lípa, Pátova 406 </t>
  </si>
  <si>
    <t xml:space="preserve">ZŠ Česká Lípa, Školní 2520 </t>
  </si>
  <si>
    <t xml:space="preserve">ZŠ Česká Lípa, Šluknovská 2904 </t>
  </si>
  <si>
    <t xml:space="preserve">ZŠ, Prakt. škola a MŠ Česká Lípa, Moskevská 679 </t>
  </si>
  <si>
    <t xml:space="preserve">ZUŠ Česká Lípa, Arbesova 2077 </t>
  </si>
  <si>
    <t xml:space="preserve">MŠ Blíževedly 55 </t>
  </si>
  <si>
    <t xml:space="preserve">ZŠ a MŠ Brniště 101 </t>
  </si>
  <si>
    <t xml:space="preserve">MŠ Doksy, Libušina 838 </t>
  </si>
  <si>
    <t xml:space="preserve">MŠ Doksy, Pražská 836 </t>
  </si>
  <si>
    <t xml:space="preserve">ZŠ a MŠ Doksy-Staré Splavy, Jezerní 74 </t>
  </si>
  <si>
    <t xml:space="preserve">ZUŠ Doksy, Sokolská 299 </t>
  </si>
  <si>
    <t xml:space="preserve">MŠ Dubá, Luční 28 </t>
  </si>
  <si>
    <t xml:space="preserve">ZŠ Dubá, Dlouhá 113 </t>
  </si>
  <si>
    <t xml:space="preserve">ZŠ a MŠ Dubnice 240 </t>
  </si>
  <si>
    <t xml:space="preserve">ZŠ a MŠ Holany 45 </t>
  </si>
  <si>
    <t xml:space="preserve">ZŠ a MŠ Horní Libchava 196 </t>
  </si>
  <si>
    <t xml:space="preserve">MŠ Horní Police, Křižíkova 183 </t>
  </si>
  <si>
    <t xml:space="preserve">ZŠ Horní Police, 9. května 2 </t>
  </si>
  <si>
    <t xml:space="preserve">ZŠ a MŠ Jestřebí 105 </t>
  </si>
  <si>
    <t xml:space="preserve">MŠ Kravaře, Úštěcká 43 </t>
  </si>
  <si>
    <t xml:space="preserve">ZŠ Kravaře, Školní 115 </t>
  </si>
  <si>
    <t xml:space="preserve">ZŠ a MŠ Mimoň, Mírová 81 </t>
  </si>
  <si>
    <t xml:space="preserve">ZUŠ Mimoň, Mírová 119 </t>
  </si>
  <si>
    <t xml:space="preserve">MŠ Noviny pod Ralskem 116 </t>
  </si>
  <si>
    <t xml:space="preserve">ZŠ a MŠ Nový Oldřichov 86 </t>
  </si>
  <si>
    <t xml:space="preserve">ZŠ a MŠ Okna 3 </t>
  </si>
  <si>
    <t xml:space="preserve">MŠ Provodín 1 </t>
  </si>
  <si>
    <t xml:space="preserve">ZŠ a MŠ Ralsko-Kuřivody 700 </t>
  </si>
  <si>
    <t xml:space="preserve">MŠ Sosnová 49 </t>
  </si>
  <si>
    <t xml:space="preserve">ZŠ a MŠ Stráž p. R., Pionýrů 141 </t>
  </si>
  <si>
    <t xml:space="preserve">ZŠ a MŠ Stružnice 69 </t>
  </si>
  <si>
    <t xml:space="preserve">ZŠ a MŠ Volfartice 81 </t>
  </si>
  <si>
    <t xml:space="preserve">ZŠ a MŠ Zahrádky u Č. L. 19 </t>
  </si>
  <si>
    <t xml:space="preserve">ZŠ a MŠ Zákupy, Školní 347 </t>
  </si>
  <si>
    <t xml:space="preserve">ZŠ a MŠ Žandov, Kostelní 200 </t>
  </si>
  <si>
    <t xml:space="preserve">ZUŠ Žandov, Dlouhá 121 </t>
  </si>
  <si>
    <t xml:space="preserve">MŠ Semily, Pod Vartou 609 </t>
  </si>
  <si>
    <t xml:space="preserve">SVČ  Lomnice n. P., Komenského 1037 </t>
  </si>
  <si>
    <t xml:space="preserve">MŠ Lomnice n. P., Bezručova 1534 </t>
  </si>
  <si>
    <t xml:space="preserve">ZŠ a MŠ Benecko 150 </t>
  </si>
  <si>
    <t xml:space="preserve">Základní škola a Středisko volného času, Rokytnice nad Jizerou, </t>
  </si>
  <si>
    <t xml:space="preserve"> obecní školy a školská zařízení</t>
  </si>
  <si>
    <t>Vráceno v průběhu roku 2025</t>
  </si>
  <si>
    <r>
      <t xml:space="preserve">Stanovení dalších finančních prostředků pro základní školy zřizované krajem, obcí nebo dobrovolným svazkem obcí na rok 2025 na financování </t>
    </r>
    <r>
      <rPr>
        <b/>
        <sz val="8"/>
        <rFont val="Arial"/>
        <family val="2"/>
        <charset val="238"/>
      </rPr>
      <t>psychologů a speciálních pedagogů</t>
    </r>
    <r>
      <rPr>
        <sz val="8"/>
        <rFont val="Arial"/>
        <family val="2"/>
        <charset val="238"/>
      </rPr>
      <t xml:space="preserve"> (na období leden - prosinec 2025)</t>
    </r>
  </si>
  <si>
    <t>z toho:</t>
  </si>
  <si>
    <t>ÚZ 33353 - Přímé NIV</t>
  </si>
  <si>
    <t>Informace o poukázaných finančních prostředcích (v Kč) na ÚZ 33353 v roce 2025 - stav k 31. 12. 2025</t>
  </si>
  <si>
    <t>UZ 33353 podle § 161 odst. 7 zákona č. 561/2004 Sb. (Poskytnuto)</t>
  </si>
  <si>
    <t>UZ 33353 podle § 161 odst. 7 zákona č. 561/2004 Sb. - POSKYTNUTO</t>
  </si>
  <si>
    <t>CELKEM ÚZ 33353 - POSKYTNUTO</t>
  </si>
  <si>
    <t>CELKEM ÚZ 33353 - VRÁCENO v průběhu roku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</si>
</sst>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21" x14ac:knownFonts="1"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0" tint="-0.14999847407452621"/>
      <name val="Arial"/>
      <family val="2"/>
      <charset val="238"/>
    </font>
    <font>
      <b/>
      <u/>
      <sz val="8"/>
      <name val="Arial CE"/>
      <charset val="238"/>
    </font>
    <font>
      <sz val="12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i/>
      <sz val="8"/>
      <name val="Arial CE"/>
      <charset val="238"/>
    </font>
    <font>
      <b/>
      <sz val="8"/>
      <color rgb="FFFF000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theme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EC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">
    <xf numFmtId="0" fontId="0" fillId="0" borderId="0"/>
    <xf numFmtId="0" fontId="5" fillId="0" borderId="0"/>
    <xf numFmtId="0" fontId="8" fillId="0" borderId="0"/>
    <xf numFmtId="0" fontId="9" fillId="0" borderId="0"/>
    <xf numFmtId="0" fontId="17" fillId="0" borderId="0"/>
    <xf numFmtId="0" fontId="17" fillId="0" borderId="0"/>
  </cellStyleXfs>
  <cellXfs count="185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4" fontId="1" fillId="0" borderId="16" xfId="0" applyNumberFormat="1" applyFont="1" applyBorder="1" applyAlignment="1">
      <alignment horizontal="center"/>
    </xf>
    <xf numFmtId="0" fontId="6" fillId="0" borderId="0" xfId="0" applyFont="1"/>
    <xf numFmtId="4" fontId="1" fillId="0" borderId="15" xfId="0" applyNumberFormat="1" applyFont="1" applyBorder="1" applyAlignment="1">
      <alignment horizontal="center"/>
    </xf>
    <xf numFmtId="0" fontId="4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4" fontId="3" fillId="0" borderId="3" xfId="0" applyNumberFormat="1" applyFont="1" applyBorder="1" applyAlignment="1">
      <alignment horizontal="right"/>
    </xf>
    <xf numFmtId="4" fontId="3" fillId="0" borderId="7" xfId="1" applyNumberFormat="1" applyFont="1" applyBorder="1" applyAlignment="1" applyProtection="1">
      <alignment horizontal="right"/>
      <protection locked="0"/>
    </xf>
    <xf numFmtId="4" fontId="3" fillId="0" borderId="8" xfId="1" applyNumberFormat="1" applyFont="1" applyBorder="1" applyAlignment="1" applyProtection="1">
      <alignment horizontal="right"/>
      <protection locked="0"/>
    </xf>
    <xf numFmtId="4" fontId="3" fillId="0" borderId="9" xfId="0" applyNumberFormat="1" applyFont="1" applyBorder="1" applyAlignment="1">
      <alignment horizontal="right"/>
    </xf>
    <xf numFmtId="4" fontId="3" fillId="0" borderId="7" xfId="0" applyNumberFormat="1" applyFont="1" applyBorder="1" applyAlignment="1" applyProtection="1">
      <alignment horizontal="right"/>
      <protection locked="0"/>
    </xf>
    <xf numFmtId="4" fontId="3" fillId="0" borderId="8" xfId="0" applyNumberFormat="1" applyFont="1" applyBorder="1" applyAlignment="1" applyProtection="1">
      <alignment horizontal="right"/>
      <protection locked="0"/>
    </xf>
    <xf numFmtId="0" fontId="2" fillId="0" borderId="0" xfId="0" applyFont="1" applyAlignment="1">
      <alignment horizontal="right"/>
    </xf>
    <xf numFmtId="4" fontId="4" fillId="0" borderId="0" xfId="0" applyNumberFormat="1" applyFont="1" applyAlignment="1">
      <alignment horizontal="right"/>
    </xf>
    <xf numFmtId="4" fontId="4" fillId="3" borderId="11" xfId="0" applyNumberFormat="1" applyFont="1" applyFill="1" applyBorder="1" applyAlignment="1">
      <alignment horizontal="right"/>
    </xf>
    <xf numFmtId="0" fontId="13" fillId="0" borderId="0" xfId="0" applyFont="1" applyAlignment="1">
      <alignment horizontal="left"/>
    </xf>
    <xf numFmtId="0" fontId="14" fillId="0" borderId="0" xfId="0" applyFont="1" applyAlignment="1">
      <alignment horizontal="right"/>
    </xf>
    <xf numFmtId="4" fontId="3" fillId="0" borderId="1" xfId="1" applyNumberFormat="1" applyFont="1" applyBorder="1" applyAlignment="1" applyProtection="1">
      <alignment horizontal="right"/>
      <protection locked="0"/>
    </xf>
    <xf numFmtId="4" fontId="3" fillId="0" borderId="2" xfId="1" applyNumberFormat="1" applyFont="1" applyBorder="1" applyAlignment="1" applyProtection="1">
      <alignment horizontal="right"/>
      <protection locked="0"/>
    </xf>
    <xf numFmtId="4" fontId="15" fillId="0" borderId="8" xfId="0" applyNumberFormat="1" applyFont="1" applyBorder="1"/>
    <xf numFmtId="4" fontId="3" fillId="0" borderId="8" xfId="2" applyNumberFormat="1" applyFont="1" applyBorder="1" applyAlignment="1">
      <alignment horizontal="right"/>
    </xf>
    <xf numFmtId="4" fontId="15" fillId="0" borderId="8" xfId="2" applyNumberFormat="1" applyFont="1" applyBorder="1" applyAlignment="1">
      <alignment horizontal="right"/>
    </xf>
    <xf numFmtId="4" fontId="16" fillId="0" borderId="8" xfId="2" applyNumberFormat="1" applyFont="1" applyBorder="1" applyAlignment="1">
      <alignment horizontal="right"/>
    </xf>
    <xf numFmtId="4" fontId="15" fillId="0" borderId="8" xfId="2" applyNumberFormat="1" applyFont="1" applyBorder="1"/>
    <xf numFmtId="4" fontId="3" fillId="0" borderId="8" xfId="2" applyNumberFormat="1" applyFont="1" applyBorder="1"/>
    <xf numFmtId="4" fontId="15" fillId="4" borderId="8" xfId="2" applyNumberFormat="1" applyFont="1" applyFill="1" applyBorder="1"/>
    <xf numFmtId="4" fontId="15" fillId="0" borderId="8" xfId="0" applyNumberFormat="1" applyFont="1" applyBorder="1" applyAlignment="1">
      <alignment vertical="center"/>
    </xf>
    <xf numFmtId="4" fontId="3" fillId="0" borderId="8" xfId="0" applyNumberFormat="1" applyFont="1" applyBorder="1"/>
    <xf numFmtId="4" fontId="3" fillId="0" borderId="21" xfId="0" applyNumberFormat="1" applyFont="1" applyBorder="1" applyAlignment="1">
      <alignment horizontal="right"/>
    </xf>
    <xf numFmtId="4" fontId="4" fillId="3" borderId="10" xfId="0" applyNumberFormat="1" applyFont="1" applyFill="1" applyBorder="1" applyAlignment="1">
      <alignment horizontal="right"/>
    </xf>
    <xf numFmtId="4" fontId="4" fillId="3" borderId="26" xfId="0" applyNumberFormat="1" applyFont="1" applyFill="1" applyBorder="1" applyAlignment="1">
      <alignment horizontal="right"/>
    </xf>
    <xf numFmtId="0" fontId="3" fillId="0" borderId="30" xfId="1" applyFont="1" applyBorder="1" applyProtection="1">
      <protection locked="0"/>
    </xf>
    <xf numFmtId="0" fontId="3" fillId="0" borderId="31" xfId="1" applyFont="1" applyBorder="1" applyProtection="1">
      <protection locked="0"/>
    </xf>
    <xf numFmtId="0" fontId="3" fillId="0" borderId="30" xfId="0" applyFont="1" applyBorder="1" applyProtection="1">
      <protection locked="0"/>
    </xf>
    <xf numFmtId="0" fontId="3" fillId="0" borderId="31" xfId="0" applyFont="1" applyBorder="1" applyProtection="1">
      <protection locked="0"/>
    </xf>
    <xf numFmtId="0" fontId="3" fillId="0" borderId="30" xfId="0" applyFont="1" applyBorder="1" applyAlignment="1" applyProtection="1">
      <alignment horizontal="left"/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1" fillId="2" borderId="23" xfId="0" applyFont="1" applyFill="1" applyBorder="1" applyAlignment="1">
      <alignment horizontal="left"/>
    </xf>
    <xf numFmtId="0" fontId="3" fillId="0" borderId="33" xfId="1" applyFont="1" applyBorder="1" applyProtection="1">
      <protection locked="0"/>
    </xf>
    <xf numFmtId="0" fontId="3" fillId="0" borderId="34" xfId="1" applyFont="1" applyBorder="1" applyProtection="1">
      <protection locked="0"/>
    </xf>
    <xf numFmtId="0" fontId="1" fillId="2" borderId="25" xfId="0" applyFont="1" applyFill="1" applyBorder="1" applyAlignment="1">
      <alignment horizontal="left"/>
    </xf>
    <xf numFmtId="4" fontId="3" fillId="0" borderId="19" xfId="0" applyNumberFormat="1" applyFont="1" applyBorder="1" applyAlignment="1" applyProtection="1">
      <alignment horizontal="right"/>
      <protection locked="0"/>
    </xf>
    <xf numFmtId="4" fontId="3" fillId="0" borderId="20" xfId="0" applyNumberFormat="1" applyFont="1" applyBorder="1" applyAlignment="1" applyProtection="1">
      <alignment horizontal="right"/>
      <protection locked="0"/>
    </xf>
    <xf numFmtId="4" fontId="3" fillId="0" borderId="20" xfId="1" applyNumberFormat="1" applyFont="1" applyBorder="1" applyAlignment="1" applyProtection="1">
      <alignment horizontal="right"/>
      <protection locked="0"/>
    </xf>
    <xf numFmtId="0" fontId="3" fillId="0" borderId="0" xfId="1" applyFont="1" applyProtection="1">
      <protection locked="0"/>
    </xf>
    <xf numFmtId="0" fontId="3" fillId="0" borderId="32" xfId="1" applyFont="1" applyBorder="1" applyProtection="1">
      <protection locked="0"/>
    </xf>
    <xf numFmtId="3" fontId="2" fillId="0" borderId="0" xfId="0" applyNumberFormat="1" applyFont="1"/>
    <xf numFmtId="4" fontId="1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15" fillId="0" borderId="2" xfId="0" applyNumberFormat="1" applyFont="1" applyBorder="1"/>
    <xf numFmtId="164" fontId="2" fillId="0" borderId="0" xfId="0" applyNumberFormat="1" applyFont="1"/>
    <xf numFmtId="164" fontId="3" fillId="0" borderId="27" xfId="0" applyNumberFormat="1" applyFont="1" applyBorder="1"/>
    <xf numFmtId="164" fontId="3" fillId="0" borderId="28" xfId="0" applyNumberFormat="1" applyFont="1" applyBorder="1"/>
    <xf numFmtId="164" fontId="3" fillId="0" borderId="28" xfId="0" applyNumberFormat="1" applyFont="1" applyBorder="1" applyAlignment="1">
      <alignment vertical="center"/>
    </xf>
    <xf numFmtId="164" fontId="3" fillId="0" borderId="43" xfId="0" applyNumberFormat="1" applyFont="1" applyBorder="1"/>
    <xf numFmtId="164" fontId="1" fillId="6" borderId="26" xfId="0" applyNumberFormat="1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3" fillId="0" borderId="32" xfId="1" applyFont="1" applyBorder="1" applyAlignment="1" applyProtection="1">
      <alignment horizontal="center"/>
      <protection locked="0"/>
    </xf>
    <xf numFmtId="0" fontId="3" fillId="0" borderId="34" xfId="1" applyFont="1" applyBorder="1" applyAlignment="1" applyProtection="1">
      <alignment horizontal="center"/>
      <protection locked="0"/>
    </xf>
    <xf numFmtId="0" fontId="3" fillId="0" borderId="33" xfId="1" applyFont="1" applyBorder="1" applyAlignment="1" applyProtection="1">
      <alignment horizontal="center"/>
      <protection locked="0"/>
    </xf>
    <xf numFmtId="0" fontId="1" fillId="2" borderId="25" xfId="0" applyFont="1" applyFill="1" applyBorder="1" applyAlignment="1">
      <alignment horizontal="center"/>
    </xf>
    <xf numFmtId="0" fontId="3" fillId="0" borderId="0" xfId="1" applyFont="1" applyAlignment="1" applyProtection="1">
      <alignment horizontal="center"/>
      <protection locked="0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3" fillId="0" borderId="30" xfId="1" applyFont="1" applyBorder="1" applyAlignment="1" applyProtection="1">
      <alignment horizontal="right"/>
      <protection locked="0"/>
    </xf>
    <xf numFmtId="0" fontId="1" fillId="2" borderId="25" xfId="0" applyFont="1" applyFill="1" applyBorder="1" applyAlignment="1">
      <alignment horizontal="right"/>
    </xf>
    <xf numFmtId="0" fontId="3" fillId="0" borderId="0" xfId="1" applyFont="1" applyAlignment="1" applyProtection="1">
      <alignment horizontal="right"/>
      <protection locked="0"/>
    </xf>
    <xf numFmtId="4" fontId="2" fillId="0" borderId="0" xfId="0" applyNumberFormat="1" applyFont="1"/>
    <xf numFmtId="4" fontId="3" fillId="0" borderId="44" xfId="0" applyNumberFormat="1" applyFont="1" applyBorder="1"/>
    <xf numFmtId="4" fontId="3" fillId="0" borderId="30" xfId="0" applyNumberFormat="1" applyFont="1" applyBorder="1"/>
    <xf numFmtId="4" fontId="3" fillId="0" borderId="30" xfId="0" applyNumberFormat="1" applyFont="1" applyBorder="1" applyAlignment="1">
      <alignment vertical="center"/>
    </xf>
    <xf numFmtId="4" fontId="3" fillId="0" borderId="45" xfId="0" applyNumberFormat="1" applyFont="1" applyBorder="1"/>
    <xf numFmtId="4" fontId="1" fillId="5" borderId="22" xfId="0" applyNumberFormat="1" applyFont="1" applyFill="1" applyBorder="1"/>
    <xf numFmtId="4" fontId="3" fillId="5" borderId="4" xfId="0" applyNumberFormat="1" applyFont="1" applyFill="1" applyBorder="1" applyAlignment="1">
      <alignment horizontal="center" vertical="center" wrapText="1"/>
    </xf>
    <xf numFmtId="4" fontId="3" fillId="5" borderId="5" xfId="0" applyNumberFormat="1" applyFont="1" applyFill="1" applyBorder="1" applyAlignment="1">
      <alignment horizontal="center" vertical="center" wrapText="1"/>
    </xf>
    <xf numFmtId="4" fontId="3" fillId="5" borderId="6" xfId="0" applyNumberFormat="1" applyFont="1" applyFill="1" applyBorder="1" applyAlignment="1">
      <alignment horizontal="center" vertical="center" wrapText="1"/>
    </xf>
    <xf numFmtId="4" fontId="1" fillId="5" borderId="4" xfId="0" applyNumberFormat="1" applyFont="1" applyFill="1" applyBorder="1" applyAlignment="1">
      <alignment horizontal="center" vertical="center" wrapText="1"/>
    </xf>
    <xf numFmtId="4" fontId="1" fillId="5" borderId="5" xfId="0" applyNumberFormat="1" applyFont="1" applyFill="1" applyBorder="1" applyAlignment="1">
      <alignment horizontal="center" vertical="center" wrapText="1"/>
    </xf>
    <xf numFmtId="4" fontId="1" fillId="5" borderId="6" xfId="0" applyNumberFormat="1" applyFont="1" applyFill="1" applyBorder="1" applyAlignment="1">
      <alignment horizontal="center" vertical="center" wrapText="1"/>
    </xf>
    <xf numFmtId="164" fontId="1" fillId="6" borderId="35" xfId="0" applyNumberFormat="1" applyFont="1" applyFill="1" applyBorder="1" applyAlignment="1">
      <alignment horizontal="center" vertical="center" wrapText="1"/>
    </xf>
    <xf numFmtId="164" fontId="1" fillId="6" borderId="38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Alignment="1">
      <alignment horizontal="left"/>
    </xf>
    <xf numFmtId="4" fontId="1" fillId="0" borderId="2" xfId="0" applyNumberFormat="1" applyFont="1" applyBorder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17" xfId="0" applyNumberFormat="1" applyFont="1" applyBorder="1" applyAlignment="1">
      <alignment horizontal="center" vertical="center" wrapText="1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" fontId="10" fillId="3" borderId="6" xfId="0" applyNumberFormat="1" applyFont="1" applyFill="1" applyBorder="1" applyAlignment="1">
      <alignment horizontal="center" vertical="center" wrapText="1"/>
    </xf>
    <xf numFmtId="4" fontId="1" fillId="3" borderId="36" xfId="0" applyNumberFormat="1" applyFont="1" applyFill="1" applyBorder="1" applyAlignment="1">
      <alignment horizontal="center" vertical="center"/>
    </xf>
    <xf numFmtId="4" fontId="1" fillId="3" borderId="39" xfId="0" applyNumberFormat="1" applyFont="1" applyFill="1" applyBorder="1" applyAlignment="1">
      <alignment horizontal="center" vertical="center"/>
    </xf>
    <xf numFmtId="4" fontId="1" fillId="3" borderId="40" xfId="0" applyNumberFormat="1" applyFont="1" applyFill="1" applyBorder="1" applyAlignment="1">
      <alignment horizontal="center" vertical="center"/>
    </xf>
    <xf numFmtId="0" fontId="19" fillId="0" borderId="35" xfId="0" applyFont="1" applyBorder="1" applyAlignment="1">
      <alignment horizontal="center"/>
    </xf>
    <xf numFmtId="0" fontId="19" fillId="0" borderId="37" xfId="0" applyFont="1" applyBorder="1" applyAlignment="1">
      <alignment horizontal="center"/>
    </xf>
    <xf numFmtId="0" fontId="19" fillId="0" borderId="38" xfId="0" applyFont="1" applyBorder="1" applyAlignment="1">
      <alignment horizontal="center"/>
    </xf>
    <xf numFmtId="4" fontId="3" fillId="6" borderId="5" xfId="0" applyNumberFormat="1" applyFont="1" applyFill="1" applyBorder="1" applyAlignment="1">
      <alignment horizontal="center" vertical="center" wrapText="1"/>
    </xf>
    <xf numFmtId="4" fontId="3" fillId="6" borderId="6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6" borderId="5" xfId="0" applyNumberFormat="1" applyFont="1" applyFill="1" applyBorder="1" applyAlignment="1">
      <alignment horizontal="center" vertical="center" wrapText="1"/>
    </xf>
    <xf numFmtId="4" fontId="1" fillId="6" borderId="6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" fillId="3" borderId="6" xfId="0" applyNumberFormat="1" applyFont="1" applyFill="1" applyBorder="1" applyAlignment="1">
      <alignment horizontal="center" vertical="center"/>
    </xf>
    <xf numFmtId="4" fontId="1" fillId="5" borderId="37" xfId="0" applyNumberFormat="1" applyFont="1" applyFill="1" applyBorder="1" applyAlignment="1">
      <alignment horizontal="center" vertical="center" wrapText="1"/>
    </xf>
    <xf numFmtId="4" fontId="1" fillId="5" borderId="38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right" vertical="center" wrapText="1"/>
    </xf>
    <xf numFmtId="0" fontId="1" fillId="2" borderId="33" xfId="0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right" vertical="center" wrapText="1"/>
    </xf>
    <xf numFmtId="0" fontId="1" fillId="2" borderId="27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4" fontId="3" fillId="0" borderId="50" xfId="0" applyNumberFormat="1" applyFont="1" applyBorder="1" applyAlignment="1">
      <alignment horizontal="right"/>
    </xf>
    <xf numFmtId="4" fontId="3" fillId="0" borderId="51" xfId="0" applyNumberFormat="1" applyFont="1" applyBorder="1" applyAlignment="1">
      <alignment horizontal="right"/>
    </xf>
    <xf numFmtId="4" fontId="3" fillId="0" borderId="52" xfId="0" applyNumberFormat="1" applyFont="1" applyBorder="1" applyAlignment="1">
      <alignment horizontal="right"/>
    </xf>
    <xf numFmtId="4" fontId="4" fillId="3" borderId="22" xfId="0" applyNumberFormat="1" applyFont="1" applyFill="1" applyBorder="1" applyAlignment="1">
      <alignment horizontal="right"/>
    </xf>
    <xf numFmtId="0" fontId="18" fillId="0" borderId="6" xfId="0" applyFont="1" applyBorder="1"/>
    <xf numFmtId="4" fontId="3" fillId="0" borderId="8" xfId="0" applyNumberFormat="1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3" fillId="0" borderId="7" xfId="0" applyNumberFormat="1" applyFont="1" applyBorder="1" applyAlignment="1">
      <alignment horizontal="right"/>
    </xf>
    <xf numFmtId="4" fontId="3" fillId="0" borderId="19" xfId="0" applyNumberFormat="1" applyFont="1" applyBorder="1" applyAlignment="1">
      <alignment horizontal="right"/>
    </xf>
    <xf numFmtId="4" fontId="3" fillId="0" borderId="20" xfId="0" applyNumberFormat="1" applyFont="1" applyBorder="1" applyAlignment="1">
      <alignment horizontal="right"/>
    </xf>
    <xf numFmtId="4" fontId="20" fillId="0" borderId="0" xfId="0" applyNumberFormat="1" applyFont="1"/>
    <xf numFmtId="4" fontId="1" fillId="5" borderId="14" xfId="0" applyNumberFormat="1" applyFont="1" applyFill="1" applyBorder="1" applyAlignment="1">
      <alignment horizontal="centerContinuous" vertical="center" wrapText="1"/>
    </xf>
    <xf numFmtId="4" fontId="1" fillId="5" borderId="12" xfId="0" applyNumberFormat="1" applyFont="1" applyFill="1" applyBorder="1" applyAlignment="1">
      <alignment horizontal="centerContinuous" vertical="center" wrapText="1"/>
    </xf>
    <xf numFmtId="4" fontId="1" fillId="5" borderId="12" xfId="0" applyNumberFormat="1" applyFont="1" applyFill="1" applyBorder="1" applyAlignment="1">
      <alignment horizontal="center" vertical="center" wrapText="1"/>
    </xf>
    <xf numFmtId="4" fontId="1" fillId="5" borderId="41" xfId="0" applyNumberFormat="1" applyFont="1" applyFill="1" applyBorder="1" applyAlignment="1">
      <alignment horizontal="center" vertical="center" wrapText="1"/>
    </xf>
    <xf numFmtId="4" fontId="1" fillId="5" borderId="15" xfId="0" applyNumberFormat="1" applyFont="1" applyFill="1" applyBorder="1" applyAlignment="1">
      <alignment horizontal="center" vertical="center" wrapText="1"/>
    </xf>
    <xf numFmtId="4" fontId="1" fillId="5" borderId="16" xfId="0" applyNumberFormat="1" applyFont="1" applyFill="1" applyBorder="1" applyAlignment="1">
      <alignment horizontal="center" vertical="center" wrapText="1"/>
    </xf>
    <xf numFmtId="4" fontId="1" fillId="5" borderId="16" xfId="0" applyNumberFormat="1" applyFont="1" applyFill="1" applyBorder="1" applyAlignment="1">
      <alignment horizontal="center" vertical="center" wrapText="1"/>
    </xf>
    <xf numFmtId="4" fontId="1" fillId="5" borderId="4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3" fillId="0" borderId="7" xfId="0" applyNumberFormat="1" applyFont="1" applyBorder="1"/>
    <xf numFmtId="4" fontId="3" fillId="0" borderId="9" xfId="0" applyNumberFormat="1" applyFont="1" applyBorder="1"/>
    <xf numFmtId="4" fontId="3" fillId="0" borderId="7" xfId="0" applyNumberFormat="1" applyFont="1" applyBorder="1" applyAlignment="1">
      <alignment vertical="center"/>
    </xf>
    <xf numFmtId="4" fontId="3" fillId="0" borderId="8" xfId="0" applyNumberFormat="1" applyFont="1" applyBorder="1" applyAlignment="1">
      <alignment vertical="center"/>
    </xf>
    <xf numFmtId="4" fontId="3" fillId="0" borderId="9" xfId="0" applyNumberFormat="1" applyFont="1" applyBorder="1" applyAlignment="1">
      <alignment vertical="center"/>
    </xf>
    <xf numFmtId="4" fontId="3" fillId="0" borderId="19" xfId="0" applyNumberFormat="1" applyFont="1" applyBorder="1"/>
    <xf numFmtId="4" fontId="3" fillId="0" borderId="20" xfId="0" applyNumberFormat="1" applyFont="1" applyBorder="1"/>
    <xf numFmtId="4" fontId="3" fillId="0" borderId="21" xfId="0" applyNumberFormat="1" applyFont="1" applyBorder="1"/>
    <xf numFmtId="4" fontId="1" fillId="5" borderId="10" xfId="0" applyNumberFormat="1" applyFont="1" applyFill="1" applyBorder="1"/>
    <xf numFmtId="4" fontId="1" fillId="5" borderId="11" xfId="0" applyNumberFormat="1" applyFont="1" applyFill="1" applyBorder="1"/>
    <xf numFmtId="4" fontId="1" fillId="5" borderId="26" xfId="0" applyNumberFormat="1" applyFont="1" applyFill="1" applyBorder="1"/>
    <xf numFmtId="4" fontId="4" fillId="0" borderId="0" xfId="0" applyNumberFormat="1" applyFont="1"/>
    <xf numFmtId="4" fontId="1" fillId="6" borderId="47" xfId="0" applyNumberFormat="1" applyFont="1" applyFill="1" applyBorder="1" applyAlignment="1">
      <alignment horizontal="centerContinuous" vertical="center" wrapText="1"/>
    </xf>
    <xf numFmtId="4" fontId="1" fillId="6" borderId="12" xfId="0" applyNumberFormat="1" applyFont="1" applyFill="1" applyBorder="1" applyAlignment="1">
      <alignment horizontal="centerContinuous" vertical="center" wrapText="1"/>
    </xf>
    <xf numFmtId="4" fontId="1" fillId="6" borderId="12" xfId="0" applyNumberFormat="1" applyFont="1" applyFill="1" applyBorder="1" applyAlignment="1">
      <alignment horizontal="center" vertical="center" wrapText="1"/>
    </xf>
    <xf numFmtId="4" fontId="1" fillId="6" borderId="41" xfId="0" applyNumberFormat="1" applyFont="1" applyFill="1" applyBorder="1" applyAlignment="1">
      <alignment horizontal="center" vertical="center" wrapText="1"/>
    </xf>
    <xf numFmtId="4" fontId="1" fillId="6" borderId="48" xfId="0" applyNumberFormat="1" applyFont="1" applyFill="1" applyBorder="1" applyAlignment="1">
      <alignment horizontal="center" vertical="center" wrapText="1"/>
    </xf>
    <xf numFmtId="4" fontId="1" fillId="6" borderId="16" xfId="0" applyNumberFormat="1" applyFont="1" applyFill="1" applyBorder="1" applyAlignment="1">
      <alignment horizontal="center" vertical="center" wrapText="1"/>
    </xf>
    <xf numFmtId="4" fontId="1" fillId="6" borderId="16" xfId="0" applyNumberFormat="1" applyFont="1" applyFill="1" applyBorder="1" applyAlignment="1">
      <alignment horizontal="center" vertical="center" wrapText="1"/>
    </xf>
    <xf numFmtId="4" fontId="1" fillId="6" borderId="42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Border="1"/>
    <xf numFmtId="4" fontId="3" fillId="0" borderId="18" xfId="0" applyNumberFormat="1" applyFont="1" applyBorder="1"/>
    <xf numFmtId="4" fontId="3" fillId="0" borderId="18" xfId="0" applyNumberFormat="1" applyFont="1" applyBorder="1" applyAlignment="1">
      <alignment vertical="center"/>
    </xf>
    <xf numFmtId="4" fontId="3" fillId="0" borderId="46" xfId="0" applyNumberFormat="1" applyFont="1" applyBorder="1"/>
    <xf numFmtId="4" fontId="1" fillId="6" borderId="23" xfId="0" applyNumberFormat="1" applyFont="1" applyFill="1" applyBorder="1"/>
    <xf numFmtId="4" fontId="1" fillId="6" borderId="11" xfId="0" applyNumberFormat="1" applyFont="1" applyFill="1" applyBorder="1"/>
    <xf numFmtId="4" fontId="1" fillId="6" borderId="26" xfId="0" applyNumberFormat="1" applyFont="1" applyFill="1" applyBorder="1"/>
    <xf numFmtId="4" fontId="1" fillId="5" borderId="49" xfId="0" applyNumberFormat="1" applyFont="1" applyFill="1" applyBorder="1" applyAlignment="1">
      <alignment horizontal="center" vertical="center" wrapText="1"/>
    </xf>
    <xf numFmtId="4" fontId="1" fillId="5" borderId="19" xfId="0" applyNumberFormat="1" applyFont="1" applyFill="1" applyBorder="1" applyAlignment="1">
      <alignment horizontal="center" vertical="center" wrapText="1"/>
    </xf>
    <xf numFmtId="4" fontId="1" fillId="5" borderId="20" xfId="0" applyNumberFormat="1" applyFont="1" applyFill="1" applyBorder="1" applyAlignment="1">
      <alignment horizontal="center" vertical="center" wrapText="1"/>
    </xf>
    <xf numFmtId="4" fontId="1" fillId="5" borderId="20" xfId="0" applyNumberFormat="1" applyFont="1" applyFill="1" applyBorder="1" applyAlignment="1">
      <alignment horizontal="center" vertical="center" wrapText="1"/>
    </xf>
    <xf numFmtId="4" fontId="1" fillId="5" borderId="2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</cellXfs>
  <cellStyles count="6">
    <cellStyle name="Normální" xfId="0" builtinId="0"/>
    <cellStyle name="Normální 2" xfId="1" xr:uid="{00000000-0005-0000-0000-000001000000}"/>
    <cellStyle name="Normální 2 2" xfId="3" xr:uid="{00000000-0005-0000-0000-000002000000}"/>
    <cellStyle name="Normální 3" xfId="2" xr:uid="{00000000-0005-0000-0000-000003000000}"/>
    <cellStyle name="Normální 3 2" xfId="5" xr:uid="{3868A167-DE1F-4CD2-8A01-BA843546246B}"/>
    <cellStyle name="Normální 4" xfId="4" xr:uid="{3080581C-F3D0-4612-8EA5-48C8344F0980}"/>
  </cellStyles>
  <dxfs count="0"/>
  <tableStyles count="0" defaultTableStyle="TableStyleMedium2" defaultPivotStyle="PivotStyleLight16"/>
  <colors>
    <mruColors>
      <color rgb="FFCCECFF"/>
      <color rgb="FFCCFFCC"/>
      <color rgb="FF00FF00"/>
      <color rgb="FFCCCCFF"/>
      <color rgb="FFFF7C80"/>
      <color rgb="FFCC99FF"/>
      <color rgb="FF66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F5304-7CF0-4926-8F91-2DF777F0EE09}">
  <dimension ref="A1:AM360"/>
  <sheetViews>
    <sheetView tabSelected="1" zoomScale="106" zoomScaleNormal="106" workbookViewId="0">
      <pane xSplit="5" ySplit="13" topLeftCell="F344" activePane="bottomRight" state="frozen"/>
      <selection pane="topRight" activeCell="F1" sqref="F1"/>
      <selection pane="bottomLeft" activeCell="A14" sqref="A14"/>
      <selection pane="bottomRight" activeCell="N358" sqref="N358"/>
    </sheetView>
  </sheetViews>
  <sheetFormatPr defaultRowHeight="11.25" x14ac:dyDescent="0.2"/>
  <cols>
    <col min="1" max="1" width="6.85546875" style="3" customWidth="1"/>
    <col min="2" max="2" width="10.28515625" style="18" customWidth="1"/>
    <col min="3" max="3" width="8.7109375" style="3" bestFit="1" customWidth="1"/>
    <col min="4" max="4" width="4.140625" style="73" bestFit="1" customWidth="1"/>
    <col min="5" max="5" width="32.7109375" style="3" customWidth="1"/>
    <col min="6" max="6" width="13.140625" style="18" customWidth="1"/>
    <col min="7" max="7" width="11.7109375" style="54" customWidth="1"/>
    <col min="8" max="8" width="13.140625" style="18" customWidth="1"/>
    <col min="9" max="10" width="11.7109375" style="18" customWidth="1"/>
    <col min="11" max="11" width="13.140625" style="18" customWidth="1"/>
    <col min="12" max="17" width="8.7109375" style="18" customWidth="1"/>
    <col min="18" max="18" width="9.5703125" style="3" bestFit="1" customWidth="1"/>
    <col min="19" max="37" width="10.7109375" style="80" customWidth="1"/>
    <col min="38" max="38" width="10.7109375" style="57" customWidth="1"/>
    <col min="39" max="16384" width="9.140625" style="3"/>
  </cols>
  <sheetData>
    <row r="1" spans="1:38" ht="12.75" customHeight="1" x14ac:dyDescent="0.2">
      <c r="A1" s="1" t="s">
        <v>0</v>
      </c>
      <c r="B1" s="74"/>
      <c r="C1" s="1"/>
      <c r="D1" s="63"/>
      <c r="E1" s="2"/>
      <c r="F1" s="10"/>
      <c r="G1" s="53"/>
      <c r="H1" s="10"/>
      <c r="I1" s="10"/>
      <c r="J1" s="10"/>
      <c r="K1" s="10"/>
      <c r="L1" s="10"/>
      <c r="M1" s="10"/>
      <c r="N1" s="10"/>
      <c r="O1" s="10"/>
      <c r="P1" s="10"/>
      <c r="Q1" s="10"/>
    </row>
    <row r="2" spans="1:38" ht="12.75" customHeight="1" x14ac:dyDescent="0.2">
      <c r="A2" s="1" t="s">
        <v>1</v>
      </c>
      <c r="B2" s="74"/>
      <c r="C2" s="1"/>
      <c r="D2" s="63"/>
      <c r="E2" s="2"/>
      <c r="F2" s="10"/>
      <c r="G2" s="53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38" ht="12.75" customHeight="1" x14ac:dyDescent="0.2">
      <c r="A3" s="119" t="s">
        <v>2</v>
      </c>
      <c r="B3" s="119"/>
      <c r="C3" s="119"/>
      <c r="D3" s="119"/>
      <c r="E3" s="119"/>
    </row>
    <row r="4" spans="1:38" x14ac:dyDescent="0.2">
      <c r="A4" s="4"/>
      <c r="B4" s="11"/>
      <c r="C4" s="4"/>
      <c r="D4" s="64"/>
      <c r="E4" s="4"/>
      <c r="F4" s="11"/>
      <c r="G4" s="55"/>
      <c r="H4" s="11"/>
      <c r="I4" s="11"/>
      <c r="J4" s="11"/>
      <c r="K4" s="11"/>
      <c r="L4" s="11"/>
      <c r="M4" s="11"/>
      <c r="N4" s="11"/>
      <c r="O4" s="11"/>
      <c r="P4" s="11"/>
      <c r="Q4" s="11"/>
    </row>
    <row r="5" spans="1:38" x14ac:dyDescent="0.2">
      <c r="A5" s="9" t="s">
        <v>386</v>
      </c>
      <c r="B5" s="75"/>
      <c r="C5" s="9"/>
      <c r="D5" s="65"/>
      <c r="E5" s="4"/>
      <c r="F5" s="11"/>
      <c r="G5" s="55"/>
      <c r="H5" s="11"/>
      <c r="I5" s="11"/>
      <c r="J5" s="11"/>
      <c r="K5" s="11"/>
      <c r="L5" s="11"/>
      <c r="M5" s="11"/>
      <c r="N5" s="11"/>
      <c r="O5" s="11"/>
      <c r="P5" s="11"/>
      <c r="Q5" s="11"/>
    </row>
    <row r="6" spans="1:38" ht="15" customHeight="1" x14ac:dyDescent="0.2">
      <c r="A6" s="4" t="s">
        <v>11</v>
      </c>
      <c r="B6" s="11"/>
      <c r="C6" s="4"/>
      <c r="D6" s="64"/>
      <c r="E6" s="4"/>
      <c r="F6" s="11"/>
      <c r="G6" s="55"/>
      <c r="H6" s="11"/>
      <c r="I6" s="11"/>
      <c r="J6" s="11"/>
      <c r="K6" s="11"/>
      <c r="L6" s="11"/>
      <c r="M6" s="11"/>
      <c r="N6" s="11"/>
      <c r="O6" s="11"/>
      <c r="P6" s="11"/>
      <c r="Q6" s="11"/>
    </row>
    <row r="7" spans="1:38" ht="12" customHeight="1" x14ac:dyDescent="0.2">
      <c r="A7" s="4"/>
      <c r="B7" s="11"/>
      <c r="C7" s="4"/>
      <c r="D7" s="64"/>
      <c r="E7" s="4"/>
      <c r="F7" s="22"/>
      <c r="G7" s="55"/>
      <c r="H7" s="11"/>
      <c r="I7" s="11"/>
      <c r="J7" s="11"/>
      <c r="K7" s="11"/>
      <c r="L7" s="11"/>
      <c r="M7" s="11"/>
      <c r="N7" s="11"/>
      <c r="O7" s="11"/>
      <c r="P7" s="11"/>
      <c r="Q7" s="11"/>
    </row>
    <row r="8" spans="1:38" ht="12.75" thickBot="1" x14ac:dyDescent="0.25">
      <c r="A8" s="21" t="s">
        <v>110</v>
      </c>
      <c r="B8" s="76"/>
      <c r="C8" s="21"/>
      <c r="D8" s="66"/>
      <c r="E8" s="4"/>
      <c r="F8" s="11"/>
      <c r="G8" s="55"/>
      <c r="H8" s="11"/>
      <c r="I8" s="11"/>
      <c r="J8" s="11"/>
      <c r="K8" s="11"/>
      <c r="L8" s="11"/>
      <c r="M8" s="11"/>
      <c r="N8" s="11"/>
      <c r="O8" s="11"/>
      <c r="P8" s="11"/>
      <c r="Q8" s="11"/>
      <c r="S8" s="140" t="s">
        <v>141</v>
      </c>
      <c r="AF8" s="140" t="s">
        <v>142</v>
      </c>
    </row>
    <row r="9" spans="1:38" s="6" customFormat="1" ht="15.75" customHeight="1" thickBot="1" x14ac:dyDescent="0.25">
      <c r="A9" s="120" t="s">
        <v>3</v>
      </c>
      <c r="B9" s="123" t="s">
        <v>125</v>
      </c>
      <c r="C9" s="120" t="s">
        <v>122</v>
      </c>
      <c r="D9" s="120" t="s">
        <v>127</v>
      </c>
      <c r="E9" s="126" t="s">
        <v>121</v>
      </c>
      <c r="F9" s="99" t="s">
        <v>126</v>
      </c>
      <c r="G9" s="100"/>
      <c r="H9" s="100"/>
      <c r="I9" s="100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1"/>
    </row>
    <row r="10" spans="1:38" s="6" customFormat="1" ht="58.5" customHeight="1" thickBot="1" x14ac:dyDescent="0.25">
      <c r="A10" s="121"/>
      <c r="B10" s="124"/>
      <c r="C10" s="121"/>
      <c r="D10" s="121"/>
      <c r="E10" s="127"/>
      <c r="F10" s="102" t="s">
        <v>385</v>
      </c>
      <c r="G10" s="103"/>
      <c r="H10" s="103"/>
      <c r="I10" s="103"/>
      <c r="J10" s="103"/>
      <c r="K10" s="104"/>
      <c r="L10" s="114" t="s">
        <v>385</v>
      </c>
      <c r="M10" s="115"/>
      <c r="N10" s="115"/>
      <c r="O10" s="115"/>
      <c r="P10" s="115"/>
      <c r="Q10" s="116"/>
      <c r="R10" s="105" t="s">
        <v>384</v>
      </c>
      <c r="S10" s="86" t="s">
        <v>143</v>
      </c>
      <c r="T10" s="87"/>
      <c r="U10" s="87"/>
      <c r="V10" s="87"/>
      <c r="W10" s="87"/>
      <c r="X10" s="87"/>
      <c r="Y10" s="88"/>
      <c r="Z10" s="86" t="s">
        <v>383</v>
      </c>
      <c r="AA10" s="87"/>
      <c r="AB10" s="87"/>
      <c r="AC10" s="87"/>
      <c r="AD10" s="87"/>
      <c r="AE10" s="88"/>
      <c r="AF10" s="108" t="s">
        <v>144</v>
      </c>
      <c r="AG10" s="108"/>
      <c r="AH10" s="108"/>
      <c r="AI10" s="108"/>
      <c r="AJ10" s="108"/>
      <c r="AK10" s="108"/>
      <c r="AL10" s="109"/>
    </row>
    <row r="11" spans="1:38" s="6" customFormat="1" ht="12.95" customHeight="1" thickBot="1" x14ac:dyDescent="0.25">
      <c r="A11" s="121"/>
      <c r="B11" s="124"/>
      <c r="C11" s="121"/>
      <c r="D11" s="121"/>
      <c r="E11" s="127"/>
      <c r="F11" s="102" t="s">
        <v>389</v>
      </c>
      <c r="G11" s="103"/>
      <c r="H11" s="103"/>
      <c r="I11" s="103"/>
      <c r="J11" s="103"/>
      <c r="K11" s="104"/>
      <c r="L11" s="102" t="s">
        <v>390</v>
      </c>
      <c r="M11" s="103"/>
      <c r="N11" s="103"/>
      <c r="O11" s="103"/>
      <c r="P11" s="103"/>
      <c r="Q11" s="104"/>
      <c r="R11" s="106"/>
      <c r="S11" s="89" t="s">
        <v>388</v>
      </c>
      <c r="T11" s="90"/>
      <c r="U11" s="90"/>
      <c r="V11" s="90"/>
      <c r="W11" s="90"/>
      <c r="X11" s="90"/>
      <c r="Y11" s="91"/>
      <c r="Z11" s="89" t="s">
        <v>382</v>
      </c>
      <c r="AA11" s="90"/>
      <c r="AB11" s="90"/>
      <c r="AC11" s="90"/>
      <c r="AD11" s="90"/>
      <c r="AE11" s="91"/>
      <c r="AF11" s="112" t="s">
        <v>387</v>
      </c>
      <c r="AG11" s="112"/>
      <c r="AH11" s="112"/>
      <c r="AI11" s="112"/>
      <c r="AJ11" s="112"/>
      <c r="AK11" s="112"/>
      <c r="AL11" s="113"/>
    </row>
    <row r="12" spans="1:38" s="6" customFormat="1" ht="15" customHeight="1" x14ac:dyDescent="0.2">
      <c r="A12" s="121"/>
      <c r="B12" s="124"/>
      <c r="C12" s="121"/>
      <c r="D12" s="121"/>
      <c r="E12" s="127"/>
      <c r="F12" s="110" t="s">
        <v>4</v>
      </c>
      <c r="G12" s="111"/>
      <c r="H12" s="95" t="s">
        <v>5</v>
      </c>
      <c r="I12" s="95" t="s">
        <v>6</v>
      </c>
      <c r="J12" s="95" t="s">
        <v>7</v>
      </c>
      <c r="K12" s="97" t="s">
        <v>8</v>
      </c>
      <c r="L12" s="110" t="s">
        <v>4</v>
      </c>
      <c r="M12" s="111"/>
      <c r="N12" s="95" t="s">
        <v>5</v>
      </c>
      <c r="O12" s="95" t="s">
        <v>6</v>
      </c>
      <c r="P12" s="95" t="s">
        <v>7</v>
      </c>
      <c r="Q12" s="97" t="s">
        <v>8</v>
      </c>
      <c r="R12" s="106"/>
      <c r="S12" s="141" t="s">
        <v>4</v>
      </c>
      <c r="T12" s="142"/>
      <c r="U12" s="143" t="s">
        <v>5</v>
      </c>
      <c r="V12" s="143" t="s">
        <v>6</v>
      </c>
      <c r="W12" s="143" t="s">
        <v>7</v>
      </c>
      <c r="X12" s="144" t="s">
        <v>8</v>
      </c>
      <c r="Y12" s="117" t="s">
        <v>123</v>
      </c>
      <c r="Z12" s="141" t="s">
        <v>4</v>
      </c>
      <c r="AA12" s="142"/>
      <c r="AB12" s="143" t="s">
        <v>5</v>
      </c>
      <c r="AC12" s="143" t="s">
        <v>6</v>
      </c>
      <c r="AD12" s="143" t="s">
        <v>7</v>
      </c>
      <c r="AE12" s="179" t="s">
        <v>8</v>
      </c>
      <c r="AF12" s="164" t="s">
        <v>4</v>
      </c>
      <c r="AG12" s="165"/>
      <c r="AH12" s="166" t="s">
        <v>5</v>
      </c>
      <c r="AI12" s="166" t="s">
        <v>6</v>
      </c>
      <c r="AJ12" s="166" t="s">
        <v>7</v>
      </c>
      <c r="AK12" s="167" t="s">
        <v>8</v>
      </c>
      <c r="AL12" s="92" t="s">
        <v>123</v>
      </c>
    </row>
    <row r="13" spans="1:38" s="6" customFormat="1" ht="35.25" customHeight="1" thickBot="1" x14ac:dyDescent="0.25">
      <c r="A13" s="122"/>
      <c r="B13" s="125"/>
      <c r="C13" s="122"/>
      <c r="D13" s="122"/>
      <c r="E13" s="128"/>
      <c r="F13" s="7" t="s">
        <v>9</v>
      </c>
      <c r="G13" s="5" t="s">
        <v>10</v>
      </c>
      <c r="H13" s="96"/>
      <c r="I13" s="96"/>
      <c r="J13" s="96"/>
      <c r="K13" s="98"/>
      <c r="L13" s="7" t="s">
        <v>9</v>
      </c>
      <c r="M13" s="5" t="s">
        <v>10</v>
      </c>
      <c r="N13" s="96"/>
      <c r="O13" s="96"/>
      <c r="P13" s="96"/>
      <c r="Q13" s="98"/>
      <c r="R13" s="107"/>
      <c r="S13" s="145" t="s">
        <v>9</v>
      </c>
      <c r="T13" s="146" t="s">
        <v>10</v>
      </c>
      <c r="U13" s="147"/>
      <c r="V13" s="147"/>
      <c r="W13" s="147"/>
      <c r="X13" s="148"/>
      <c r="Y13" s="118"/>
      <c r="Z13" s="180" t="s">
        <v>9</v>
      </c>
      <c r="AA13" s="181" t="s">
        <v>10</v>
      </c>
      <c r="AB13" s="182"/>
      <c r="AC13" s="182"/>
      <c r="AD13" s="182"/>
      <c r="AE13" s="183"/>
      <c r="AF13" s="168" t="s">
        <v>9</v>
      </c>
      <c r="AG13" s="169" t="s">
        <v>10</v>
      </c>
      <c r="AH13" s="170"/>
      <c r="AI13" s="170"/>
      <c r="AJ13" s="170"/>
      <c r="AK13" s="171"/>
      <c r="AL13" s="93"/>
    </row>
    <row r="14" spans="1:38" s="4" customFormat="1" ht="12.95" customHeight="1" x14ac:dyDescent="0.2">
      <c r="A14" s="44">
        <v>2330</v>
      </c>
      <c r="B14" s="77">
        <v>691009571</v>
      </c>
      <c r="C14" s="51">
        <v>71294511</v>
      </c>
      <c r="D14" s="67" t="s">
        <v>128</v>
      </c>
      <c r="E14" s="37" t="s">
        <v>145</v>
      </c>
      <c r="F14" s="23">
        <v>7989758</v>
      </c>
      <c r="G14" s="56">
        <v>770000</v>
      </c>
      <c r="H14" s="24">
        <v>2960798</v>
      </c>
      <c r="I14" s="24">
        <v>79898</v>
      </c>
      <c r="J14" s="24">
        <v>19733</v>
      </c>
      <c r="K14" s="129">
        <f>SUM(F14:J14)</f>
        <v>11820187</v>
      </c>
      <c r="L14" s="135">
        <v>0</v>
      </c>
      <c r="M14" s="136">
        <v>0</v>
      </c>
      <c r="N14" s="136">
        <v>0</v>
      </c>
      <c r="O14" s="136">
        <v>0</v>
      </c>
      <c r="P14" s="136">
        <v>0</v>
      </c>
      <c r="Q14" s="12">
        <f>SUM(L14:P14)</f>
        <v>0</v>
      </c>
      <c r="S14" s="149">
        <v>0</v>
      </c>
      <c r="T14" s="150">
        <v>0</v>
      </c>
      <c r="U14" s="150">
        <v>0</v>
      </c>
      <c r="V14" s="150">
        <v>0</v>
      </c>
      <c r="W14" s="150">
        <v>0</v>
      </c>
      <c r="X14" s="151">
        <f t="shared" ref="X14:X77" si="0">SUM(S14:W14)</f>
        <v>0</v>
      </c>
      <c r="Y14" s="81">
        <v>0</v>
      </c>
      <c r="Z14" s="149">
        <v>0</v>
      </c>
      <c r="AA14" s="150">
        <v>0</v>
      </c>
      <c r="AB14" s="150">
        <v>0</v>
      </c>
      <c r="AC14" s="150">
        <v>0</v>
      </c>
      <c r="AD14" s="150">
        <v>0</v>
      </c>
      <c r="AE14" s="151">
        <f t="shared" ref="AE14" si="1">SUM(Z14:AD14)</f>
        <v>0</v>
      </c>
      <c r="AF14" s="172">
        <v>0</v>
      </c>
      <c r="AG14" s="150">
        <v>0</v>
      </c>
      <c r="AH14" s="150">
        <v>0</v>
      </c>
      <c r="AI14" s="150">
        <v>0</v>
      </c>
      <c r="AJ14" s="150">
        <v>0</v>
      </c>
      <c r="AK14" s="151">
        <v>0</v>
      </c>
      <c r="AL14" s="58">
        <v>0</v>
      </c>
    </row>
    <row r="15" spans="1:38" s="4" customFormat="1" ht="12.95" customHeight="1" x14ac:dyDescent="0.2">
      <c r="A15" s="45">
        <v>2415</v>
      </c>
      <c r="B15" s="77">
        <v>600079465</v>
      </c>
      <c r="C15" s="44">
        <v>72742186</v>
      </c>
      <c r="D15" s="68" t="s">
        <v>128</v>
      </c>
      <c r="E15" s="38" t="s">
        <v>160</v>
      </c>
      <c r="F15" s="13">
        <v>8050963</v>
      </c>
      <c r="G15" s="25">
        <v>120000</v>
      </c>
      <c r="H15" s="14">
        <v>2761785</v>
      </c>
      <c r="I15" s="14">
        <v>80510</v>
      </c>
      <c r="J15" s="14">
        <v>50336</v>
      </c>
      <c r="K15" s="130">
        <f t="shared" ref="K15:K78" si="2">SUM(F15:J15)</f>
        <v>11063594</v>
      </c>
      <c r="L15" s="137">
        <v>0</v>
      </c>
      <c r="M15" s="134">
        <v>0</v>
      </c>
      <c r="N15" s="134">
        <v>0</v>
      </c>
      <c r="O15" s="134">
        <v>0</v>
      </c>
      <c r="P15" s="134">
        <v>0</v>
      </c>
      <c r="Q15" s="15">
        <f t="shared" ref="Q15:Q78" si="3">SUM(L15:P15)</f>
        <v>0</v>
      </c>
      <c r="S15" s="152">
        <v>0</v>
      </c>
      <c r="T15" s="33">
        <v>0</v>
      </c>
      <c r="U15" s="33">
        <v>0</v>
      </c>
      <c r="V15" s="33">
        <v>0</v>
      </c>
      <c r="W15" s="33">
        <v>0</v>
      </c>
      <c r="X15" s="153">
        <f t="shared" si="0"/>
        <v>0</v>
      </c>
      <c r="Y15" s="82">
        <v>0</v>
      </c>
      <c r="Z15" s="152">
        <v>0</v>
      </c>
      <c r="AA15" s="33">
        <v>0</v>
      </c>
      <c r="AB15" s="33">
        <v>0</v>
      </c>
      <c r="AC15" s="33">
        <v>0</v>
      </c>
      <c r="AD15" s="33">
        <v>0</v>
      </c>
      <c r="AE15" s="153">
        <f t="shared" ref="AE15:AE78" si="4">SUM(Z15:AD15)</f>
        <v>0</v>
      </c>
      <c r="AF15" s="173">
        <v>228453</v>
      </c>
      <c r="AG15" s="33">
        <v>0</v>
      </c>
      <c r="AH15" s="33">
        <v>77217</v>
      </c>
      <c r="AI15" s="33">
        <v>2285</v>
      </c>
      <c r="AJ15" s="33">
        <v>14238</v>
      </c>
      <c r="AK15" s="153">
        <v>322193</v>
      </c>
      <c r="AL15" s="59">
        <v>0.78120000000000001</v>
      </c>
    </row>
    <row r="16" spans="1:38" s="4" customFormat="1" ht="12.95" customHeight="1" x14ac:dyDescent="0.2">
      <c r="A16" s="44">
        <v>2442</v>
      </c>
      <c r="B16" s="77">
        <v>600079066</v>
      </c>
      <c r="C16" s="44">
        <v>72742101</v>
      </c>
      <c r="D16" s="68" t="s">
        <v>128</v>
      </c>
      <c r="E16" s="37" t="s">
        <v>161</v>
      </c>
      <c r="F16" s="13">
        <v>8178740</v>
      </c>
      <c r="G16" s="25">
        <v>4800</v>
      </c>
      <c r="H16" s="14">
        <v>2766037</v>
      </c>
      <c r="I16" s="14">
        <v>81787</v>
      </c>
      <c r="J16" s="14">
        <v>56168</v>
      </c>
      <c r="K16" s="130">
        <f t="shared" si="2"/>
        <v>11087532</v>
      </c>
      <c r="L16" s="137">
        <v>0</v>
      </c>
      <c r="M16" s="134">
        <v>0</v>
      </c>
      <c r="N16" s="134">
        <v>0</v>
      </c>
      <c r="O16" s="134">
        <v>0</v>
      </c>
      <c r="P16" s="134">
        <v>0</v>
      </c>
      <c r="Q16" s="15">
        <f t="shared" si="3"/>
        <v>0</v>
      </c>
      <c r="S16" s="152">
        <v>0</v>
      </c>
      <c r="T16" s="33">
        <v>0</v>
      </c>
      <c r="U16" s="33">
        <v>0</v>
      </c>
      <c r="V16" s="33">
        <v>0</v>
      </c>
      <c r="W16" s="33">
        <v>0</v>
      </c>
      <c r="X16" s="153">
        <f t="shared" si="0"/>
        <v>0</v>
      </c>
      <c r="Y16" s="82">
        <v>0</v>
      </c>
      <c r="Z16" s="152">
        <v>0</v>
      </c>
      <c r="AA16" s="33">
        <v>0</v>
      </c>
      <c r="AB16" s="33">
        <v>0</v>
      </c>
      <c r="AC16" s="33">
        <v>0</v>
      </c>
      <c r="AD16" s="33">
        <v>0</v>
      </c>
      <c r="AE16" s="153">
        <f t="shared" si="4"/>
        <v>0</v>
      </c>
      <c r="AF16" s="173">
        <v>276518</v>
      </c>
      <c r="AG16" s="33">
        <v>0</v>
      </c>
      <c r="AH16" s="33">
        <v>93463</v>
      </c>
      <c r="AI16" s="33">
        <v>2765</v>
      </c>
      <c r="AJ16" s="33">
        <v>14630</v>
      </c>
      <c r="AK16" s="153">
        <v>387376</v>
      </c>
      <c r="AL16" s="59">
        <v>0.94189999999999996</v>
      </c>
    </row>
    <row r="17" spans="1:38" s="4" customFormat="1" ht="12.95" customHeight="1" x14ac:dyDescent="0.2">
      <c r="A17" s="44">
        <v>2437</v>
      </c>
      <c r="B17" s="77">
        <v>600079074</v>
      </c>
      <c r="C17" s="44">
        <v>72743221</v>
      </c>
      <c r="D17" s="68" t="s">
        <v>128</v>
      </c>
      <c r="E17" s="37" t="s">
        <v>162</v>
      </c>
      <c r="F17" s="13">
        <v>13463474</v>
      </c>
      <c r="G17" s="25">
        <v>0</v>
      </c>
      <c r="H17" s="14">
        <v>4550655</v>
      </c>
      <c r="I17" s="14">
        <v>134635</v>
      </c>
      <c r="J17" s="14">
        <v>85942</v>
      </c>
      <c r="K17" s="130">
        <f t="shared" si="2"/>
        <v>18234706</v>
      </c>
      <c r="L17" s="137">
        <v>0</v>
      </c>
      <c r="M17" s="134">
        <v>0</v>
      </c>
      <c r="N17" s="134">
        <v>0</v>
      </c>
      <c r="O17" s="134">
        <v>0</v>
      </c>
      <c r="P17" s="134">
        <v>0</v>
      </c>
      <c r="Q17" s="15">
        <f t="shared" si="3"/>
        <v>0</v>
      </c>
      <c r="S17" s="152">
        <v>0</v>
      </c>
      <c r="T17" s="33">
        <v>0</v>
      </c>
      <c r="U17" s="33">
        <v>0</v>
      </c>
      <c r="V17" s="33">
        <v>0</v>
      </c>
      <c r="W17" s="33">
        <v>0</v>
      </c>
      <c r="X17" s="153">
        <f t="shared" si="0"/>
        <v>0</v>
      </c>
      <c r="Y17" s="82">
        <v>0</v>
      </c>
      <c r="Z17" s="152">
        <v>0</v>
      </c>
      <c r="AA17" s="33">
        <v>0</v>
      </c>
      <c r="AB17" s="33">
        <v>0</v>
      </c>
      <c r="AC17" s="33">
        <v>0</v>
      </c>
      <c r="AD17" s="33">
        <v>0</v>
      </c>
      <c r="AE17" s="153">
        <f t="shared" si="4"/>
        <v>0</v>
      </c>
      <c r="AF17" s="173">
        <v>427997</v>
      </c>
      <c r="AG17" s="33">
        <v>0</v>
      </c>
      <c r="AH17" s="33">
        <v>144663</v>
      </c>
      <c r="AI17" s="33">
        <v>4280</v>
      </c>
      <c r="AJ17" s="33">
        <v>25811</v>
      </c>
      <c r="AK17" s="153">
        <v>602751</v>
      </c>
      <c r="AL17" s="59">
        <v>1.4868000000000001</v>
      </c>
    </row>
    <row r="18" spans="1:38" s="4" customFormat="1" ht="12.95" customHeight="1" x14ac:dyDescent="0.2">
      <c r="A18" s="44">
        <v>2411</v>
      </c>
      <c r="B18" s="77">
        <v>600079554</v>
      </c>
      <c r="C18" s="44">
        <v>72742666</v>
      </c>
      <c r="D18" s="68" t="s">
        <v>128</v>
      </c>
      <c r="E18" s="37" t="s">
        <v>163</v>
      </c>
      <c r="F18" s="13">
        <v>6594285</v>
      </c>
      <c r="G18" s="25">
        <v>30000</v>
      </c>
      <c r="H18" s="14">
        <v>2239009</v>
      </c>
      <c r="I18" s="14">
        <v>65943</v>
      </c>
      <c r="J18" s="14">
        <v>43732</v>
      </c>
      <c r="K18" s="130">
        <f t="shared" si="2"/>
        <v>8972969</v>
      </c>
      <c r="L18" s="137">
        <v>0</v>
      </c>
      <c r="M18" s="134">
        <v>0</v>
      </c>
      <c r="N18" s="134">
        <v>0</v>
      </c>
      <c r="O18" s="134">
        <v>0</v>
      </c>
      <c r="P18" s="134">
        <v>0</v>
      </c>
      <c r="Q18" s="15">
        <f t="shared" si="3"/>
        <v>0</v>
      </c>
      <c r="S18" s="152">
        <v>0</v>
      </c>
      <c r="T18" s="33">
        <v>0</v>
      </c>
      <c r="U18" s="33">
        <v>0</v>
      </c>
      <c r="V18" s="33">
        <v>0</v>
      </c>
      <c r="W18" s="33">
        <v>0</v>
      </c>
      <c r="X18" s="153">
        <f t="shared" si="0"/>
        <v>0</v>
      </c>
      <c r="Y18" s="82">
        <v>0</v>
      </c>
      <c r="Z18" s="152">
        <v>0</v>
      </c>
      <c r="AA18" s="33">
        <v>0</v>
      </c>
      <c r="AB18" s="33">
        <v>0</v>
      </c>
      <c r="AC18" s="33">
        <v>0</v>
      </c>
      <c r="AD18" s="33">
        <v>0</v>
      </c>
      <c r="AE18" s="153">
        <f t="shared" si="4"/>
        <v>0</v>
      </c>
      <c r="AF18" s="173">
        <v>222163</v>
      </c>
      <c r="AG18" s="33">
        <v>0</v>
      </c>
      <c r="AH18" s="33">
        <v>75091</v>
      </c>
      <c r="AI18" s="33">
        <v>2222</v>
      </c>
      <c r="AJ18" s="33">
        <v>11970</v>
      </c>
      <c r="AK18" s="153">
        <v>311446</v>
      </c>
      <c r="AL18" s="59">
        <v>0.75600000000000001</v>
      </c>
    </row>
    <row r="19" spans="1:38" s="4" customFormat="1" ht="12.95" customHeight="1" x14ac:dyDescent="0.2">
      <c r="A19" s="44">
        <v>2407</v>
      </c>
      <c r="B19" s="77">
        <v>600079520</v>
      </c>
      <c r="C19" s="44">
        <v>72741465</v>
      </c>
      <c r="D19" s="68" t="s">
        <v>128</v>
      </c>
      <c r="E19" s="37" t="s">
        <v>164</v>
      </c>
      <c r="F19" s="13">
        <v>13653383</v>
      </c>
      <c r="G19" s="25">
        <v>0</v>
      </c>
      <c r="H19" s="14">
        <v>4614844</v>
      </c>
      <c r="I19" s="14">
        <v>136533</v>
      </c>
      <c r="J19" s="14">
        <v>90550</v>
      </c>
      <c r="K19" s="130">
        <f t="shared" si="2"/>
        <v>18495310</v>
      </c>
      <c r="L19" s="137">
        <v>0</v>
      </c>
      <c r="M19" s="134">
        <v>0</v>
      </c>
      <c r="N19" s="134">
        <v>0</v>
      </c>
      <c r="O19" s="134">
        <v>0</v>
      </c>
      <c r="P19" s="134">
        <v>0</v>
      </c>
      <c r="Q19" s="15">
        <f t="shared" si="3"/>
        <v>0</v>
      </c>
      <c r="S19" s="152">
        <v>0</v>
      </c>
      <c r="T19" s="33">
        <v>0</v>
      </c>
      <c r="U19" s="33">
        <v>0</v>
      </c>
      <c r="V19" s="33">
        <v>0</v>
      </c>
      <c r="W19" s="33">
        <v>0</v>
      </c>
      <c r="X19" s="153">
        <f t="shared" si="0"/>
        <v>0</v>
      </c>
      <c r="Y19" s="82">
        <v>0</v>
      </c>
      <c r="Z19" s="152">
        <v>0</v>
      </c>
      <c r="AA19" s="33">
        <v>0</v>
      </c>
      <c r="AB19" s="33">
        <v>0</v>
      </c>
      <c r="AC19" s="33">
        <v>0</v>
      </c>
      <c r="AD19" s="33">
        <v>0</v>
      </c>
      <c r="AE19" s="153">
        <f t="shared" si="4"/>
        <v>0</v>
      </c>
      <c r="AF19" s="173">
        <v>415417</v>
      </c>
      <c r="AG19" s="33">
        <v>0</v>
      </c>
      <c r="AH19" s="33">
        <v>140411</v>
      </c>
      <c r="AI19" s="33">
        <v>4154</v>
      </c>
      <c r="AJ19" s="33">
        <v>24775</v>
      </c>
      <c r="AK19" s="153">
        <v>584757</v>
      </c>
      <c r="AL19" s="59">
        <v>1.4363999999999999</v>
      </c>
    </row>
    <row r="20" spans="1:38" s="4" customFormat="1" ht="12.95" customHeight="1" x14ac:dyDescent="0.2">
      <c r="A20" s="44">
        <v>2422</v>
      </c>
      <c r="B20" s="77">
        <v>600079082</v>
      </c>
      <c r="C20" s="44">
        <v>72742585</v>
      </c>
      <c r="D20" s="68" t="s">
        <v>128</v>
      </c>
      <c r="E20" s="37" t="s">
        <v>165</v>
      </c>
      <c r="F20" s="13">
        <v>8316480</v>
      </c>
      <c r="G20" s="25">
        <v>45000</v>
      </c>
      <c r="H20" s="14">
        <v>2826180</v>
      </c>
      <c r="I20" s="14">
        <v>83165</v>
      </c>
      <c r="J20" s="14">
        <v>55124</v>
      </c>
      <c r="K20" s="130">
        <f t="shared" si="2"/>
        <v>11325949</v>
      </c>
      <c r="L20" s="137">
        <v>0</v>
      </c>
      <c r="M20" s="134">
        <v>0</v>
      </c>
      <c r="N20" s="134">
        <v>0</v>
      </c>
      <c r="O20" s="134">
        <v>0</v>
      </c>
      <c r="P20" s="134">
        <v>0</v>
      </c>
      <c r="Q20" s="15">
        <f t="shared" si="3"/>
        <v>0</v>
      </c>
      <c r="S20" s="152">
        <v>0</v>
      </c>
      <c r="T20" s="33">
        <v>0</v>
      </c>
      <c r="U20" s="33">
        <v>0</v>
      </c>
      <c r="V20" s="33">
        <v>0</v>
      </c>
      <c r="W20" s="33">
        <v>0</v>
      </c>
      <c r="X20" s="153">
        <f t="shared" si="0"/>
        <v>0</v>
      </c>
      <c r="Y20" s="82">
        <v>0</v>
      </c>
      <c r="Z20" s="152">
        <v>0</v>
      </c>
      <c r="AA20" s="33">
        <v>0</v>
      </c>
      <c r="AB20" s="33">
        <v>0</v>
      </c>
      <c r="AC20" s="33">
        <v>0</v>
      </c>
      <c r="AD20" s="33">
        <v>0</v>
      </c>
      <c r="AE20" s="153">
        <f t="shared" si="4"/>
        <v>0</v>
      </c>
      <c r="AF20" s="173">
        <v>276518</v>
      </c>
      <c r="AG20" s="33">
        <v>0</v>
      </c>
      <c r="AH20" s="33">
        <v>93463</v>
      </c>
      <c r="AI20" s="33">
        <v>2765</v>
      </c>
      <c r="AJ20" s="33">
        <v>16396</v>
      </c>
      <c r="AK20" s="153">
        <v>389142</v>
      </c>
      <c r="AL20" s="59">
        <v>0.94189999999999996</v>
      </c>
    </row>
    <row r="21" spans="1:38" s="4" customFormat="1" ht="12.95" customHeight="1" x14ac:dyDescent="0.2">
      <c r="A21" s="44">
        <v>2427</v>
      </c>
      <c r="B21" s="77">
        <v>600079091</v>
      </c>
      <c r="C21" s="44">
        <v>72741627</v>
      </c>
      <c r="D21" s="68" t="s">
        <v>128</v>
      </c>
      <c r="E21" s="37" t="s">
        <v>166</v>
      </c>
      <c r="F21" s="13">
        <v>4358195</v>
      </c>
      <c r="G21" s="25">
        <v>0</v>
      </c>
      <c r="H21" s="14">
        <v>1473070</v>
      </c>
      <c r="I21" s="14">
        <v>43581</v>
      </c>
      <c r="J21" s="14">
        <v>23470</v>
      </c>
      <c r="K21" s="130">
        <f t="shared" si="2"/>
        <v>5898316</v>
      </c>
      <c r="L21" s="137">
        <v>0</v>
      </c>
      <c r="M21" s="134">
        <v>0</v>
      </c>
      <c r="N21" s="134">
        <v>0</v>
      </c>
      <c r="O21" s="134">
        <v>0</v>
      </c>
      <c r="P21" s="134">
        <v>0</v>
      </c>
      <c r="Q21" s="15">
        <f t="shared" si="3"/>
        <v>0</v>
      </c>
      <c r="S21" s="152">
        <v>0</v>
      </c>
      <c r="T21" s="33">
        <v>0</v>
      </c>
      <c r="U21" s="33">
        <v>0</v>
      </c>
      <c r="V21" s="33">
        <v>0</v>
      </c>
      <c r="W21" s="33">
        <v>0</v>
      </c>
      <c r="X21" s="153">
        <f t="shared" si="0"/>
        <v>0</v>
      </c>
      <c r="Y21" s="82">
        <v>0</v>
      </c>
      <c r="Z21" s="152">
        <v>0</v>
      </c>
      <c r="AA21" s="33">
        <v>0</v>
      </c>
      <c r="AB21" s="33">
        <v>0</v>
      </c>
      <c r="AC21" s="33">
        <v>0</v>
      </c>
      <c r="AD21" s="33">
        <v>0</v>
      </c>
      <c r="AE21" s="153">
        <f t="shared" si="4"/>
        <v>0</v>
      </c>
      <c r="AF21" s="173">
        <v>157187</v>
      </c>
      <c r="AG21" s="33">
        <v>0</v>
      </c>
      <c r="AH21" s="33">
        <v>53129</v>
      </c>
      <c r="AI21" s="33">
        <v>1572</v>
      </c>
      <c r="AJ21" s="33">
        <v>7182</v>
      </c>
      <c r="AK21" s="153">
        <v>219070</v>
      </c>
      <c r="AL21" s="59">
        <v>0.5292</v>
      </c>
    </row>
    <row r="22" spans="1:38" s="4" customFormat="1" ht="12.95" customHeight="1" x14ac:dyDescent="0.2">
      <c r="A22" s="44">
        <v>2327</v>
      </c>
      <c r="B22" s="77">
        <v>691002606</v>
      </c>
      <c r="C22" s="44">
        <v>72076950</v>
      </c>
      <c r="D22" s="68" t="s">
        <v>128</v>
      </c>
      <c r="E22" s="37" t="s">
        <v>167</v>
      </c>
      <c r="F22" s="13">
        <v>8612720</v>
      </c>
      <c r="G22" s="25">
        <v>0</v>
      </c>
      <c r="H22" s="14">
        <v>2911101</v>
      </c>
      <c r="I22" s="14">
        <v>86127</v>
      </c>
      <c r="J22" s="14">
        <v>49216</v>
      </c>
      <c r="K22" s="130">
        <f t="shared" si="2"/>
        <v>11659164</v>
      </c>
      <c r="L22" s="137">
        <v>0</v>
      </c>
      <c r="M22" s="134">
        <v>0</v>
      </c>
      <c r="N22" s="134">
        <v>0</v>
      </c>
      <c r="O22" s="134">
        <v>0</v>
      </c>
      <c r="P22" s="134">
        <v>0</v>
      </c>
      <c r="Q22" s="15">
        <f t="shared" si="3"/>
        <v>0</v>
      </c>
      <c r="S22" s="152">
        <v>0</v>
      </c>
      <c r="T22" s="33">
        <v>0</v>
      </c>
      <c r="U22" s="33">
        <v>0</v>
      </c>
      <c r="V22" s="33">
        <v>0</v>
      </c>
      <c r="W22" s="33">
        <v>0</v>
      </c>
      <c r="X22" s="153">
        <f t="shared" si="0"/>
        <v>0</v>
      </c>
      <c r="Y22" s="82">
        <v>0</v>
      </c>
      <c r="Z22" s="152">
        <v>0</v>
      </c>
      <c r="AA22" s="33">
        <v>0</v>
      </c>
      <c r="AB22" s="33">
        <v>0</v>
      </c>
      <c r="AC22" s="33">
        <v>0</v>
      </c>
      <c r="AD22" s="33">
        <v>0</v>
      </c>
      <c r="AE22" s="153">
        <f t="shared" si="4"/>
        <v>0</v>
      </c>
      <c r="AF22" s="173">
        <v>276518</v>
      </c>
      <c r="AG22" s="33">
        <v>0</v>
      </c>
      <c r="AH22" s="33">
        <v>93463</v>
      </c>
      <c r="AI22" s="33">
        <v>2765</v>
      </c>
      <c r="AJ22" s="33">
        <v>14497</v>
      </c>
      <c r="AK22" s="153">
        <v>387243</v>
      </c>
      <c r="AL22" s="59">
        <v>0.94189999999999996</v>
      </c>
    </row>
    <row r="23" spans="1:38" s="4" customFormat="1" ht="12.95" customHeight="1" x14ac:dyDescent="0.2">
      <c r="A23" s="44">
        <v>2321</v>
      </c>
      <c r="B23" s="77">
        <v>600079287</v>
      </c>
      <c r="C23" s="44">
        <v>72742976</v>
      </c>
      <c r="D23" s="68" t="s">
        <v>128</v>
      </c>
      <c r="E23" s="37" t="s">
        <v>168</v>
      </c>
      <c r="F23" s="13">
        <v>8179873</v>
      </c>
      <c r="G23" s="25">
        <v>0</v>
      </c>
      <c r="H23" s="14">
        <v>2764798</v>
      </c>
      <c r="I23" s="14">
        <v>81798</v>
      </c>
      <c r="J23" s="14">
        <v>51076</v>
      </c>
      <c r="K23" s="130">
        <f t="shared" si="2"/>
        <v>11077545</v>
      </c>
      <c r="L23" s="137">
        <v>0</v>
      </c>
      <c r="M23" s="134">
        <v>0</v>
      </c>
      <c r="N23" s="134">
        <v>0</v>
      </c>
      <c r="O23" s="134">
        <v>0</v>
      </c>
      <c r="P23" s="134">
        <v>0</v>
      </c>
      <c r="Q23" s="15">
        <f t="shared" si="3"/>
        <v>0</v>
      </c>
      <c r="S23" s="152">
        <v>0</v>
      </c>
      <c r="T23" s="33">
        <v>0</v>
      </c>
      <c r="U23" s="33">
        <v>0</v>
      </c>
      <c r="V23" s="33">
        <v>0</v>
      </c>
      <c r="W23" s="33">
        <v>0</v>
      </c>
      <c r="X23" s="153">
        <f t="shared" si="0"/>
        <v>0</v>
      </c>
      <c r="Y23" s="82">
        <v>0</v>
      </c>
      <c r="Z23" s="152">
        <v>0</v>
      </c>
      <c r="AA23" s="33">
        <v>0</v>
      </c>
      <c r="AB23" s="33">
        <v>0</v>
      </c>
      <c r="AC23" s="33">
        <v>0</v>
      </c>
      <c r="AD23" s="33">
        <v>0</v>
      </c>
      <c r="AE23" s="153">
        <f t="shared" si="4"/>
        <v>0</v>
      </c>
      <c r="AF23" s="173">
        <v>311539</v>
      </c>
      <c r="AG23" s="33">
        <v>0</v>
      </c>
      <c r="AH23" s="33">
        <v>105300</v>
      </c>
      <c r="AI23" s="33">
        <v>3115</v>
      </c>
      <c r="AJ23" s="33">
        <v>15029</v>
      </c>
      <c r="AK23" s="153">
        <v>434983</v>
      </c>
      <c r="AL23" s="59">
        <v>1.0679000000000001</v>
      </c>
    </row>
    <row r="24" spans="1:38" s="4" customFormat="1" ht="12.95" customHeight="1" x14ac:dyDescent="0.2">
      <c r="A24" s="44">
        <v>2423</v>
      </c>
      <c r="B24" s="77">
        <v>600079368</v>
      </c>
      <c r="C24" s="44">
        <v>72742828</v>
      </c>
      <c r="D24" s="68" t="s">
        <v>128</v>
      </c>
      <c r="E24" s="37" t="s">
        <v>169</v>
      </c>
      <c r="F24" s="13">
        <v>3358061</v>
      </c>
      <c r="G24" s="25">
        <v>40000</v>
      </c>
      <c r="H24" s="14">
        <v>1148544</v>
      </c>
      <c r="I24" s="14">
        <v>33581</v>
      </c>
      <c r="J24" s="14">
        <v>21696</v>
      </c>
      <c r="K24" s="130">
        <f t="shared" si="2"/>
        <v>4601882</v>
      </c>
      <c r="L24" s="137">
        <v>0</v>
      </c>
      <c r="M24" s="134">
        <v>0</v>
      </c>
      <c r="N24" s="134">
        <v>0</v>
      </c>
      <c r="O24" s="134">
        <v>0</v>
      </c>
      <c r="P24" s="134">
        <v>0</v>
      </c>
      <c r="Q24" s="15">
        <f t="shared" si="3"/>
        <v>0</v>
      </c>
      <c r="S24" s="152">
        <v>0</v>
      </c>
      <c r="T24" s="33">
        <v>0</v>
      </c>
      <c r="U24" s="33">
        <v>0</v>
      </c>
      <c r="V24" s="33">
        <v>0</v>
      </c>
      <c r="W24" s="33">
        <v>0</v>
      </c>
      <c r="X24" s="153">
        <f t="shared" si="0"/>
        <v>0</v>
      </c>
      <c r="Y24" s="82">
        <v>0</v>
      </c>
      <c r="Z24" s="152">
        <v>0</v>
      </c>
      <c r="AA24" s="33">
        <v>0</v>
      </c>
      <c r="AB24" s="33">
        <v>0</v>
      </c>
      <c r="AC24" s="33">
        <v>0</v>
      </c>
      <c r="AD24" s="33">
        <v>0</v>
      </c>
      <c r="AE24" s="153">
        <f t="shared" si="4"/>
        <v>0</v>
      </c>
      <c r="AF24" s="173">
        <v>111081</v>
      </c>
      <c r="AG24" s="33">
        <v>0</v>
      </c>
      <c r="AH24" s="33">
        <v>37545</v>
      </c>
      <c r="AI24" s="33">
        <v>1111</v>
      </c>
      <c r="AJ24" s="33">
        <v>6384</v>
      </c>
      <c r="AK24" s="153">
        <v>156121</v>
      </c>
      <c r="AL24" s="59">
        <v>0.378</v>
      </c>
    </row>
    <row r="25" spans="1:38" s="4" customFormat="1" ht="12.95" customHeight="1" x14ac:dyDescent="0.2">
      <c r="A25" s="44">
        <v>2428</v>
      </c>
      <c r="B25" s="77">
        <v>600079112</v>
      </c>
      <c r="C25" s="44">
        <v>72743140</v>
      </c>
      <c r="D25" s="68" t="s">
        <v>128</v>
      </c>
      <c r="E25" s="37" t="s">
        <v>170</v>
      </c>
      <c r="F25" s="13">
        <v>6627003</v>
      </c>
      <c r="G25" s="25">
        <v>0</v>
      </c>
      <c r="H25" s="14">
        <v>2239926</v>
      </c>
      <c r="I25" s="14">
        <v>66271</v>
      </c>
      <c r="J25" s="14">
        <v>41636</v>
      </c>
      <c r="K25" s="130">
        <f t="shared" si="2"/>
        <v>8974836</v>
      </c>
      <c r="L25" s="137">
        <v>0</v>
      </c>
      <c r="M25" s="134">
        <v>0</v>
      </c>
      <c r="N25" s="134">
        <v>0</v>
      </c>
      <c r="O25" s="134">
        <v>0</v>
      </c>
      <c r="P25" s="134">
        <v>0</v>
      </c>
      <c r="Q25" s="15">
        <f t="shared" si="3"/>
        <v>0</v>
      </c>
      <c r="S25" s="152">
        <v>0</v>
      </c>
      <c r="T25" s="33">
        <v>0</v>
      </c>
      <c r="U25" s="33">
        <v>0</v>
      </c>
      <c r="V25" s="33">
        <v>0</v>
      </c>
      <c r="W25" s="33">
        <v>0</v>
      </c>
      <c r="X25" s="153">
        <f t="shared" si="0"/>
        <v>0</v>
      </c>
      <c r="Y25" s="82">
        <v>0</v>
      </c>
      <c r="Z25" s="152">
        <v>0</v>
      </c>
      <c r="AA25" s="33">
        <v>0</v>
      </c>
      <c r="AB25" s="33">
        <v>0</v>
      </c>
      <c r="AC25" s="33">
        <v>0</v>
      </c>
      <c r="AD25" s="33">
        <v>0</v>
      </c>
      <c r="AE25" s="153">
        <f t="shared" si="4"/>
        <v>0</v>
      </c>
      <c r="AF25" s="173">
        <v>222163</v>
      </c>
      <c r="AG25" s="33">
        <v>0</v>
      </c>
      <c r="AH25" s="33">
        <v>75091</v>
      </c>
      <c r="AI25" s="33">
        <v>2222</v>
      </c>
      <c r="AJ25" s="33">
        <v>12236</v>
      </c>
      <c r="AK25" s="153">
        <v>311712</v>
      </c>
      <c r="AL25" s="59">
        <v>0.75600000000000001</v>
      </c>
    </row>
    <row r="26" spans="1:38" s="4" customFormat="1" ht="12.95" customHeight="1" x14ac:dyDescent="0.2">
      <c r="A26" s="44">
        <v>2413</v>
      </c>
      <c r="B26" s="77">
        <v>600079601</v>
      </c>
      <c r="C26" s="44">
        <v>72742909</v>
      </c>
      <c r="D26" s="68" t="s">
        <v>128</v>
      </c>
      <c r="E26" s="37" t="s">
        <v>171</v>
      </c>
      <c r="F26" s="13">
        <v>4835440</v>
      </c>
      <c r="G26" s="25">
        <v>12400</v>
      </c>
      <c r="H26" s="14">
        <v>1638570</v>
      </c>
      <c r="I26" s="14">
        <v>48354</v>
      </c>
      <c r="J26" s="14">
        <v>28528</v>
      </c>
      <c r="K26" s="130">
        <f t="shared" si="2"/>
        <v>6563292</v>
      </c>
      <c r="L26" s="137">
        <v>0</v>
      </c>
      <c r="M26" s="134">
        <v>0</v>
      </c>
      <c r="N26" s="134">
        <v>0</v>
      </c>
      <c r="O26" s="134">
        <v>0</v>
      </c>
      <c r="P26" s="134">
        <v>0</v>
      </c>
      <c r="Q26" s="15">
        <f t="shared" si="3"/>
        <v>0</v>
      </c>
      <c r="S26" s="152">
        <v>0</v>
      </c>
      <c r="T26" s="33">
        <v>0</v>
      </c>
      <c r="U26" s="33">
        <v>0</v>
      </c>
      <c r="V26" s="33">
        <v>0</v>
      </c>
      <c r="W26" s="33">
        <v>0</v>
      </c>
      <c r="X26" s="153">
        <f t="shared" si="0"/>
        <v>0</v>
      </c>
      <c r="Y26" s="82">
        <v>0</v>
      </c>
      <c r="Z26" s="152">
        <v>0</v>
      </c>
      <c r="AA26" s="33">
        <v>0</v>
      </c>
      <c r="AB26" s="33">
        <v>0</v>
      </c>
      <c r="AC26" s="33">
        <v>0</v>
      </c>
      <c r="AD26" s="33">
        <v>0</v>
      </c>
      <c r="AE26" s="153">
        <f t="shared" si="4"/>
        <v>0</v>
      </c>
      <c r="AF26" s="173">
        <v>166622</v>
      </c>
      <c r="AG26" s="33">
        <v>0</v>
      </c>
      <c r="AH26" s="33">
        <v>56318</v>
      </c>
      <c r="AI26" s="33">
        <v>1666</v>
      </c>
      <c r="AJ26" s="33">
        <v>8379</v>
      </c>
      <c r="AK26" s="153">
        <v>232985</v>
      </c>
      <c r="AL26" s="59">
        <v>0.56699999999999995</v>
      </c>
    </row>
    <row r="27" spans="1:38" s="4" customFormat="1" ht="12.95" customHeight="1" x14ac:dyDescent="0.2">
      <c r="A27" s="44">
        <v>2410</v>
      </c>
      <c r="B27" s="77">
        <v>600079121</v>
      </c>
      <c r="C27" s="44">
        <v>72742348</v>
      </c>
      <c r="D27" s="68" t="s">
        <v>128</v>
      </c>
      <c r="E27" s="37" t="s">
        <v>172</v>
      </c>
      <c r="F27" s="13">
        <v>6642537</v>
      </c>
      <c r="G27" s="25">
        <v>36100</v>
      </c>
      <c r="H27" s="14">
        <v>2257379</v>
      </c>
      <c r="I27" s="14">
        <v>66425</v>
      </c>
      <c r="J27" s="14">
        <v>47616</v>
      </c>
      <c r="K27" s="130">
        <f t="shared" si="2"/>
        <v>9050057</v>
      </c>
      <c r="L27" s="137">
        <v>0</v>
      </c>
      <c r="M27" s="134">
        <v>0</v>
      </c>
      <c r="N27" s="134">
        <v>0</v>
      </c>
      <c r="O27" s="134">
        <v>0</v>
      </c>
      <c r="P27" s="134">
        <v>0</v>
      </c>
      <c r="Q27" s="15">
        <f t="shared" si="3"/>
        <v>0</v>
      </c>
      <c r="S27" s="152">
        <v>0</v>
      </c>
      <c r="T27" s="33">
        <v>0</v>
      </c>
      <c r="U27" s="33">
        <v>0</v>
      </c>
      <c r="V27" s="33">
        <v>0</v>
      </c>
      <c r="W27" s="33">
        <v>0</v>
      </c>
      <c r="X27" s="153">
        <f t="shared" si="0"/>
        <v>0</v>
      </c>
      <c r="Y27" s="82">
        <v>0</v>
      </c>
      <c r="Z27" s="152">
        <v>0</v>
      </c>
      <c r="AA27" s="33">
        <v>0</v>
      </c>
      <c r="AB27" s="33">
        <v>0</v>
      </c>
      <c r="AC27" s="33">
        <v>0</v>
      </c>
      <c r="AD27" s="33">
        <v>0</v>
      </c>
      <c r="AE27" s="153">
        <f t="shared" si="4"/>
        <v>0</v>
      </c>
      <c r="AF27" s="173">
        <v>228453</v>
      </c>
      <c r="AG27" s="33">
        <v>0</v>
      </c>
      <c r="AH27" s="33">
        <v>77217</v>
      </c>
      <c r="AI27" s="33">
        <v>2285</v>
      </c>
      <c r="AJ27" s="33">
        <v>14499</v>
      </c>
      <c r="AK27" s="153">
        <v>322454</v>
      </c>
      <c r="AL27" s="59">
        <v>0.78120000000000001</v>
      </c>
    </row>
    <row r="28" spans="1:38" s="4" customFormat="1" ht="12.95" customHeight="1" x14ac:dyDescent="0.2">
      <c r="A28" s="44">
        <v>2436</v>
      </c>
      <c r="B28" s="77">
        <v>600079538</v>
      </c>
      <c r="C28" s="44">
        <v>72741546</v>
      </c>
      <c r="D28" s="68" t="s">
        <v>128</v>
      </c>
      <c r="E28" s="37" t="s">
        <v>173</v>
      </c>
      <c r="F28" s="13">
        <v>8751781</v>
      </c>
      <c r="G28" s="25">
        <v>150000</v>
      </c>
      <c r="H28" s="14">
        <v>3008802</v>
      </c>
      <c r="I28" s="14">
        <v>87518</v>
      </c>
      <c r="J28" s="14">
        <v>62912</v>
      </c>
      <c r="K28" s="130">
        <f t="shared" si="2"/>
        <v>12061013</v>
      </c>
      <c r="L28" s="137">
        <v>0</v>
      </c>
      <c r="M28" s="134">
        <v>0</v>
      </c>
      <c r="N28" s="134">
        <v>0</v>
      </c>
      <c r="O28" s="134">
        <v>0</v>
      </c>
      <c r="P28" s="134">
        <v>0</v>
      </c>
      <c r="Q28" s="15">
        <f t="shared" si="3"/>
        <v>0</v>
      </c>
      <c r="S28" s="152">
        <v>0</v>
      </c>
      <c r="T28" s="33">
        <v>0</v>
      </c>
      <c r="U28" s="33">
        <v>0</v>
      </c>
      <c r="V28" s="33">
        <v>0</v>
      </c>
      <c r="W28" s="33">
        <v>0</v>
      </c>
      <c r="X28" s="153">
        <f t="shared" si="0"/>
        <v>0</v>
      </c>
      <c r="Y28" s="82">
        <v>0</v>
      </c>
      <c r="Z28" s="152">
        <v>0</v>
      </c>
      <c r="AA28" s="33">
        <v>0</v>
      </c>
      <c r="AB28" s="33">
        <v>0</v>
      </c>
      <c r="AC28" s="33">
        <v>0</v>
      </c>
      <c r="AD28" s="33">
        <v>0</v>
      </c>
      <c r="AE28" s="153">
        <f t="shared" si="4"/>
        <v>0</v>
      </c>
      <c r="AF28" s="173">
        <v>276518</v>
      </c>
      <c r="AG28" s="33">
        <v>0</v>
      </c>
      <c r="AH28" s="33">
        <v>93463</v>
      </c>
      <c r="AI28" s="33">
        <v>2765</v>
      </c>
      <c r="AJ28" s="33">
        <v>17098</v>
      </c>
      <c r="AK28" s="153">
        <v>389844</v>
      </c>
      <c r="AL28" s="59">
        <v>0.94189999999999996</v>
      </c>
    </row>
    <row r="29" spans="1:38" s="4" customFormat="1" ht="12.95" customHeight="1" x14ac:dyDescent="0.2">
      <c r="A29" s="44">
        <v>2424</v>
      </c>
      <c r="B29" s="77">
        <v>600079147</v>
      </c>
      <c r="C29" s="44">
        <v>72741945</v>
      </c>
      <c r="D29" s="68" t="s">
        <v>128</v>
      </c>
      <c r="E29" s="37" t="s">
        <v>174</v>
      </c>
      <c r="F29" s="13">
        <v>3183803</v>
      </c>
      <c r="G29" s="25">
        <v>3200</v>
      </c>
      <c r="H29" s="14">
        <v>1077206</v>
      </c>
      <c r="I29" s="14">
        <v>31838</v>
      </c>
      <c r="J29" s="14">
        <v>20340</v>
      </c>
      <c r="K29" s="130">
        <f t="shared" si="2"/>
        <v>4316387</v>
      </c>
      <c r="L29" s="137">
        <v>0</v>
      </c>
      <c r="M29" s="134">
        <v>0</v>
      </c>
      <c r="N29" s="134">
        <v>0</v>
      </c>
      <c r="O29" s="134">
        <v>0</v>
      </c>
      <c r="P29" s="134">
        <v>0</v>
      </c>
      <c r="Q29" s="15">
        <f t="shared" si="3"/>
        <v>0</v>
      </c>
      <c r="S29" s="152">
        <v>0</v>
      </c>
      <c r="T29" s="33">
        <v>0</v>
      </c>
      <c r="U29" s="33">
        <v>0</v>
      </c>
      <c r="V29" s="33">
        <v>0</v>
      </c>
      <c r="W29" s="33">
        <v>0</v>
      </c>
      <c r="X29" s="153">
        <f t="shared" si="0"/>
        <v>0</v>
      </c>
      <c r="Y29" s="82">
        <v>0</v>
      </c>
      <c r="Z29" s="152">
        <v>0</v>
      </c>
      <c r="AA29" s="33">
        <v>0</v>
      </c>
      <c r="AB29" s="33">
        <v>0</v>
      </c>
      <c r="AC29" s="33">
        <v>0</v>
      </c>
      <c r="AD29" s="33">
        <v>0</v>
      </c>
      <c r="AE29" s="153">
        <f t="shared" si="4"/>
        <v>0</v>
      </c>
      <c r="AF29" s="173">
        <v>111081</v>
      </c>
      <c r="AG29" s="33">
        <v>0</v>
      </c>
      <c r="AH29" s="33">
        <v>37545</v>
      </c>
      <c r="AI29" s="33">
        <v>1111</v>
      </c>
      <c r="AJ29" s="33">
        <v>5985</v>
      </c>
      <c r="AK29" s="153">
        <v>155722</v>
      </c>
      <c r="AL29" s="59">
        <v>0.378</v>
      </c>
    </row>
    <row r="30" spans="1:38" s="4" customFormat="1" ht="12.95" customHeight="1" x14ac:dyDescent="0.2">
      <c r="A30" s="44">
        <v>2417</v>
      </c>
      <c r="B30" s="77">
        <v>600079562</v>
      </c>
      <c r="C30" s="44">
        <v>72742810</v>
      </c>
      <c r="D30" s="68" t="s">
        <v>128</v>
      </c>
      <c r="E30" s="37" t="s">
        <v>175</v>
      </c>
      <c r="F30" s="13">
        <v>16870746</v>
      </c>
      <c r="G30" s="25">
        <v>0</v>
      </c>
      <c r="H30" s="14">
        <v>5702311</v>
      </c>
      <c r="I30" s="14">
        <v>168708</v>
      </c>
      <c r="J30" s="14">
        <v>98098</v>
      </c>
      <c r="K30" s="130">
        <f t="shared" si="2"/>
        <v>22839863</v>
      </c>
      <c r="L30" s="137">
        <v>0</v>
      </c>
      <c r="M30" s="134">
        <v>0</v>
      </c>
      <c r="N30" s="134">
        <v>0</v>
      </c>
      <c r="O30" s="134">
        <v>0</v>
      </c>
      <c r="P30" s="134">
        <v>0</v>
      </c>
      <c r="Q30" s="15">
        <f t="shared" si="3"/>
        <v>0</v>
      </c>
      <c r="S30" s="152">
        <v>0</v>
      </c>
      <c r="T30" s="33">
        <v>0</v>
      </c>
      <c r="U30" s="33">
        <v>0</v>
      </c>
      <c r="V30" s="33">
        <v>0</v>
      </c>
      <c r="W30" s="33">
        <v>0</v>
      </c>
      <c r="X30" s="153">
        <f t="shared" si="0"/>
        <v>0</v>
      </c>
      <c r="Y30" s="82">
        <v>0</v>
      </c>
      <c r="Z30" s="152">
        <v>0</v>
      </c>
      <c r="AA30" s="33">
        <v>0</v>
      </c>
      <c r="AB30" s="33">
        <v>0</v>
      </c>
      <c r="AC30" s="33">
        <v>0</v>
      </c>
      <c r="AD30" s="33">
        <v>0</v>
      </c>
      <c r="AE30" s="153">
        <f t="shared" si="4"/>
        <v>0</v>
      </c>
      <c r="AF30" s="173">
        <v>543318</v>
      </c>
      <c r="AG30" s="33">
        <v>0</v>
      </c>
      <c r="AH30" s="33">
        <v>183641</v>
      </c>
      <c r="AI30" s="33">
        <v>5433</v>
      </c>
      <c r="AJ30" s="33">
        <v>29813</v>
      </c>
      <c r="AK30" s="153">
        <v>762205</v>
      </c>
      <c r="AL30" s="59">
        <v>1.9060000000000001</v>
      </c>
    </row>
    <row r="31" spans="1:38" s="4" customFormat="1" ht="12.95" customHeight="1" x14ac:dyDescent="0.2">
      <c r="A31" s="44">
        <v>2416</v>
      </c>
      <c r="B31" s="77">
        <v>600079571</v>
      </c>
      <c r="C31" s="44">
        <v>72742895</v>
      </c>
      <c r="D31" s="68" t="s">
        <v>128</v>
      </c>
      <c r="E31" s="37" t="s">
        <v>176</v>
      </c>
      <c r="F31" s="13">
        <v>5459635</v>
      </c>
      <c r="G31" s="25">
        <v>90000</v>
      </c>
      <c r="H31" s="14">
        <v>1875776</v>
      </c>
      <c r="I31" s="14">
        <v>54596</v>
      </c>
      <c r="J31" s="14">
        <v>34814</v>
      </c>
      <c r="K31" s="130">
        <f t="shared" si="2"/>
        <v>7514821</v>
      </c>
      <c r="L31" s="137">
        <v>0</v>
      </c>
      <c r="M31" s="134">
        <v>0</v>
      </c>
      <c r="N31" s="134">
        <v>0</v>
      </c>
      <c r="O31" s="134">
        <v>0</v>
      </c>
      <c r="P31" s="134">
        <v>0</v>
      </c>
      <c r="Q31" s="15">
        <f t="shared" si="3"/>
        <v>0</v>
      </c>
      <c r="S31" s="152">
        <v>0</v>
      </c>
      <c r="T31" s="33">
        <v>0</v>
      </c>
      <c r="U31" s="33">
        <v>0</v>
      </c>
      <c r="V31" s="33">
        <v>0</v>
      </c>
      <c r="W31" s="33">
        <v>0</v>
      </c>
      <c r="X31" s="153">
        <f t="shared" si="0"/>
        <v>0</v>
      </c>
      <c r="Y31" s="82">
        <v>0</v>
      </c>
      <c r="Z31" s="152">
        <v>0</v>
      </c>
      <c r="AA31" s="33">
        <v>0</v>
      </c>
      <c r="AB31" s="33">
        <v>0</v>
      </c>
      <c r="AC31" s="33">
        <v>0</v>
      </c>
      <c r="AD31" s="33">
        <v>0</v>
      </c>
      <c r="AE31" s="153">
        <f t="shared" si="4"/>
        <v>0</v>
      </c>
      <c r="AF31" s="173">
        <v>179202</v>
      </c>
      <c r="AG31" s="33">
        <v>0</v>
      </c>
      <c r="AH31" s="33">
        <v>60570</v>
      </c>
      <c r="AI31" s="33">
        <v>1792</v>
      </c>
      <c r="AJ31" s="33">
        <v>10782</v>
      </c>
      <c r="AK31" s="153">
        <v>252346</v>
      </c>
      <c r="AL31" s="59">
        <v>0.61739999999999995</v>
      </c>
    </row>
    <row r="32" spans="1:38" s="4" customFormat="1" ht="12.95" customHeight="1" x14ac:dyDescent="0.2">
      <c r="A32" s="44">
        <v>2421</v>
      </c>
      <c r="B32" s="77">
        <v>600079163</v>
      </c>
      <c r="C32" s="44">
        <v>72743301</v>
      </c>
      <c r="D32" s="68" t="s">
        <v>128</v>
      </c>
      <c r="E32" s="37" t="s">
        <v>177</v>
      </c>
      <c r="F32" s="13">
        <v>9991326</v>
      </c>
      <c r="G32" s="25">
        <v>0</v>
      </c>
      <c r="H32" s="14">
        <v>3377068</v>
      </c>
      <c r="I32" s="14">
        <v>99912</v>
      </c>
      <c r="J32" s="14">
        <v>67780</v>
      </c>
      <c r="K32" s="130">
        <f t="shared" si="2"/>
        <v>13536086</v>
      </c>
      <c r="L32" s="137">
        <v>0</v>
      </c>
      <c r="M32" s="134">
        <v>0</v>
      </c>
      <c r="N32" s="134">
        <v>0</v>
      </c>
      <c r="O32" s="134">
        <v>0</v>
      </c>
      <c r="P32" s="134">
        <v>0</v>
      </c>
      <c r="Q32" s="15">
        <f t="shared" si="3"/>
        <v>0</v>
      </c>
      <c r="S32" s="152">
        <v>0</v>
      </c>
      <c r="T32" s="33">
        <v>0</v>
      </c>
      <c r="U32" s="33">
        <v>0</v>
      </c>
      <c r="V32" s="33">
        <v>0</v>
      </c>
      <c r="W32" s="33">
        <v>0</v>
      </c>
      <c r="X32" s="153">
        <f t="shared" si="0"/>
        <v>0</v>
      </c>
      <c r="Y32" s="82">
        <v>0</v>
      </c>
      <c r="Z32" s="152">
        <v>0</v>
      </c>
      <c r="AA32" s="33">
        <v>0</v>
      </c>
      <c r="AB32" s="33">
        <v>0</v>
      </c>
      <c r="AC32" s="33">
        <v>0</v>
      </c>
      <c r="AD32" s="33">
        <v>0</v>
      </c>
      <c r="AE32" s="153">
        <f t="shared" si="4"/>
        <v>0</v>
      </c>
      <c r="AF32" s="173">
        <v>324832</v>
      </c>
      <c r="AG32" s="33">
        <v>0</v>
      </c>
      <c r="AH32" s="33">
        <v>109793</v>
      </c>
      <c r="AI32" s="33">
        <v>3248</v>
      </c>
      <c r="AJ32" s="33">
        <v>20120</v>
      </c>
      <c r="AK32" s="153">
        <v>457993</v>
      </c>
      <c r="AL32" s="59">
        <v>1.1120000000000001</v>
      </c>
    </row>
    <row r="33" spans="1:38" s="4" customFormat="1" ht="12.95" customHeight="1" x14ac:dyDescent="0.2">
      <c r="A33" s="44">
        <v>2419</v>
      </c>
      <c r="B33" s="77">
        <v>600079171</v>
      </c>
      <c r="C33" s="44">
        <v>72742500</v>
      </c>
      <c r="D33" s="68" t="s">
        <v>128</v>
      </c>
      <c r="E33" s="37" t="s">
        <v>178</v>
      </c>
      <c r="F33" s="13">
        <v>4855589</v>
      </c>
      <c r="G33" s="25">
        <v>0</v>
      </c>
      <c r="H33" s="14">
        <v>1641190</v>
      </c>
      <c r="I33" s="14">
        <v>48556</v>
      </c>
      <c r="J33" s="14">
        <v>31188</v>
      </c>
      <c r="K33" s="130">
        <f t="shared" si="2"/>
        <v>6576523</v>
      </c>
      <c r="L33" s="137">
        <v>0</v>
      </c>
      <c r="M33" s="134">
        <v>0</v>
      </c>
      <c r="N33" s="134">
        <v>0</v>
      </c>
      <c r="O33" s="134">
        <v>0</v>
      </c>
      <c r="P33" s="134">
        <v>0</v>
      </c>
      <c r="Q33" s="15">
        <f t="shared" si="3"/>
        <v>0</v>
      </c>
      <c r="S33" s="152">
        <v>0</v>
      </c>
      <c r="T33" s="33">
        <v>0</v>
      </c>
      <c r="U33" s="33">
        <v>0</v>
      </c>
      <c r="V33" s="33">
        <v>0</v>
      </c>
      <c r="W33" s="33">
        <v>0</v>
      </c>
      <c r="X33" s="153">
        <f t="shared" si="0"/>
        <v>0</v>
      </c>
      <c r="Y33" s="82">
        <v>0</v>
      </c>
      <c r="Z33" s="152">
        <v>0</v>
      </c>
      <c r="AA33" s="33">
        <v>0</v>
      </c>
      <c r="AB33" s="33">
        <v>0</v>
      </c>
      <c r="AC33" s="33">
        <v>0</v>
      </c>
      <c r="AD33" s="33">
        <v>0</v>
      </c>
      <c r="AE33" s="153">
        <f t="shared" si="4"/>
        <v>0</v>
      </c>
      <c r="AF33" s="173">
        <v>166622</v>
      </c>
      <c r="AG33" s="33">
        <v>0</v>
      </c>
      <c r="AH33" s="33">
        <v>56318</v>
      </c>
      <c r="AI33" s="33">
        <v>1666</v>
      </c>
      <c r="AJ33" s="33">
        <v>9177</v>
      </c>
      <c r="AK33" s="153">
        <v>233783</v>
      </c>
      <c r="AL33" s="59">
        <v>0.56699999999999995</v>
      </c>
    </row>
    <row r="34" spans="1:38" s="4" customFormat="1" ht="12.95" customHeight="1" x14ac:dyDescent="0.2">
      <c r="A34" s="44">
        <v>2430</v>
      </c>
      <c r="B34" s="77">
        <v>600079180</v>
      </c>
      <c r="C34" s="44">
        <v>46747532</v>
      </c>
      <c r="D34" s="68" t="s">
        <v>128</v>
      </c>
      <c r="E34" s="37" t="s">
        <v>179</v>
      </c>
      <c r="F34" s="13">
        <v>4790217</v>
      </c>
      <c r="G34" s="25">
        <v>0</v>
      </c>
      <c r="H34" s="14">
        <v>1619094</v>
      </c>
      <c r="I34" s="14">
        <v>47902</v>
      </c>
      <c r="J34" s="14">
        <v>29484</v>
      </c>
      <c r="K34" s="130">
        <f t="shared" si="2"/>
        <v>6486697</v>
      </c>
      <c r="L34" s="137">
        <v>0</v>
      </c>
      <c r="M34" s="134">
        <v>0</v>
      </c>
      <c r="N34" s="134">
        <v>0</v>
      </c>
      <c r="O34" s="134">
        <v>0</v>
      </c>
      <c r="P34" s="134">
        <v>0</v>
      </c>
      <c r="Q34" s="15">
        <f t="shared" si="3"/>
        <v>0</v>
      </c>
      <c r="S34" s="152">
        <v>0</v>
      </c>
      <c r="T34" s="33">
        <v>0</v>
      </c>
      <c r="U34" s="33">
        <v>0</v>
      </c>
      <c r="V34" s="33">
        <v>0</v>
      </c>
      <c r="W34" s="33">
        <v>0</v>
      </c>
      <c r="X34" s="153">
        <f t="shared" si="0"/>
        <v>0</v>
      </c>
      <c r="Y34" s="82">
        <v>0</v>
      </c>
      <c r="Z34" s="152">
        <v>0</v>
      </c>
      <c r="AA34" s="33">
        <v>0</v>
      </c>
      <c r="AB34" s="33">
        <v>0</v>
      </c>
      <c r="AC34" s="33">
        <v>0</v>
      </c>
      <c r="AD34" s="33">
        <v>0</v>
      </c>
      <c r="AE34" s="153">
        <f t="shared" si="4"/>
        <v>0</v>
      </c>
      <c r="AF34" s="173">
        <v>166622</v>
      </c>
      <c r="AG34" s="33">
        <v>0</v>
      </c>
      <c r="AH34" s="33">
        <v>56318</v>
      </c>
      <c r="AI34" s="33">
        <v>1666</v>
      </c>
      <c r="AJ34" s="33">
        <v>8645</v>
      </c>
      <c r="AK34" s="153">
        <v>233251</v>
      </c>
      <c r="AL34" s="59">
        <v>0.56699999999999995</v>
      </c>
    </row>
    <row r="35" spans="1:38" s="4" customFormat="1" ht="12.95" customHeight="1" x14ac:dyDescent="0.2">
      <c r="A35" s="44">
        <v>2409</v>
      </c>
      <c r="B35" s="77">
        <v>600079635</v>
      </c>
      <c r="C35" s="44">
        <v>72742747</v>
      </c>
      <c r="D35" s="68" t="s">
        <v>128</v>
      </c>
      <c r="E35" s="37" t="s">
        <v>180</v>
      </c>
      <c r="F35" s="13">
        <v>7569303</v>
      </c>
      <c r="G35" s="25">
        <v>0</v>
      </c>
      <c r="H35" s="14">
        <v>2558425</v>
      </c>
      <c r="I35" s="14">
        <v>75692</v>
      </c>
      <c r="J35" s="14">
        <v>53296</v>
      </c>
      <c r="K35" s="130">
        <f t="shared" si="2"/>
        <v>10256716</v>
      </c>
      <c r="L35" s="137">
        <v>0</v>
      </c>
      <c r="M35" s="134">
        <v>0</v>
      </c>
      <c r="N35" s="134">
        <v>0</v>
      </c>
      <c r="O35" s="134">
        <v>0</v>
      </c>
      <c r="P35" s="134">
        <v>0</v>
      </c>
      <c r="Q35" s="15">
        <f t="shared" si="3"/>
        <v>0</v>
      </c>
      <c r="S35" s="152">
        <v>0</v>
      </c>
      <c r="T35" s="33">
        <v>0</v>
      </c>
      <c r="U35" s="33">
        <v>0</v>
      </c>
      <c r="V35" s="33">
        <v>0</v>
      </c>
      <c r="W35" s="33">
        <v>0</v>
      </c>
      <c r="X35" s="153">
        <f t="shared" si="0"/>
        <v>0</v>
      </c>
      <c r="Y35" s="82">
        <v>0</v>
      </c>
      <c r="Z35" s="152">
        <v>0</v>
      </c>
      <c r="AA35" s="33">
        <v>0</v>
      </c>
      <c r="AB35" s="33">
        <v>0</v>
      </c>
      <c r="AC35" s="33">
        <v>0</v>
      </c>
      <c r="AD35" s="33">
        <v>0</v>
      </c>
      <c r="AE35" s="153">
        <f t="shared" si="4"/>
        <v>0</v>
      </c>
      <c r="AF35" s="173">
        <v>257184</v>
      </c>
      <c r="AG35" s="33">
        <v>0</v>
      </c>
      <c r="AH35" s="33">
        <v>86928</v>
      </c>
      <c r="AI35" s="33">
        <v>2572</v>
      </c>
      <c r="AJ35" s="33">
        <v>16034</v>
      </c>
      <c r="AK35" s="153">
        <v>362718</v>
      </c>
      <c r="AL35" s="59">
        <v>0.88200000000000001</v>
      </c>
    </row>
    <row r="36" spans="1:38" s="4" customFormat="1" ht="12.95" customHeight="1" x14ac:dyDescent="0.2">
      <c r="A36" s="44">
        <v>2429</v>
      </c>
      <c r="B36" s="77">
        <v>600079244</v>
      </c>
      <c r="C36" s="44">
        <v>72741708</v>
      </c>
      <c r="D36" s="68" t="s">
        <v>128</v>
      </c>
      <c r="E36" s="37" t="s">
        <v>181</v>
      </c>
      <c r="F36" s="13">
        <v>7032347</v>
      </c>
      <c r="G36" s="25">
        <v>0</v>
      </c>
      <c r="H36" s="14">
        <v>2376933</v>
      </c>
      <c r="I36" s="14">
        <v>70324</v>
      </c>
      <c r="J36" s="14">
        <v>40332</v>
      </c>
      <c r="K36" s="130">
        <f t="shared" si="2"/>
        <v>9519936</v>
      </c>
      <c r="L36" s="137">
        <v>0</v>
      </c>
      <c r="M36" s="134">
        <v>0</v>
      </c>
      <c r="N36" s="134">
        <v>0</v>
      </c>
      <c r="O36" s="134">
        <v>0</v>
      </c>
      <c r="P36" s="134">
        <v>0</v>
      </c>
      <c r="Q36" s="15">
        <f t="shared" si="3"/>
        <v>0</v>
      </c>
      <c r="S36" s="152">
        <v>0</v>
      </c>
      <c r="T36" s="33">
        <v>0</v>
      </c>
      <c r="U36" s="33">
        <v>0</v>
      </c>
      <c r="V36" s="33">
        <v>0</v>
      </c>
      <c r="W36" s="33">
        <v>0</v>
      </c>
      <c r="X36" s="153">
        <f t="shared" si="0"/>
        <v>0</v>
      </c>
      <c r="Y36" s="82">
        <v>0</v>
      </c>
      <c r="Z36" s="152">
        <v>0</v>
      </c>
      <c r="AA36" s="33">
        <v>0</v>
      </c>
      <c r="AB36" s="33">
        <v>0</v>
      </c>
      <c r="AC36" s="33">
        <v>0</v>
      </c>
      <c r="AD36" s="33">
        <v>0</v>
      </c>
      <c r="AE36" s="153">
        <f t="shared" si="4"/>
        <v>0</v>
      </c>
      <c r="AF36" s="173">
        <v>222163</v>
      </c>
      <c r="AG36" s="33">
        <v>0</v>
      </c>
      <c r="AH36" s="33">
        <v>75091</v>
      </c>
      <c r="AI36" s="33">
        <v>2222</v>
      </c>
      <c r="AJ36" s="33">
        <v>11837</v>
      </c>
      <c r="AK36" s="153">
        <v>311313</v>
      </c>
      <c r="AL36" s="59">
        <v>0.75600000000000001</v>
      </c>
    </row>
    <row r="37" spans="1:38" s="4" customFormat="1" ht="12.95" customHeight="1" x14ac:dyDescent="0.2">
      <c r="A37" s="44">
        <v>2412</v>
      </c>
      <c r="B37" s="77">
        <v>600079252</v>
      </c>
      <c r="C37" s="44">
        <v>72742429</v>
      </c>
      <c r="D37" s="68" t="s">
        <v>128</v>
      </c>
      <c r="E37" s="37" t="s">
        <v>182</v>
      </c>
      <c r="F37" s="13">
        <v>11603416</v>
      </c>
      <c r="G37" s="25">
        <v>54454</v>
      </c>
      <c r="H37" s="14">
        <v>3940361</v>
      </c>
      <c r="I37" s="14">
        <v>116033</v>
      </c>
      <c r="J37" s="14">
        <v>72558</v>
      </c>
      <c r="K37" s="130">
        <f t="shared" si="2"/>
        <v>15786822</v>
      </c>
      <c r="L37" s="137">
        <v>0</v>
      </c>
      <c r="M37" s="134">
        <v>0</v>
      </c>
      <c r="N37" s="134">
        <v>0</v>
      </c>
      <c r="O37" s="134">
        <v>0</v>
      </c>
      <c r="P37" s="134">
        <v>0</v>
      </c>
      <c r="Q37" s="15">
        <f t="shared" si="3"/>
        <v>0</v>
      </c>
      <c r="S37" s="152">
        <v>0</v>
      </c>
      <c r="T37" s="33">
        <v>0</v>
      </c>
      <c r="U37" s="33">
        <v>0</v>
      </c>
      <c r="V37" s="33">
        <v>0</v>
      </c>
      <c r="W37" s="33">
        <v>0</v>
      </c>
      <c r="X37" s="153">
        <f t="shared" si="0"/>
        <v>0</v>
      </c>
      <c r="Y37" s="82">
        <v>0</v>
      </c>
      <c r="Z37" s="152">
        <v>0</v>
      </c>
      <c r="AA37" s="33">
        <v>0</v>
      </c>
      <c r="AB37" s="33">
        <v>0</v>
      </c>
      <c r="AC37" s="33">
        <v>0</v>
      </c>
      <c r="AD37" s="33">
        <v>0</v>
      </c>
      <c r="AE37" s="153">
        <f t="shared" si="4"/>
        <v>0</v>
      </c>
      <c r="AF37" s="173">
        <v>383742</v>
      </c>
      <c r="AG37" s="33">
        <v>0</v>
      </c>
      <c r="AH37" s="33">
        <v>129705</v>
      </c>
      <c r="AI37" s="33">
        <v>3837</v>
      </c>
      <c r="AJ37" s="33">
        <v>20157</v>
      </c>
      <c r="AK37" s="153">
        <v>537441</v>
      </c>
      <c r="AL37" s="59">
        <v>1.3136000000000001</v>
      </c>
    </row>
    <row r="38" spans="1:38" s="4" customFormat="1" ht="12.95" customHeight="1" x14ac:dyDescent="0.2">
      <c r="A38" s="44">
        <v>2418</v>
      </c>
      <c r="B38" s="77">
        <v>600079261</v>
      </c>
      <c r="C38" s="44">
        <v>72741783</v>
      </c>
      <c r="D38" s="68" t="s">
        <v>128</v>
      </c>
      <c r="E38" s="37" t="s">
        <v>183</v>
      </c>
      <c r="F38" s="13">
        <v>3191387</v>
      </c>
      <c r="G38" s="25">
        <v>0</v>
      </c>
      <c r="H38" s="14">
        <v>1078689</v>
      </c>
      <c r="I38" s="14">
        <v>31914</v>
      </c>
      <c r="J38" s="14">
        <v>18932</v>
      </c>
      <c r="K38" s="130">
        <f t="shared" si="2"/>
        <v>4320922</v>
      </c>
      <c r="L38" s="137">
        <v>0</v>
      </c>
      <c r="M38" s="134">
        <v>0</v>
      </c>
      <c r="N38" s="134">
        <v>0</v>
      </c>
      <c r="O38" s="134">
        <v>0</v>
      </c>
      <c r="P38" s="134">
        <v>0</v>
      </c>
      <c r="Q38" s="15">
        <f t="shared" si="3"/>
        <v>0</v>
      </c>
      <c r="S38" s="152">
        <v>0</v>
      </c>
      <c r="T38" s="33">
        <v>0</v>
      </c>
      <c r="U38" s="33">
        <v>0</v>
      </c>
      <c r="V38" s="33">
        <v>0</v>
      </c>
      <c r="W38" s="33">
        <v>0</v>
      </c>
      <c r="X38" s="153">
        <f t="shared" si="0"/>
        <v>0</v>
      </c>
      <c r="Y38" s="82">
        <v>0</v>
      </c>
      <c r="Z38" s="152">
        <v>0</v>
      </c>
      <c r="AA38" s="33">
        <v>0</v>
      </c>
      <c r="AB38" s="33">
        <v>0</v>
      </c>
      <c r="AC38" s="33">
        <v>0</v>
      </c>
      <c r="AD38" s="33">
        <v>0</v>
      </c>
      <c r="AE38" s="153">
        <f t="shared" si="4"/>
        <v>0</v>
      </c>
      <c r="AF38" s="173">
        <v>111081</v>
      </c>
      <c r="AG38" s="33">
        <v>0</v>
      </c>
      <c r="AH38" s="33">
        <v>37545</v>
      </c>
      <c r="AI38" s="33">
        <v>1111</v>
      </c>
      <c r="AJ38" s="33">
        <v>5586</v>
      </c>
      <c r="AK38" s="153">
        <v>155323</v>
      </c>
      <c r="AL38" s="59">
        <v>0.378</v>
      </c>
    </row>
    <row r="39" spans="1:38" s="4" customFormat="1" ht="12.95" customHeight="1" x14ac:dyDescent="0.2">
      <c r="A39" s="44">
        <v>2414</v>
      </c>
      <c r="B39" s="77">
        <v>600079295</v>
      </c>
      <c r="C39" s="44">
        <v>72742020</v>
      </c>
      <c r="D39" s="68" t="s">
        <v>128</v>
      </c>
      <c r="E39" s="37" t="s">
        <v>184</v>
      </c>
      <c r="F39" s="13">
        <v>4646041</v>
      </c>
      <c r="G39" s="25">
        <v>0</v>
      </c>
      <c r="H39" s="14">
        <v>1570362</v>
      </c>
      <c r="I39" s="14">
        <v>46460</v>
      </c>
      <c r="J39" s="14">
        <v>27120</v>
      </c>
      <c r="K39" s="130">
        <f t="shared" si="2"/>
        <v>6289983</v>
      </c>
      <c r="L39" s="137">
        <v>0</v>
      </c>
      <c r="M39" s="134">
        <v>0</v>
      </c>
      <c r="N39" s="134">
        <v>0</v>
      </c>
      <c r="O39" s="134">
        <v>0</v>
      </c>
      <c r="P39" s="134">
        <v>0</v>
      </c>
      <c r="Q39" s="15">
        <f t="shared" si="3"/>
        <v>0</v>
      </c>
      <c r="S39" s="152">
        <v>0</v>
      </c>
      <c r="T39" s="33">
        <v>0</v>
      </c>
      <c r="U39" s="33">
        <v>0</v>
      </c>
      <c r="V39" s="33">
        <v>0</v>
      </c>
      <c r="W39" s="33">
        <v>0</v>
      </c>
      <c r="X39" s="153">
        <f t="shared" si="0"/>
        <v>0</v>
      </c>
      <c r="Y39" s="82">
        <v>0</v>
      </c>
      <c r="Z39" s="152">
        <v>0</v>
      </c>
      <c r="AA39" s="33">
        <v>0</v>
      </c>
      <c r="AB39" s="33">
        <v>0</v>
      </c>
      <c r="AC39" s="33">
        <v>0</v>
      </c>
      <c r="AD39" s="33">
        <v>0</v>
      </c>
      <c r="AE39" s="153">
        <f t="shared" si="4"/>
        <v>0</v>
      </c>
      <c r="AF39" s="173">
        <v>157187</v>
      </c>
      <c r="AG39" s="33">
        <v>0</v>
      </c>
      <c r="AH39" s="33">
        <v>53129</v>
      </c>
      <c r="AI39" s="33">
        <v>1572</v>
      </c>
      <c r="AJ39" s="33">
        <v>7980</v>
      </c>
      <c r="AK39" s="153">
        <v>219868</v>
      </c>
      <c r="AL39" s="59">
        <v>0.5292</v>
      </c>
    </row>
    <row r="40" spans="1:38" s="4" customFormat="1" ht="12.95" customHeight="1" x14ac:dyDescent="0.2">
      <c r="A40" s="44">
        <v>2443</v>
      </c>
      <c r="B40" s="77">
        <v>600079309</v>
      </c>
      <c r="C40" s="44">
        <v>72743051</v>
      </c>
      <c r="D40" s="68" t="s">
        <v>128</v>
      </c>
      <c r="E40" s="37" t="s">
        <v>185</v>
      </c>
      <c r="F40" s="13">
        <v>4417871</v>
      </c>
      <c r="G40" s="25">
        <v>0</v>
      </c>
      <c r="H40" s="14">
        <v>1493240</v>
      </c>
      <c r="I40" s="14">
        <v>44178</v>
      </c>
      <c r="J40" s="14">
        <v>27120</v>
      </c>
      <c r="K40" s="130">
        <f t="shared" si="2"/>
        <v>5982409</v>
      </c>
      <c r="L40" s="137">
        <v>0</v>
      </c>
      <c r="M40" s="134">
        <v>0</v>
      </c>
      <c r="N40" s="134">
        <v>0</v>
      </c>
      <c r="O40" s="134">
        <v>0</v>
      </c>
      <c r="P40" s="134">
        <v>0</v>
      </c>
      <c r="Q40" s="15">
        <f t="shared" si="3"/>
        <v>0</v>
      </c>
      <c r="S40" s="152">
        <v>0</v>
      </c>
      <c r="T40" s="33">
        <v>0</v>
      </c>
      <c r="U40" s="33">
        <v>0</v>
      </c>
      <c r="V40" s="33">
        <v>0</v>
      </c>
      <c r="W40" s="33">
        <v>0</v>
      </c>
      <c r="X40" s="153">
        <f t="shared" si="0"/>
        <v>0</v>
      </c>
      <c r="Y40" s="82">
        <v>0</v>
      </c>
      <c r="Z40" s="152">
        <v>0</v>
      </c>
      <c r="AA40" s="33">
        <v>0</v>
      </c>
      <c r="AB40" s="33">
        <v>0</v>
      </c>
      <c r="AC40" s="33">
        <v>0</v>
      </c>
      <c r="AD40" s="33">
        <v>0</v>
      </c>
      <c r="AE40" s="153">
        <f t="shared" si="4"/>
        <v>0</v>
      </c>
      <c r="AF40" s="173">
        <v>157187</v>
      </c>
      <c r="AG40" s="33">
        <v>0</v>
      </c>
      <c r="AH40" s="33">
        <v>53129</v>
      </c>
      <c r="AI40" s="33">
        <v>1572</v>
      </c>
      <c r="AJ40" s="33">
        <v>7980</v>
      </c>
      <c r="AK40" s="153">
        <v>219868</v>
      </c>
      <c r="AL40" s="59">
        <v>0.5292</v>
      </c>
    </row>
    <row r="41" spans="1:38" s="4" customFormat="1" ht="12.95" customHeight="1" x14ac:dyDescent="0.2">
      <c r="A41" s="44">
        <v>2425</v>
      </c>
      <c r="B41" s="77">
        <v>600079333</v>
      </c>
      <c r="C41" s="44">
        <v>72741864</v>
      </c>
      <c r="D41" s="68" t="s">
        <v>128</v>
      </c>
      <c r="E41" s="37" t="s">
        <v>186</v>
      </c>
      <c r="F41" s="13">
        <v>3131558</v>
      </c>
      <c r="G41" s="25">
        <v>0</v>
      </c>
      <c r="H41" s="14">
        <v>1058467</v>
      </c>
      <c r="I41" s="14">
        <v>31316</v>
      </c>
      <c r="J41" s="14">
        <v>19888</v>
      </c>
      <c r="K41" s="130">
        <f t="shared" si="2"/>
        <v>4241229</v>
      </c>
      <c r="L41" s="137">
        <v>0</v>
      </c>
      <c r="M41" s="134">
        <v>0</v>
      </c>
      <c r="N41" s="134">
        <v>0</v>
      </c>
      <c r="O41" s="134">
        <v>0</v>
      </c>
      <c r="P41" s="134">
        <v>0</v>
      </c>
      <c r="Q41" s="15">
        <f t="shared" si="3"/>
        <v>0</v>
      </c>
      <c r="S41" s="152">
        <v>0</v>
      </c>
      <c r="T41" s="33">
        <v>0</v>
      </c>
      <c r="U41" s="33">
        <v>0</v>
      </c>
      <c r="V41" s="33">
        <v>0</v>
      </c>
      <c r="W41" s="33">
        <v>0</v>
      </c>
      <c r="X41" s="153">
        <f t="shared" si="0"/>
        <v>0</v>
      </c>
      <c r="Y41" s="82">
        <v>0</v>
      </c>
      <c r="Z41" s="152">
        <v>0</v>
      </c>
      <c r="AA41" s="33">
        <v>0</v>
      </c>
      <c r="AB41" s="33">
        <v>0</v>
      </c>
      <c r="AC41" s="33">
        <v>0</v>
      </c>
      <c r="AD41" s="33">
        <v>0</v>
      </c>
      <c r="AE41" s="153">
        <f t="shared" si="4"/>
        <v>0</v>
      </c>
      <c r="AF41" s="173">
        <v>111081</v>
      </c>
      <c r="AG41" s="33">
        <v>0</v>
      </c>
      <c r="AH41" s="33">
        <v>37545</v>
      </c>
      <c r="AI41" s="33">
        <v>1111</v>
      </c>
      <c r="AJ41" s="33">
        <v>5852</v>
      </c>
      <c r="AK41" s="153">
        <v>155589</v>
      </c>
      <c r="AL41" s="59">
        <v>0.378</v>
      </c>
    </row>
    <row r="42" spans="1:38" s="4" customFormat="1" ht="12.95" customHeight="1" x14ac:dyDescent="0.2">
      <c r="A42" s="44">
        <v>2433</v>
      </c>
      <c r="B42" s="77">
        <v>600079643</v>
      </c>
      <c r="C42" s="44">
        <v>66113334</v>
      </c>
      <c r="D42" s="68" t="s">
        <v>128</v>
      </c>
      <c r="E42" s="37" t="s">
        <v>187</v>
      </c>
      <c r="F42" s="13">
        <v>7091240</v>
      </c>
      <c r="G42" s="25">
        <v>0</v>
      </c>
      <c r="H42" s="14">
        <v>2396839</v>
      </c>
      <c r="I42" s="14">
        <v>70912</v>
      </c>
      <c r="J42" s="14">
        <v>41996</v>
      </c>
      <c r="K42" s="130">
        <f t="shared" si="2"/>
        <v>9600987</v>
      </c>
      <c r="L42" s="137">
        <v>0</v>
      </c>
      <c r="M42" s="134">
        <v>0</v>
      </c>
      <c r="N42" s="134">
        <v>0</v>
      </c>
      <c r="O42" s="134">
        <v>0</v>
      </c>
      <c r="P42" s="134">
        <v>0</v>
      </c>
      <c r="Q42" s="15">
        <f t="shared" si="3"/>
        <v>0</v>
      </c>
      <c r="S42" s="152">
        <v>0</v>
      </c>
      <c r="T42" s="33">
        <v>0</v>
      </c>
      <c r="U42" s="33">
        <v>0</v>
      </c>
      <c r="V42" s="33">
        <v>0</v>
      </c>
      <c r="W42" s="33">
        <v>0</v>
      </c>
      <c r="X42" s="153">
        <f t="shared" si="0"/>
        <v>0</v>
      </c>
      <c r="Y42" s="82">
        <v>0</v>
      </c>
      <c r="Z42" s="152">
        <v>0</v>
      </c>
      <c r="AA42" s="33">
        <v>0</v>
      </c>
      <c r="AB42" s="33">
        <v>0</v>
      </c>
      <c r="AC42" s="33">
        <v>0</v>
      </c>
      <c r="AD42" s="33">
        <v>0</v>
      </c>
      <c r="AE42" s="153">
        <f t="shared" si="4"/>
        <v>0</v>
      </c>
      <c r="AF42" s="173">
        <v>209583</v>
      </c>
      <c r="AG42" s="33">
        <v>0</v>
      </c>
      <c r="AH42" s="33">
        <v>70839</v>
      </c>
      <c r="AI42" s="33">
        <v>2096</v>
      </c>
      <c r="AJ42" s="33">
        <v>12709</v>
      </c>
      <c r="AK42" s="153">
        <v>295227</v>
      </c>
      <c r="AL42" s="59">
        <v>0.7056</v>
      </c>
    </row>
    <row r="43" spans="1:38" s="4" customFormat="1" ht="12.95" customHeight="1" x14ac:dyDescent="0.2">
      <c r="A43" s="44">
        <v>2435</v>
      </c>
      <c r="B43" s="77">
        <v>600079341</v>
      </c>
      <c r="C43" s="44">
        <v>72743069</v>
      </c>
      <c r="D43" s="68" t="s">
        <v>128</v>
      </c>
      <c r="E43" s="37" t="s">
        <v>188</v>
      </c>
      <c r="F43" s="13">
        <v>6977076</v>
      </c>
      <c r="G43" s="25">
        <v>0</v>
      </c>
      <c r="H43" s="14">
        <v>2358252</v>
      </c>
      <c r="I43" s="14">
        <v>69770</v>
      </c>
      <c r="J43" s="14">
        <v>36936</v>
      </c>
      <c r="K43" s="130">
        <f t="shared" si="2"/>
        <v>9442034</v>
      </c>
      <c r="L43" s="137">
        <v>0</v>
      </c>
      <c r="M43" s="134">
        <v>0</v>
      </c>
      <c r="N43" s="134">
        <v>0</v>
      </c>
      <c r="O43" s="134">
        <v>0</v>
      </c>
      <c r="P43" s="134">
        <v>0</v>
      </c>
      <c r="Q43" s="15">
        <f t="shared" si="3"/>
        <v>0</v>
      </c>
      <c r="S43" s="152">
        <v>0</v>
      </c>
      <c r="T43" s="33">
        <v>0</v>
      </c>
      <c r="U43" s="33">
        <v>0</v>
      </c>
      <c r="V43" s="33">
        <v>0</v>
      </c>
      <c r="W43" s="33">
        <v>0</v>
      </c>
      <c r="X43" s="153">
        <f t="shared" si="0"/>
        <v>0</v>
      </c>
      <c r="Y43" s="82">
        <v>0</v>
      </c>
      <c r="Z43" s="152">
        <v>0</v>
      </c>
      <c r="AA43" s="33">
        <v>0</v>
      </c>
      <c r="AB43" s="33">
        <v>0</v>
      </c>
      <c r="AC43" s="33">
        <v>0</v>
      </c>
      <c r="AD43" s="33">
        <v>0</v>
      </c>
      <c r="AE43" s="153">
        <f t="shared" si="4"/>
        <v>0</v>
      </c>
      <c r="AF43" s="173">
        <v>224534</v>
      </c>
      <c r="AG43" s="33">
        <v>0</v>
      </c>
      <c r="AH43" s="33">
        <v>75892</v>
      </c>
      <c r="AI43" s="33">
        <v>2245</v>
      </c>
      <c r="AJ43" s="33">
        <v>11024</v>
      </c>
      <c r="AK43" s="153">
        <v>313695</v>
      </c>
      <c r="AL43" s="59">
        <v>0.76549999999999996</v>
      </c>
    </row>
    <row r="44" spans="1:38" s="4" customFormat="1" ht="12.95" customHeight="1" x14ac:dyDescent="0.2">
      <c r="A44" s="44">
        <v>2474</v>
      </c>
      <c r="B44" s="77">
        <v>600080307</v>
      </c>
      <c r="C44" s="44">
        <v>65635612</v>
      </c>
      <c r="D44" s="68" t="s">
        <v>128</v>
      </c>
      <c r="E44" s="37" t="s">
        <v>189</v>
      </c>
      <c r="F44" s="13">
        <v>28779374</v>
      </c>
      <c r="G44" s="25">
        <v>255000</v>
      </c>
      <c r="H44" s="14">
        <v>9813620</v>
      </c>
      <c r="I44" s="14">
        <v>287796</v>
      </c>
      <c r="J44" s="14">
        <v>554148</v>
      </c>
      <c r="K44" s="130">
        <f t="shared" si="2"/>
        <v>39689938</v>
      </c>
      <c r="L44" s="137">
        <v>0</v>
      </c>
      <c r="M44" s="134">
        <v>0</v>
      </c>
      <c r="N44" s="134">
        <v>0</v>
      </c>
      <c r="O44" s="134">
        <v>0</v>
      </c>
      <c r="P44" s="134">
        <v>0</v>
      </c>
      <c r="Q44" s="15">
        <f t="shared" si="3"/>
        <v>0</v>
      </c>
      <c r="S44" s="152">
        <v>564000</v>
      </c>
      <c r="T44" s="33">
        <v>0</v>
      </c>
      <c r="U44" s="33">
        <v>190632</v>
      </c>
      <c r="V44" s="33">
        <v>5640</v>
      </c>
      <c r="W44" s="33">
        <v>0</v>
      </c>
      <c r="X44" s="153">
        <f t="shared" si="0"/>
        <v>760272</v>
      </c>
      <c r="Y44" s="82">
        <v>1</v>
      </c>
      <c r="Z44" s="152">
        <v>0</v>
      </c>
      <c r="AA44" s="33">
        <v>0</v>
      </c>
      <c r="AB44" s="33">
        <v>0</v>
      </c>
      <c r="AC44" s="33">
        <v>0</v>
      </c>
      <c r="AD44" s="33">
        <v>0</v>
      </c>
      <c r="AE44" s="153">
        <f t="shared" si="4"/>
        <v>0</v>
      </c>
      <c r="AF44" s="173">
        <v>749591</v>
      </c>
      <c r="AG44" s="33">
        <v>0</v>
      </c>
      <c r="AH44" s="33">
        <v>253362</v>
      </c>
      <c r="AI44" s="33">
        <v>7496</v>
      </c>
      <c r="AJ44" s="33">
        <v>128004</v>
      </c>
      <c r="AK44" s="153">
        <v>1138453</v>
      </c>
      <c r="AL44" s="59">
        <v>2.2721</v>
      </c>
    </row>
    <row r="45" spans="1:38" s="4" customFormat="1" ht="12.95" customHeight="1" x14ac:dyDescent="0.2">
      <c r="A45" s="44">
        <v>2312</v>
      </c>
      <c r="B45" s="77">
        <v>600079899</v>
      </c>
      <c r="C45" s="44">
        <v>65642350</v>
      </c>
      <c r="D45" s="68" t="s">
        <v>128</v>
      </c>
      <c r="E45" s="37" t="s">
        <v>190</v>
      </c>
      <c r="F45" s="13">
        <v>43336083</v>
      </c>
      <c r="G45" s="25">
        <v>356000</v>
      </c>
      <c r="H45" s="14">
        <v>14767924</v>
      </c>
      <c r="I45" s="14">
        <v>433362</v>
      </c>
      <c r="J45" s="14">
        <v>646911</v>
      </c>
      <c r="K45" s="130">
        <f t="shared" si="2"/>
        <v>59540280</v>
      </c>
      <c r="L45" s="137">
        <v>0</v>
      </c>
      <c r="M45" s="134">
        <v>0</v>
      </c>
      <c r="N45" s="134">
        <v>0</v>
      </c>
      <c r="O45" s="134">
        <v>0</v>
      </c>
      <c r="P45" s="134">
        <v>0</v>
      </c>
      <c r="Q45" s="15">
        <f t="shared" si="3"/>
        <v>0</v>
      </c>
      <c r="S45" s="152">
        <v>564000</v>
      </c>
      <c r="T45" s="33">
        <v>0</v>
      </c>
      <c r="U45" s="33">
        <v>190632</v>
      </c>
      <c r="V45" s="33">
        <v>5640</v>
      </c>
      <c r="W45" s="33">
        <v>0</v>
      </c>
      <c r="X45" s="153">
        <f t="shared" si="0"/>
        <v>760272</v>
      </c>
      <c r="Y45" s="82">
        <v>1</v>
      </c>
      <c r="Z45" s="152">
        <v>0</v>
      </c>
      <c r="AA45" s="33">
        <v>0</v>
      </c>
      <c r="AB45" s="33">
        <v>0</v>
      </c>
      <c r="AC45" s="33">
        <v>0</v>
      </c>
      <c r="AD45" s="33">
        <v>0</v>
      </c>
      <c r="AE45" s="153">
        <f t="shared" si="4"/>
        <v>0</v>
      </c>
      <c r="AF45" s="173">
        <v>961427</v>
      </c>
      <c r="AG45" s="33">
        <v>0</v>
      </c>
      <c r="AH45" s="33">
        <v>324962</v>
      </c>
      <c r="AI45" s="33">
        <v>9614</v>
      </c>
      <c r="AJ45" s="33">
        <v>146235</v>
      </c>
      <c r="AK45" s="153">
        <v>1442238</v>
      </c>
      <c r="AL45" s="59">
        <v>2.8650000000000002</v>
      </c>
    </row>
    <row r="46" spans="1:38" s="4" customFormat="1" ht="12.95" customHeight="1" x14ac:dyDescent="0.2">
      <c r="A46" s="44">
        <v>2479</v>
      </c>
      <c r="B46" s="77">
        <v>600080340</v>
      </c>
      <c r="C46" s="44">
        <v>65100280</v>
      </c>
      <c r="D46" s="68" t="s">
        <v>128</v>
      </c>
      <c r="E46" s="37" t="s">
        <v>191</v>
      </c>
      <c r="F46" s="13">
        <v>39835907</v>
      </c>
      <c r="G46" s="25">
        <v>73500</v>
      </c>
      <c r="H46" s="14">
        <v>13489380</v>
      </c>
      <c r="I46" s="14">
        <v>398360</v>
      </c>
      <c r="J46" s="14">
        <v>794799</v>
      </c>
      <c r="K46" s="130">
        <f t="shared" si="2"/>
        <v>54591946</v>
      </c>
      <c r="L46" s="137">
        <v>0</v>
      </c>
      <c r="M46" s="134">
        <v>0</v>
      </c>
      <c r="N46" s="134">
        <v>0</v>
      </c>
      <c r="O46" s="134">
        <v>0</v>
      </c>
      <c r="P46" s="134">
        <v>0</v>
      </c>
      <c r="Q46" s="15">
        <f t="shared" si="3"/>
        <v>0</v>
      </c>
      <c r="S46" s="152">
        <v>564000</v>
      </c>
      <c r="T46" s="33">
        <v>0</v>
      </c>
      <c r="U46" s="33">
        <v>190632</v>
      </c>
      <c r="V46" s="33">
        <v>5640</v>
      </c>
      <c r="W46" s="33">
        <v>0</v>
      </c>
      <c r="X46" s="153">
        <f t="shared" si="0"/>
        <v>760272</v>
      </c>
      <c r="Y46" s="82">
        <v>1</v>
      </c>
      <c r="Z46" s="152">
        <v>0</v>
      </c>
      <c r="AA46" s="33">
        <v>0</v>
      </c>
      <c r="AB46" s="33">
        <v>0</v>
      </c>
      <c r="AC46" s="33">
        <v>0</v>
      </c>
      <c r="AD46" s="33">
        <v>0</v>
      </c>
      <c r="AE46" s="153">
        <f t="shared" si="4"/>
        <v>0</v>
      </c>
      <c r="AF46" s="173">
        <v>897305</v>
      </c>
      <c r="AG46" s="33">
        <v>0</v>
      </c>
      <c r="AH46" s="33">
        <v>303289</v>
      </c>
      <c r="AI46" s="33">
        <v>8973</v>
      </c>
      <c r="AJ46" s="33">
        <v>178416</v>
      </c>
      <c r="AK46" s="153">
        <v>1387983</v>
      </c>
      <c r="AL46" s="59">
        <v>2.7040999999999999</v>
      </c>
    </row>
    <row r="47" spans="1:38" s="4" customFormat="1" ht="12.95" customHeight="1" x14ac:dyDescent="0.2">
      <c r="A47" s="44">
        <v>2475</v>
      </c>
      <c r="B47" s="77">
        <v>600080331</v>
      </c>
      <c r="C47" s="44">
        <v>65642368</v>
      </c>
      <c r="D47" s="68" t="s">
        <v>128</v>
      </c>
      <c r="E47" s="37" t="s">
        <v>192</v>
      </c>
      <c r="F47" s="13">
        <v>41256530</v>
      </c>
      <c r="G47" s="25">
        <v>265000</v>
      </c>
      <c r="H47" s="14">
        <v>14034276</v>
      </c>
      <c r="I47" s="14">
        <v>412566</v>
      </c>
      <c r="J47" s="14">
        <v>836102</v>
      </c>
      <c r="K47" s="130">
        <f t="shared" si="2"/>
        <v>56804474</v>
      </c>
      <c r="L47" s="137">
        <v>0</v>
      </c>
      <c r="M47" s="134">
        <v>0</v>
      </c>
      <c r="N47" s="134">
        <v>0</v>
      </c>
      <c r="O47" s="134">
        <v>0</v>
      </c>
      <c r="P47" s="134">
        <v>0</v>
      </c>
      <c r="Q47" s="15">
        <f t="shared" si="3"/>
        <v>0</v>
      </c>
      <c r="S47" s="152">
        <v>620400</v>
      </c>
      <c r="T47" s="33">
        <v>0</v>
      </c>
      <c r="U47" s="33">
        <v>209695</v>
      </c>
      <c r="V47" s="33">
        <v>6204</v>
      </c>
      <c r="W47" s="33">
        <v>0</v>
      </c>
      <c r="X47" s="153">
        <f t="shared" si="0"/>
        <v>836299</v>
      </c>
      <c r="Y47" s="82">
        <v>1.1000000000000001</v>
      </c>
      <c r="Z47" s="152">
        <v>0</v>
      </c>
      <c r="AA47" s="33">
        <v>0</v>
      </c>
      <c r="AB47" s="33">
        <v>0</v>
      </c>
      <c r="AC47" s="33">
        <v>0</v>
      </c>
      <c r="AD47" s="33">
        <v>0</v>
      </c>
      <c r="AE47" s="153">
        <f t="shared" si="4"/>
        <v>0</v>
      </c>
      <c r="AF47" s="173">
        <v>933996</v>
      </c>
      <c r="AG47" s="33">
        <v>0</v>
      </c>
      <c r="AH47" s="33">
        <v>315691</v>
      </c>
      <c r="AI47" s="33">
        <v>9340</v>
      </c>
      <c r="AJ47" s="33">
        <v>184730</v>
      </c>
      <c r="AK47" s="153">
        <v>1443757</v>
      </c>
      <c r="AL47" s="59">
        <v>2.8677999999999999</v>
      </c>
    </row>
    <row r="48" spans="1:38" s="4" customFormat="1" ht="12.95" customHeight="1" x14ac:dyDescent="0.2">
      <c r="A48" s="44">
        <v>2476</v>
      </c>
      <c r="B48" s="77">
        <v>600080170</v>
      </c>
      <c r="C48" s="44">
        <v>64040364</v>
      </c>
      <c r="D48" s="68" t="s">
        <v>128</v>
      </c>
      <c r="E48" s="37" t="s">
        <v>193</v>
      </c>
      <c r="F48" s="13">
        <v>42090103</v>
      </c>
      <c r="G48" s="25">
        <v>40000</v>
      </c>
      <c r="H48" s="14">
        <v>14239975</v>
      </c>
      <c r="I48" s="14">
        <v>420902</v>
      </c>
      <c r="J48" s="14">
        <v>882434</v>
      </c>
      <c r="K48" s="130">
        <f t="shared" si="2"/>
        <v>57673414</v>
      </c>
      <c r="L48" s="137">
        <v>0</v>
      </c>
      <c r="M48" s="134">
        <v>0</v>
      </c>
      <c r="N48" s="134">
        <v>0</v>
      </c>
      <c r="O48" s="134">
        <v>0</v>
      </c>
      <c r="P48" s="134">
        <v>0</v>
      </c>
      <c r="Q48" s="15">
        <f t="shared" si="3"/>
        <v>0</v>
      </c>
      <c r="S48" s="152">
        <v>564000</v>
      </c>
      <c r="T48" s="33">
        <v>0</v>
      </c>
      <c r="U48" s="33">
        <v>190632</v>
      </c>
      <c r="V48" s="33">
        <v>5640</v>
      </c>
      <c r="W48" s="33">
        <v>0</v>
      </c>
      <c r="X48" s="153">
        <f t="shared" si="0"/>
        <v>760272</v>
      </c>
      <c r="Y48" s="82">
        <v>1</v>
      </c>
      <c r="Z48" s="152">
        <v>0</v>
      </c>
      <c r="AA48" s="33">
        <v>0</v>
      </c>
      <c r="AB48" s="33">
        <v>0</v>
      </c>
      <c r="AC48" s="33">
        <v>0</v>
      </c>
      <c r="AD48" s="33">
        <v>0</v>
      </c>
      <c r="AE48" s="153">
        <f t="shared" si="4"/>
        <v>0</v>
      </c>
      <c r="AF48" s="173">
        <v>986999</v>
      </c>
      <c r="AG48" s="33">
        <v>0</v>
      </c>
      <c r="AH48" s="33">
        <v>333606</v>
      </c>
      <c r="AI48" s="33">
        <v>9870</v>
      </c>
      <c r="AJ48" s="33">
        <v>191670</v>
      </c>
      <c r="AK48" s="153">
        <v>1522145</v>
      </c>
      <c r="AL48" s="59">
        <v>3.0442999999999998</v>
      </c>
    </row>
    <row r="49" spans="1:38" s="4" customFormat="1" ht="12.95" customHeight="1" x14ac:dyDescent="0.2">
      <c r="A49" s="44">
        <v>2477</v>
      </c>
      <c r="B49" s="77">
        <v>600079872</v>
      </c>
      <c r="C49" s="44">
        <v>68975147</v>
      </c>
      <c r="D49" s="68" t="s">
        <v>128</v>
      </c>
      <c r="E49" s="37" t="s">
        <v>194</v>
      </c>
      <c r="F49" s="13">
        <v>41032567</v>
      </c>
      <c r="G49" s="25">
        <v>128000</v>
      </c>
      <c r="H49" s="14">
        <v>13912272</v>
      </c>
      <c r="I49" s="14">
        <v>410327</v>
      </c>
      <c r="J49" s="14">
        <v>894345</v>
      </c>
      <c r="K49" s="130">
        <f t="shared" si="2"/>
        <v>56377511</v>
      </c>
      <c r="L49" s="137">
        <v>0</v>
      </c>
      <c r="M49" s="134">
        <v>0</v>
      </c>
      <c r="N49" s="134">
        <v>0</v>
      </c>
      <c r="O49" s="134">
        <v>0</v>
      </c>
      <c r="P49" s="134">
        <v>0</v>
      </c>
      <c r="Q49" s="15">
        <f t="shared" si="3"/>
        <v>0</v>
      </c>
      <c r="S49" s="152">
        <v>112800</v>
      </c>
      <c r="T49" s="33">
        <v>0</v>
      </c>
      <c r="U49" s="33">
        <v>38126</v>
      </c>
      <c r="V49" s="33">
        <v>1128</v>
      </c>
      <c r="W49" s="33">
        <v>0</v>
      </c>
      <c r="X49" s="153">
        <f t="shared" si="0"/>
        <v>152054</v>
      </c>
      <c r="Y49" s="82">
        <v>0.2</v>
      </c>
      <c r="Z49" s="152">
        <v>0</v>
      </c>
      <c r="AA49" s="33">
        <v>0</v>
      </c>
      <c r="AB49" s="33">
        <v>0</v>
      </c>
      <c r="AC49" s="33">
        <v>0</v>
      </c>
      <c r="AD49" s="33">
        <v>0</v>
      </c>
      <c r="AE49" s="153">
        <f t="shared" si="4"/>
        <v>0</v>
      </c>
      <c r="AF49" s="173">
        <v>966824</v>
      </c>
      <c r="AG49" s="33">
        <v>0</v>
      </c>
      <c r="AH49" s="33">
        <v>326787</v>
      </c>
      <c r="AI49" s="33">
        <v>9668</v>
      </c>
      <c r="AJ49" s="33">
        <v>207342</v>
      </c>
      <c r="AK49" s="153">
        <v>1510621</v>
      </c>
      <c r="AL49" s="59">
        <v>2.931</v>
      </c>
    </row>
    <row r="50" spans="1:38" s="4" customFormat="1" ht="12.95" customHeight="1" x14ac:dyDescent="0.2">
      <c r="A50" s="44">
        <v>2470</v>
      </c>
      <c r="B50" s="77">
        <v>600080013</v>
      </c>
      <c r="C50" s="44">
        <v>72741554</v>
      </c>
      <c r="D50" s="68" t="s">
        <v>128</v>
      </c>
      <c r="E50" s="37" t="s">
        <v>195</v>
      </c>
      <c r="F50" s="13">
        <v>39229439</v>
      </c>
      <c r="G50" s="25">
        <v>260000</v>
      </c>
      <c r="H50" s="14">
        <v>13347431</v>
      </c>
      <c r="I50" s="14">
        <v>392295</v>
      </c>
      <c r="J50" s="14">
        <v>750591</v>
      </c>
      <c r="K50" s="130">
        <f t="shared" si="2"/>
        <v>53979756</v>
      </c>
      <c r="L50" s="137">
        <v>0</v>
      </c>
      <c r="M50" s="134">
        <v>0</v>
      </c>
      <c r="N50" s="134">
        <v>0</v>
      </c>
      <c r="O50" s="134">
        <v>0</v>
      </c>
      <c r="P50" s="134">
        <v>0</v>
      </c>
      <c r="Q50" s="15">
        <f t="shared" si="3"/>
        <v>0</v>
      </c>
      <c r="S50" s="152">
        <v>564000</v>
      </c>
      <c r="T50" s="33">
        <v>0</v>
      </c>
      <c r="U50" s="33">
        <v>190632</v>
      </c>
      <c r="V50" s="33">
        <v>5640</v>
      </c>
      <c r="W50" s="33">
        <v>0</v>
      </c>
      <c r="X50" s="153">
        <f t="shared" si="0"/>
        <v>760272</v>
      </c>
      <c r="Y50" s="82">
        <v>1</v>
      </c>
      <c r="Z50" s="152">
        <v>0</v>
      </c>
      <c r="AA50" s="33">
        <v>0</v>
      </c>
      <c r="AB50" s="33">
        <v>0</v>
      </c>
      <c r="AC50" s="33">
        <v>0</v>
      </c>
      <c r="AD50" s="33">
        <v>0</v>
      </c>
      <c r="AE50" s="153">
        <f t="shared" si="4"/>
        <v>0</v>
      </c>
      <c r="AF50" s="173">
        <v>765917</v>
      </c>
      <c r="AG50" s="33">
        <v>0</v>
      </c>
      <c r="AH50" s="33">
        <v>258880</v>
      </c>
      <c r="AI50" s="33">
        <v>7659</v>
      </c>
      <c r="AJ50" s="33">
        <v>165328</v>
      </c>
      <c r="AK50" s="153">
        <v>1197784</v>
      </c>
      <c r="AL50" s="59">
        <v>2.3162000000000003</v>
      </c>
    </row>
    <row r="51" spans="1:38" s="4" customFormat="1" ht="12.95" customHeight="1" x14ac:dyDescent="0.2">
      <c r="A51" s="44">
        <v>2307</v>
      </c>
      <c r="B51" s="77">
        <v>600079911</v>
      </c>
      <c r="C51" s="44">
        <v>72743212</v>
      </c>
      <c r="D51" s="68" t="s">
        <v>128</v>
      </c>
      <c r="E51" s="37" t="s">
        <v>196</v>
      </c>
      <c r="F51" s="13">
        <v>37363162</v>
      </c>
      <c r="G51" s="25">
        <v>109748</v>
      </c>
      <c r="H51" s="14">
        <v>12665844</v>
      </c>
      <c r="I51" s="14">
        <v>373631</v>
      </c>
      <c r="J51" s="14">
        <v>851984</v>
      </c>
      <c r="K51" s="130">
        <f t="shared" si="2"/>
        <v>51364369</v>
      </c>
      <c r="L51" s="137">
        <v>0</v>
      </c>
      <c r="M51" s="134">
        <v>0</v>
      </c>
      <c r="N51" s="134">
        <v>0</v>
      </c>
      <c r="O51" s="134">
        <v>0</v>
      </c>
      <c r="P51" s="134">
        <v>0</v>
      </c>
      <c r="Q51" s="15">
        <f t="shared" si="3"/>
        <v>0</v>
      </c>
      <c r="S51" s="154">
        <v>225600</v>
      </c>
      <c r="T51" s="155">
        <v>0</v>
      </c>
      <c r="U51" s="155">
        <v>76253</v>
      </c>
      <c r="V51" s="155">
        <v>2256</v>
      </c>
      <c r="W51" s="155">
        <v>0</v>
      </c>
      <c r="X51" s="156">
        <f t="shared" si="0"/>
        <v>304109</v>
      </c>
      <c r="Y51" s="83">
        <v>0.4</v>
      </c>
      <c r="Z51" s="152">
        <v>0</v>
      </c>
      <c r="AA51" s="33">
        <v>0</v>
      </c>
      <c r="AB51" s="33">
        <v>0</v>
      </c>
      <c r="AC51" s="33">
        <v>0</v>
      </c>
      <c r="AD51" s="33">
        <v>0</v>
      </c>
      <c r="AE51" s="153">
        <f t="shared" si="4"/>
        <v>0</v>
      </c>
      <c r="AF51" s="174">
        <v>986999</v>
      </c>
      <c r="AG51" s="33">
        <v>0</v>
      </c>
      <c r="AH51" s="155">
        <v>333606</v>
      </c>
      <c r="AI51" s="155">
        <v>9870</v>
      </c>
      <c r="AJ51" s="155">
        <v>195044</v>
      </c>
      <c r="AK51" s="156">
        <v>1525519</v>
      </c>
      <c r="AL51" s="60">
        <v>3.0442999999999998</v>
      </c>
    </row>
    <row r="52" spans="1:38" s="4" customFormat="1" ht="12.95" customHeight="1" x14ac:dyDescent="0.2">
      <c r="A52" s="44">
        <v>2478</v>
      </c>
      <c r="B52" s="77">
        <v>600079929</v>
      </c>
      <c r="C52" s="44">
        <v>72743379</v>
      </c>
      <c r="D52" s="68" t="s">
        <v>128</v>
      </c>
      <c r="E52" s="37" t="s">
        <v>197</v>
      </c>
      <c r="F52" s="13">
        <v>41840293</v>
      </c>
      <c r="G52" s="25">
        <v>181521</v>
      </c>
      <c r="H52" s="14">
        <v>14203375</v>
      </c>
      <c r="I52" s="14">
        <v>418402</v>
      </c>
      <c r="J52" s="14">
        <v>748032</v>
      </c>
      <c r="K52" s="130">
        <f t="shared" si="2"/>
        <v>57391623</v>
      </c>
      <c r="L52" s="137">
        <v>0</v>
      </c>
      <c r="M52" s="134">
        <v>0</v>
      </c>
      <c r="N52" s="134">
        <v>0</v>
      </c>
      <c r="O52" s="134">
        <v>0</v>
      </c>
      <c r="P52" s="134">
        <v>0</v>
      </c>
      <c r="Q52" s="15">
        <f t="shared" si="3"/>
        <v>0</v>
      </c>
      <c r="S52" s="152">
        <v>564000</v>
      </c>
      <c r="T52" s="33">
        <v>0</v>
      </c>
      <c r="U52" s="33">
        <v>190632</v>
      </c>
      <c r="V52" s="33">
        <v>5640</v>
      </c>
      <c r="W52" s="33">
        <v>0</v>
      </c>
      <c r="X52" s="153">
        <f t="shared" si="0"/>
        <v>760272</v>
      </c>
      <c r="Y52" s="82">
        <v>1</v>
      </c>
      <c r="Z52" s="152">
        <v>0</v>
      </c>
      <c r="AA52" s="33">
        <v>0</v>
      </c>
      <c r="AB52" s="33">
        <v>0</v>
      </c>
      <c r="AC52" s="33">
        <v>0</v>
      </c>
      <c r="AD52" s="33">
        <v>0</v>
      </c>
      <c r="AE52" s="153">
        <f t="shared" si="4"/>
        <v>0</v>
      </c>
      <c r="AF52" s="173">
        <v>885967</v>
      </c>
      <c r="AG52" s="33">
        <v>0</v>
      </c>
      <c r="AH52" s="33">
        <v>299457</v>
      </c>
      <c r="AI52" s="33">
        <v>8860</v>
      </c>
      <c r="AJ52" s="33">
        <v>162497</v>
      </c>
      <c r="AK52" s="153">
        <v>1356781</v>
      </c>
      <c r="AL52" s="59">
        <v>2.6787999999999998</v>
      </c>
    </row>
    <row r="53" spans="1:38" s="4" customFormat="1" ht="12.95" customHeight="1" x14ac:dyDescent="0.2">
      <c r="A53" s="44">
        <v>2465</v>
      </c>
      <c r="B53" s="77">
        <v>650018273</v>
      </c>
      <c r="C53" s="44">
        <v>72741791</v>
      </c>
      <c r="D53" s="68" t="s">
        <v>128</v>
      </c>
      <c r="E53" s="37" t="s">
        <v>198</v>
      </c>
      <c r="F53" s="13">
        <v>27183093</v>
      </c>
      <c r="G53" s="25">
        <v>220000</v>
      </c>
      <c r="H53" s="14">
        <v>9262245</v>
      </c>
      <c r="I53" s="14">
        <v>271831</v>
      </c>
      <c r="J53" s="14">
        <v>421968</v>
      </c>
      <c r="K53" s="130">
        <f t="shared" si="2"/>
        <v>37359137</v>
      </c>
      <c r="L53" s="137">
        <v>0</v>
      </c>
      <c r="M53" s="134">
        <v>0</v>
      </c>
      <c r="N53" s="134">
        <v>0</v>
      </c>
      <c r="O53" s="134">
        <v>0</v>
      </c>
      <c r="P53" s="134">
        <v>0</v>
      </c>
      <c r="Q53" s="15">
        <f t="shared" si="3"/>
        <v>0</v>
      </c>
      <c r="S53" s="152">
        <v>0</v>
      </c>
      <c r="T53" s="33">
        <v>0</v>
      </c>
      <c r="U53" s="33">
        <v>0</v>
      </c>
      <c r="V53" s="33">
        <v>0</v>
      </c>
      <c r="W53" s="33">
        <v>0</v>
      </c>
      <c r="X53" s="153">
        <f t="shared" si="0"/>
        <v>0</v>
      </c>
      <c r="Y53" s="82">
        <v>0</v>
      </c>
      <c r="Z53" s="152">
        <v>0</v>
      </c>
      <c r="AA53" s="33">
        <v>0</v>
      </c>
      <c r="AB53" s="33">
        <v>0</v>
      </c>
      <c r="AC53" s="33">
        <v>0</v>
      </c>
      <c r="AD53" s="33">
        <v>0</v>
      </c>
      <c r="AE53" s="153">
        <f t="shared" si="4"/>
        <v>0</v>
      </c>
      <c r="AF53" s="173">
        <v>794009</v>
      </c>
      <c r="AG53" s="33">
        <v>0</v>
      </c>
      <c r="AH53" s="33">
        <v>268375</v>
      </c>
      <c r="AI53" s="33">
        <v>7940</v>
      </c>
      <c r="AJ53" s="33">
        <v>94825</v>
      </c>
      <c r="AK53" s="153">
        <v>1165149</v>
      </c>
      <c r="AL53" s="59">
        <v>2.508</v>
      </c>
    </row>
    <row r="54" spans="1:38" s="4" customFormat="1" ht="12.95" customHeight="1" x14ac:dyDescent="0.2">
      <c r="A54" s="44">
        <v>2480</v>
      </c>
      <c r="B54" s="77">
        <v>600080293</v>
      </c>
      <c r="C54" s="44">
        <v>46744924</v>
      </c>
      <c r="D54" s="68" t="s">
        <v>128</v>
      </c>
      <c r="E54" s="37" t="s">
        <v>199</v>
      </c>
      <c r="F54" s="13">
        <v>34687918</v>
      </c>
      <c r="G54" s="25">
        <v>20000</v>
      </c>
      <c r="H54" s="14">
        <v>11731276</v>
      </c>
      <c r="I54" s="14">
        <v>346878</v>
      </c>
      <c r="J54" s="14">
        <v>669937</v>
      </c>
      <c r="K54" s="130">
        <f t="shared" si="2"/>
        <v>47456009</v>
      </c>
      <c r="L54" s="137">
        <v>206988</v>
      </c>
      <c r="M54" s="134">
        <v>0</v>
      </c>
      <c r="N54" s="134">
        <v>69962</v>
      </c>
      <c r="O54" s="134">
        <v>2069.88</v>
      </c>
      <c r="P54" s="134">
        <v>0</v>
      </c>
      <c r="Q54" s="15">
        <f t="shared" si="3"/>
        <v>279019.88</v>
      </c>
      <c r="S54" s="152">
        <v>620400</v>
      </c>
      <c r="T54" s="33">
        <v>0</v>
      </c>
      <c r="U54" s="33">
        <v>209695</v>
      </c>
      <c r="V54" s="33">
        <v>6204</v>
      </c>
      <c r="W54" s="33">
        <v>0</v>
      </c>
      <c r="X54" s="153">
        <f t="shared" si="0"/>
        <v>836299</v>
      </c>
      <c r="Y54" s="82">
        <v>1.1000000000000001</v>
      </c>
      <c r="Z54" s="152">
        <v>206988</v>
      </c>
      <c r="AA54" s="33">
        <v>0</v>
      </c>
      <c r="AB54" s="33">
        <v>69962</v>
      </c>
      <c r="AC54" s="33">
        <v>2069.88</v>
      </c>
      <c r="AD54" s="33">
        <v>0</v>
      </c>
      <c r="AE54" s="153">
        <v>279019.88</v>
      </c>
      <c r="AF54" s="173">
        <v>765917</v>
      </c>
      <c r="AG54" s="33">
        <v>0</v>
      </c>
      <c r="AH54" s="33">
        <v>258880</v>
      </c>
      <c r="AI54" s="33">
        <v>7659</v>
      </c>
      <c r="AJ54" s="33">
        <v>145526</v>
      </c>
      <c r="AK54" s="153">
        <v>1177982</v>
      </c>
      <c r="AL54" s="59">
        <v>2.3162000000000003</v>
      </c>
    </row>
    <row r="55" spans="1:38" s="4" customFormat="1" ht="12.95" customHeight="1" x14ac:dyDescent="0.2">
      <c r="A55" s="44">
        <v>2482</v>
      </c>
      <c r="B55" s="77">
        <v>600079945</v>
      </c>
      <c r="C55" s="44">
        <v>72741716</v>
      </c>
      <c r="D55" s="68" t="s">
        <v>128</v>
      </c>
      <c r="E55" s="37" t="s">
        <v>200</v>
      </c>
      <c r="F55" s="13">
        <v>17239853</v>
      </c>
      <c r="G55" s="25">
        <v>130000</v>
      </c>
      <c r="H55" s="14">
        <v>5871010</v>
      </c>
      <c r="I55" s="14">
        <v>172400</v>
      </c>
      <c r="J55" s="14">
        <v>318681</v>
      </c>
      <c r="K55" s="130">
        <f t="shared" si="2"/>
        <v>23731944</v>
      </c>
      <c r="L55" s="137">
        <v>0</v>
      </c>
      <c r="M55" s="134">
        <v>0</v>
      </c>
      <c r="N55" s="134">
        <v>0</v>
      </c>
      <c r="O55" s="134">
        <v>0</v>
      </c>
      <c r="P55" s="134">
        <v>0</v>
      </c>
      <c r="Q55" s="15">
        <f t="shared" si="3"/>
        <v>0</v>
      </c>
      <c r="S55" s="152">
        <v>282000</v>
      </c>
      <c r="T55" s="33">
        <v>0</v>
      </c>
      <c r="U55" s="33">
        <v>95316</v>
      </c>
      <c r="V55" s="33">
        <v>2820</v>
      </c>
      <c r="W55" s="33">
        <v>0</v>
      </c>
      <c r="X55" s="153">
        <f t="shared" si="0"/>
        <v>380136</v>
      </c>
      <c r="Y55" s="82">
        <v>0.5</v>
      </c>
      <c r="Z55" s="152"/>
      <c r="AA55" s="33"/>
      <c r="AB55" s="33"/>
      <c r="AC55" s="33"/>
      <c r="AD55" s="33"/>
      <c r="AE55" s="153">
        <v>0</v>
      </c>
      <c r="AF55" s="173">
        <v>438858</v>
      </c>
      <c r="AG55" s="33">
        <v>0</v>
      </c>
      <c r="AH55" s="33">
        <v>148334</v>
      </c>
      <c r="AI55" s="33">
        <v>4389</v>
      </c>
      <c r="AJ55" s="33">
        <v>66462</v>
      </c>
      <c r="AK55" s="153">
        <v>658043</v>
      </c>
      <c r="AL55" s="59">
        <v>1.2825</v>
      </c>
    </row>
    <row r="56" spans="1:38" s="4" customFormat="1" ht="12.95" customHeight="1" x14ac:dyDescent="0.2">
      <c r="A56" s="44">
        <v>2328</v>
      </c>
      <c r="B56" s="77">
        <v>691006041</v>
      </c>
      <c r="C56" s="44">
        <v>71294988</v>
      </c>
      <c r="D56" s="68" t="s">
        <v>128</v>
      </c>
      <c r="E56" s="37" t="s">
        <v>201</v>
      </c>
      <c r="F56" s="13">
        <v>29265862</v>
      </c>
      <c r="G56" s="25">
        <v>298260</v>
      </c>
      <c r="H56" s="14">
        <v>9952803</v>
      </c>
      <c r="I56" s="14">
        <v>292659</v>
      </c>
      <c r="J56" s="14">
        <v>604967</v>
      </c>
      <c r="K56" s="130">
        <f t="shared" si="2"/>
        <v>40414551</v>
      </c>
      <c r="L56" s="137">
        <v>0</v>
      </c>
      <c r="M56" s="134">
        <v>0</v>
      </c>
      <c r="N56" s="134">
        <v>0</v>
      </c>
      <c r="O56" s="134">
        <v>0</v>
      </c>
      <c r="P56" s="134">
        <v>0</v>
      </c>
      <c r="Q56" s="15">
        <f t="shared" si="3"/>
        <v>0</v>
      </c>
      <c r="S56" s="152">
        <v>0</v>
      </c>
      <c r="T56" s="33">
        <v>0</v>
      </c>
      <c r="U56" s="33">
        <v>0</v>
      </c>
      <c r="V56" s="33">
        <v>0</v>
      </c>
      <c r="W56" s="33">
        <v>0</v>
      </c>
      <c r="X56" s="153">
        <f t="shared" si="0"/>
        <v>0</v>
      </c>
      <c r="Y56" s="82">
        <v>0</v>
      </c>
      <c r="Z56" s="152"/>
      <c r="AA56" s="33"/>
      <c r="AB56" s="33"/>
      <c r="AC56" s="33"/>
      <c r="AD56" s="33"/>
      <c r="AE56" s="153">
        <v>0</v>
      </c>
      <c r="AF56" s="173">
        <v>736851</v>
      </c>
      <c r="AG56" s="33">
        <v>0</v>
      </c>
      <c r="AH56" s="33">
        <v>249056</v>
      </c>
      <c r="AI56" s="33">
        <v>7369</v>
      </c>
      <c r="AJ56" s="33">
        <v>127906</v>
      </c>
      <c r="AK56" s="153">
        <v>1121182</v>
      </c>
      <c r="AL56" s="59">
        <v>2.2217000000000002</v>
      </c>
    </row>
    <row r="57" spans="1:38" s="4" customFormat="1" ht="12.95" customHeight="1" x14ac:dyDescent="0.2">
      <c r="A57" s="44">
        <v>2486</v>
      </c>
      <c r="B57" s="77">
        <v>600079970</v>
      </c>
      <c r="C57" s="44">
        <v>46744908</v>
      </c>
      <c r="D57" s="68" t="s">
        <v>128</v>
      </c>
      <c r="E57" s="37" t="s">
        <v>202</v>
      </c>
      <c r="F57" s="13">
        <v>18256652</v>
      </c>
      <c r="G57" s="25">
        <v>410000</v>
      </c>
      <c r="H57" s="14">
        <v>6309327</v>
      </c>
      <c r="I57" s="14">
        <v>182567</v>
      </c>
      <c r="J57" s="14">
        <v>375551</v>
      </c>
      <c r="K57" s="130">
        <f t="shared" si="2"/>
        <v>25534097</v>
      </c>
      <c r="L57" s="137">
        <v>0</v>
      </c>
      <c r="M57" s="134">
        <v>0</v>
      </c>
      <c r="N57" s="134">
        <v>0</v>
      </c>
      <c r="O57" s="134">
        <v>0</v>
      </c>
      <c r="P57" s="134">
        <v>0</v>
      </c>
      <c r="Q57" s="15">
        <f t="shared" si="3"/>
        <v>0</v>
      </c>
      <c r="S57" s="152">
        <v>0</v>
      </c>
      <c r="T57" s="33">
        <v>0</v>
      </c>
      <c r="U57" s="33">
        <v>0</v>
      </c>
      <c r="V57" s="33">
        <v>0</v>
      </c>
      <c r="W57" s="33">
        <v>0</v>
      </c>
      <c r="X57" s="153">
        <f t="shared" si="0"/>
        <v>0</v>
      </c>
      <c r="Y57" s="82">
        <v>0</v>
      </c>
      <c r="Z57" s="152"/>
      <c r="AA57" s="33"/>
      <c r="AB57" s="33"/>
      <c r="AC57" s="33"/>
      <c r="AD57" s="33"/>
      <c r="AE57" s="153">
        <v>0</v>
      </c>
      <c r="AF57" s="173">
        <v>508228</v>
      </c>
      <c r="AG57" s="33">
        <v>0</v>
      </c>
      <c r="AH57" s="33">
        <v>171781</v>
      </c>
      <c r="AI57" s="33">
        <v>5082</v>
      </c>
      <c r="AJ57" s="33">
        <v>80374</v>
      </c>
      <c r="AK57" s="153">
        <v>765465</v>
      </c>
      <c r="AL57" s="59">
        <v>1.4685000000000001</v>
      </c>
    </row>
    <row r="58" spans="1:38" s="4" customFormat="1" ht="12.95" customHeight="1" x14ac:dyDescent="0.2">
      <c r="A58" s="44">
        <v>2487</v>
      </c>
      <c r="B58" s="77">
        <v>600079996</v>
      </c>
      <c r="C58" s="44">
        <v>68974639</v>
      </c>
      <c r="D58" s="68" t="s">
        <v>128</v>
      </c>
      <c r="E58" s="37" t="s">
        <v>203</v>
      </c>
      <c r="F58" s="13">
        <v>28198177</v>
      </c>
      <c r="G58" s="25">
        <v>70000</v>
      </c>
      <c r="H58" s="14">
        <v>9554645</v>
      </c>
      <c r="I58" s="14">
        <v>281982</v>
      </c>
      <c r="J58" s="14">
        <v>550466</v>
      </c>
      <c r="K58" s="130">
        <f t="shared" si="2"/>
        <v>38655270</v>
      </c>
      <c r="L58" s="137">
        <v>335222.99703264091</v>
      </c>
      <c r="M58" s="134">
        <v>0</v>
      </c>
      <c r="N58" s="134">
        <v>113305.37299703264</v>
      </c>
      <c r="O58" s="134">
        <v>3352.2299703264093</v>
      </c>
      <c r="P58" s="134">
        <v>0</v>
      </c>
      <c r="Q58" s="15">
        <f t="shared" si="3"/>
        <v>451880.6</v>
      </c>
      <c r="S58" s="152">
        <v>451200</v>
      </c>
      <c r="T58" s="33">
        <v>0</v>
      </c>
      <c r="U58" s="33">
        <v>152506</v>
      </c>
      <c r="V58" s="33">
        <v>4512</v>
      </c>
      <c r="W58" s="33">
        <v>0</v>
      </c>
      <c r="X58" s="153">
        <f t="shared" si="0"/>
        <v>608218</v>
      </c>
      <c r="Y58" s="82">
        <v>0.8</v>
      </c>
      <c r="Z58" s="152">
        <v>335222.99703264091</v>
      </c>
      <c r="AA58" s="33"/>
      <c r="AB58" s="33">
        <v>113305.37299703264</v>
      </c>
      <c r="AC58" s="33">
        <v>3352.2299703264093</v>
      </c>
      <c r="AD58" s="33"/>
      <c r="AE58" s="153">
        <v>451880.6</v>
      </c>
      <c r="AF58" s="173">
        <v>677055</v>
      </c>
      <c r="AG58" s="33">
        <v>0</v>
      </c>
      <c r="AH58" s="33">
        <v>228845</v>
      </c>
      <c r="AI58" s="33">
        <v>6771</v>
      </c>
      <c r="AJ58" s="33">
        <v>119556</v>
      </c>
      <c r="AK58" s="153">
        <v>1032227</v>
      </c>
      <c r="AL58" s="59">
        <v>1.9948999999999999</v>
      </c>
    </row>
    <row r="59" spans="1:38" s="4" customFormat="1" ht="12.95" customHeight="1" x14ac:dyDescent="0.2">
      <c r="A59" s="44">
        <v>2488</v>
      </c>
      <c r="B59" s="77">
        <v>600079902</v>
      </c>
      <c r="C59" s="44">
        <v>70884978</v>
      </c>
      <c r="D59" s="68" t="s">
        <v>128</v>
      </c>
      <c r="E59" s="37" t="s">
        <v>204</v>
      </c>
      <c r="F59" s="13">
        <v>24368581</v>
      </c>
      <c r="G59" s="25">
        <v>130000</v>
      </c>
      <c r="H59" s="14">
        <v>8280521</v>
      </c>
      <c r="I59" s="14">
        <v>243686</v>
      </c>
      <c r="J59" s="14">
        <v>438072</v>
      </c>
      <c r="K59" s="130">
        <f t="shared" si="2"/>
        <v>33460860</v>
      </c>
      <c r="L59" s="137">
        <v>0</v>
      </c>
      <c r="M59" s="134">
        <v>0</v>
      </c>
      <c r="N59" s="134">
        <v>0</v>
      </c>
      <c r="O59" s="134">
        <v>0</v>
      </c>
      <c r="P59" s="134">
        <v>0</v>
      </c>
      <c r="Q59" s="15">
        <f t="shared" si="3"/>
        <v>0</v>
      </c>
      <c r="S59" s="152">
        <v>451200</v>
      </c>
      <c r="T59" s="33">
        <v>0</v>
      </c>
      <c r="U59" s="33">
        <v>152506</v>
      </c>
      <c r="V59" s="33">
        <v>4512</v>
      </c>
      <c r="W59" s="33">
        <v>0</v>
      </c>
      <c r="X59" s="153">
        <f t="shared" si="0"/>
        <v>608218</v>
      </c>
      <c r="Y59" s="82">
        <v>0.8</v>
      </c>
      <c r="Z59" s="152">
        <v>0</v>
      </c>
      <c r="AA59" s="33">
        <v>0</v>
      </c>
      <c r="AB59" s="33">
        <v>0</v>
      </c>
      <c r="AC59" s="33">
        <v>0</v>
      </c>
      <c r="AD59" s="33">
        <v>0</v>
      </c>
      <c r="AE59" s="153">
        <f t="shared" si="4"/>
        <v>0</v>
      </c>
      <c r="AF59" s="173">
        <v>614020</v>
      </c>
      <c r="AG59" s="33">
        <v>0</v>
      </c>
      <c r="AH59" s="33">
        <v>207539</v>
      </c>
      <c r="AI59" s="33">
        <v>6140</v>
      </c>
      <c r="AJ59" s="33">
        <v>103932</v>
      </c>
      <c r="AK59" s="153">
        <v>931631</v>
      </c>
      <c r="AL59" s="59">
        <v>1.8277000000000001</v>
      </c>
    </row>
    <row r="60" spans="1:38" s="4" customFormat="1" ht="12.95" customHeight="1" x14ac:dyDescent="0.2">
      <c r="A60" s="44">
        <v>2472</v>
      </c>
      <c r="B60" s="77">
        <v>600080277</v>
      </c>
      <c r="C60" s="44">
        <v>72743131</v>
      </c>
      <c r="D60" s="68" t="s">
        <v>128</v>
      </c>
      <c r="E60" s="37" t="s">
        <v>205</v>
      </c>
      <c r="F60" s="13">
        <v>26332641</v>
      </c>
      <c r="G60" s="25">
        <v>80000</v>
      </c>
      <c r="H60" s="14">
        <v>8927472</v>
      </c>
      <c r="I60" s="14">
        <v>263327</v>
      </c>
      <c r="J60" s="14">
        <v>397712</v>
      </c>
      <c r="K60" s="130">
        <f t="shared" si="2"/>
        <v>36001152</v>
      </c>
      <c r="L60" s="137">
        <v>0</v>
      </c>
      <c r="M60" s="134">
        <v>0</v>
      </c>
      <c r="N60" s="134">
        <v>0</v>
      </c>
      <c r="O60" s="134">
        <v>0</v>
      </c>
      <c r="P60" s="134">
        <v>0</v>
      </c>
      <c r="Q60" s="15">
        <f t="shared" si="3"/>
        <v>0</v>
      </c>
      <c r="S60" s="152">
        <v>282000</v>
      </c>
      <c r="T60" s="33">
        <v>0</v>
      </c>
      <c r="U60" s="33">
        <v>95316</v>
      </c>
      <c r="V60" s="33">
        <v>2820</v>
      </c>
      <c r="W60" s="33">
        <v>0</v>
      </c>
      <c r="X60" s="153">
        <f t="shared" si="0"/>
        <v>380136</v>
      </c>
      <c r="Y60" s="82">
        <v>0.5</v>
      </c>
      <c r="Z60" s="152">
        <v>0</v>
      </c>
      <c r="AA60" s="33">
        <v>0</v>
      </c>
      <c r="AB60" s="33">
        <v>0</v>
      </c>
      <c r="AC60" s="33">
        <v>0</v>
      </c>
      <c r="AD60" s="33">
        <v>0</v>
      </c>
      <c r="AE60" s="153">
        <f t="shared" si="4"/>
        <v>0</v>
      </c>
      <c r="AF60" s="173">
        <v>745188</v>
      </c>
      <c r="AG60" s="33">
        <v>0</v>
      </c>
      <c r="AH60" s="33">
        <v>251874</v>
      </c>
      <c r="AI60" s="33">
        <v>7452</v>
      </c>
      <c r="AJ60" s="33">
        <v>100335</v>
      </c>
      <c r="AK60" s="153">
        <v>1104849</v>
      </c>
      <c r="AL60" s="59">
        <v>2.2465000000000002</v>
      </c>
    </row>
    <row r="61" spans="1:38" s="4" customFormat="1" ht="12.95" customHeight="1" x14ac:dyDescent="0.2">
      <c r="A61" s="44">
        <v>2489</v>
      </c>
      <c r="B61" s="77">
        <v>600080188</v>
      </c>
      <c r="C61" s="44">
        <v>64040402</v>
      </c>
      <c r="D61" s="68" t="s">
        <v>128</v>
      </c>
      <c r="E61" s="37" t="s">
        <v>206</v>
      </c>
      <c r="F61" s="13">
        <v>33094190</v>
      </c>
      <c r="G61" s="25">
        <v>153000</v>
      </c>
      <c r="H61" s="14">
        <v>11237551</v>
      </c>
      <c r="I61" s="14">
        <v>330942</v>
      </c>
      <c r="J61" s="14">
        <v>678632</v>
      </c>
      <c r="K61" s="130">
        <f t="shared" si="2"/>
        <v>45494315</v>
      </c>
      <c r="L61" s="137">
        <v>0</v>
      </c>
      <c r="M61" s="134">
        <v>0</v>
      </c>
      <c r="N61" s="134">
        <v>0</v>
      </c>
      <c r="O61" s="134">
        <v>0</v>
      </c>
      <c r="P61" s="134">
        <v>0</v>
      </c>
      <c r="Q61" s="15">
        <f t="shared" si="3"/>
        <v>0</v>
      </c>
      <c r="S61" s="152">
        <v>282000</v>
      </c>
      <c r="T61" s="33">
        <v>0</v>
      </c>
      <c r="U61" s="33">
        <v>95316</v>
      </c>
      <c r="V61" s="33">
        <v>2820</v>
      </c>
      <c r="W61" s="33">
        <v>0</v>
      </c>
      <c r="X61" s="153">
        <f t="shared" si="0"/>
        <v>380136</v>
      </c>
      <c r="Y61" s="82">
        <v>0.5</v>
      </c>
      <c r="Z61" s="152">
        <v>0</v>
      </c>
      <c r="AA61" s="33">
        <v>0</v>
      </c>
      <c r="AB61" s="33">
        <v>0</v>
      </c>
      <c r="AC61" s="33">
        <v>0</v>
      </c>
      <c r="AD61" s="33">
        <v>0</v>
      </c>
      <c r="AE61" s="153">
        <f t="shared" si="4"/>
        <v>0</v>
      </c>
      <c r="AF61" s="173">
        <v>800938</v>
      </c>
      <c r="AG61" s="33">
        <v>0</v>
      </c>
      <c r="AH61" s="33">
        <v>270717</v>
      </c>
      <c r="AI61" s="33">
        <v>8009</v>
      </c>
      <c r="AJ61" s="33">
        <v>150334</v>
      </c>
      <c r="AK61" s="153">
        <v>1229998</v>
      </c>
      <c r="AL61" s="59">
        <v>2.4422000000000001</v>
      </c>
    </row>
    <row r="62" spans="1:38" s="4" customFormat="1" ht="12.95" customHeight="1" x14ac:dyDescent="0.2">
      <c r="A62" s="44">
        <v>2473</v>
      </c>
      <c r="B62" s="77">
        <v>600080285</v>
      </c>
      <c r="C62" s="44">
        <v>65642376</v>
      </c>
      <c r="D62" s="68" t="s">
        <v>128</v>
      </c>
      <c r="E62" s="37" t="s">
        <v>207</v>
      </c>
      <c r="F62" s="13">
        <v>45575653</v>
      </c>
      <c r="G62" s="25">
        <v>452000</v>
      </c>
      <c r="H62" s="14">
        <v>15546531</v>
      </c>
      <c r="I62" s="14">
        <v>455758</v>
      </c>
      <c r="J62" s="14">
        <v>818332</v>
      </c>
      <c r="K62" s="130">
        <f t="shared" si="2"/>
        <v>62848274</v>
      </c>
      <c r="L62" s="137">
        <v>0</v>
      </c>
      <c r="M62" s="134">
        <v>0</v>
      </c>
      <c r="N62" s="134">
        <v>0</v>
      </c>
      <c r="O62" s="134">
        <v>0</v>
      </c>
      <c r="P62" s="134">
        <v>0</v>
      </c>
      <c r="Q62" s="15">
        <f t="shared" si="3"/>
        <v>0</v>
      </c>
      <c r="S62" s="152">
        <v>564000</v>
      </c>
      <c r="T62" s="33">
        <v>0</v>
      </c>
      <c r="U62" s="33">
        <v>190632</v>
      </c>
      <c r="V62" s="33">
        <v>5640</v>
      </c>
      <c r="W62" s="33">
        <v>0</v>
      </c>
      <c r="X62" s="153">
        <f t="shared" si="0"/>
        <v>760272</v>
      </c>
      <c r="Y62" s="82">
        <v>1</v>
      </c>
      <c r="Z62" s="152">
        <v>0</v>
      </c>
      <c r="AA62" s="33">
        <v>0</v>
      </c>
      <c r="AB62" s="33">
        <v>0</v>
      </c>
      <c r="AC62" s="33">
        <v>0</v>
      </c>
      <c r="AD62" s="33">
        <v>0</v>
      </c>
      <c r="AE62" s="153">
        <f t="shared" si="4"/>
        <v>0</v>
      </c>
      <c r="AF62" s="173">
        <v>932326</v>
      </c>
      <c r="AG62" s="33">
        <v>0</v>
      </c>
      <c r="AH62" s="33">
        <v>315126</v>
      </c>
      <c r="AI62" s="33">
        <v>9323</v>
      </c>
      <c r="AJ62" s="33">
        <v>181820</v>
      </c>
      <c r="AK62" s="153">
        <v>1438595</v>
      </c>
      <c r="AL62" s="59">
        <v>2.8300999999999998</v>
      </c>
    </row>
    <row r="63" spans="1:38" s="4" customFormat="1" ht="12.95" customHeight="1" x14ac:dyDescent="0.2">
      <c r="A63" s="44">
        <v>2490</v>
      </c>
      <c r="B63" s="77">
        <v>600080005</v>
      </c>
      <c r="C63" s="44">
        <v>46746757</v>
      </c>
      <c r="D63" s="68" t="s">
        <v>128</v>
      </c>
      <c r="E63" s="37" t="s">
        <v>208</v>
      </c>
      <c r="F63" s="13">
        <v>25750068</v>
      </c>
      <c r="G63" s="25">
        <v>60000</v>
      </c>
      <c r="H63" s="14">
        <v>8723801</v>
      </c>
      <c r="I63" s="14">
        <v>257501</v>
      </c>
      <c r="J63" s="14">
        <v>507825</v>
      </c>
      <c r="K63" s="130">
        <f t="shared" si="2"/>
        <v>35299195</v>
      </c>
      <c r="L63" s="137">
        <v>0</v>
      </c>
      <c r="M63" s="134">
        <v>0</v>
      </c>
      <c r="N63" s="134">
        <v>0</v>
      </c>
      <c r="O63" s="134">
        <v>0</v>
      </c>
      <c r="P63" s="134">
        <v>0</v>
      </c>
      <c r="Q63" s="15">
        <f t="shared" si="3"/>
        <v>0</v>
      </c>
      <c r="S63" s="152">
        <v>0</v>
      </c>
      <c r="T63" s="33">
        <v>0</v>
      </c>
      <c r="U63" s="33">
        <v>0</v>
      </c>
      <c r="V63" s="33">
        <v>0</v>
      </c>
      <c r="W63" s="33">
        <v>0</v>
      </c>
      <c r="X63" s="153">
        <f t="shared" si="0"/>
        <v>0</v>
      </c>
      <c r="Y63" s="82">
        <v>0</v>
      </c>
      <c r="Z63" s="152">
        <v>0</v>
      </c>
      <c r="AA63" s="33">
        <v>0</v>
      </c>
      <c r="AB63" s="33">
        <v>0</v>
      </c>
      <c r="AC63" s="33">
        <v>0</v>
      </c>
      <c r="AD63" s="33">
        <v>0</v>
      </c>
      <c r="AE63" s="153">
        <f t="shared" si="4"/>
        <v>0</v>
      </c>
      <c r="AF63" s="173">
        <v>651270</v>
      </c>
      <c r="AG63" s="33">
        <v>0</v>
      </c>
      <c r="AH63" s="33">
        <v>220129</v>
      </c>
      <c r="AI63" s="33">
        <v>6513</v>
      </c>
      <c r="AJ63" s="33">
        <v>117136</v>
      </c>
      <c r="AK63" s="153">
        <v>995048</v>
      </c>
      <c r="AL63" s="59">
        <v>1.9129</v>
      </c>
    </row>
    <row r="64" spans="1:38" s="4" customFormat="1" ht="12.95" customHeight="1" x14ac:dyDescent="0.2">
      <c r="A64" s="44">
        <v>2310</v>
      </c>
      <c r="B64" s="77">
        <v>600080412</v>
      </c>
      <c r="C64" s="44">
        <v>72742038</v>
      </c>
      <c r="D64" s="68" t="s">
        <v>128</v>
      </c>
      <c r="E64" s="37" t="s">
        <v>209</v>
      </c>
      <c r="F64" s="13">
        <v>32883136</v>
      </c>
      <c r="G64" s="25">
        <v>121000</v>
      </c>
      <c r="H64" s="14">
        <v>11155398</v>
      </c>
      <c r="I64" s="14">
        <v>328832</v>
      </c>
      <c r="J64" s="14">
        <v>296559</v>
      </c>
      <c r="K64" s="130">
        <f t="shared" si="2"/>
        <v>44784925</v>
      </c>
      <c r="L64" s="137">
        <v>0</v>
      </c>
      <c r="M64" s="134">
        <v>0</v>
      </c>
      <c r="N64" s="134">
        <v>0</v>
      </c>
      <c r="O64" s="134">
        <v>0</v>
      </c>
      <c r="P64" s="134">
        <v>0</v>
      </c>
      <c r="Q64" s="15">
        <f t="shared" si="3"/>
        <v>0</v>
      </c>
      <c r="S64" s="152">
        <v>0</v>
      </c>
      <c r="T64" s="33">
        <v>0</v>
      </c>
      <c r="U64" s="33">
        <v>0</v>
      </c>
      <c r="V64" s="33">
        <v>0</v>
      </c>
      <c r="W64" s="33">
        <v>0</v>
      </c>
      <c r="X64" s="153">
        <f t="shared" si="0"/>
        <v>0</v>
      </c>
      <c r="Y64" s="82">
        <v>0</v>
      </c>
      <c r="Z64" s="152">
        <v>0</v>
      </c>
      <c r="AA64" s="33">
        <v>0</v>
      </c>
      <c r="AB64" s="33">
        <v>0</v>
      </c>
      <c r="AC64" s="33">
        <v>0</v>
      </c>
      <c r="AD64" s="33">
        <v>0</v>
      </c>
      <c r="AE64" s="153">
        <f t="shared" si="4"/>
        <v>0</v>
      </c>
      <c r="AF64" s="173">
        <v>771486</v>
      </c>
      <c r="AG64" s="33">
        <v>0</v>
      </c>
      <c r="AH64" s="33">
        <v>260762</v>
      </c>
      <c r="AI64" s="33">
        <v>7715</v>
      </c>
      <c r="AJ64" s="33">
        <v>81198</v>
      </c>
      <c r="AK64" s="153">
        <v>1121161</v>
      </c>
      <c r="AL64" s="59">
        <v>2.3058000000000001</v>
      </c>
    </row>
    <row r="65" spans="1:38" s="4" customFormat="1" ht="12.95" customHeight="1" x14ac:dyDescent="0.2">
      <c r="A65" s="44">
        <v>2313</v>
      </c>
      <c r="B65" s="77">
        <v>600080323</v>
      </c>
      <c r="C65" s="44">
        <v>64040445</v>
      </c>
      <c r="D65" s="68" t="s">
        <v>128</v>
      </c>
      <c r="E65" s="37" t="s">
        <v>210</v>
      </c>
      <c r="F65" s="13">
        <v>44213854</v>
      </c>
      <c r="G65" s="25">
        <v>30000</v>
      </c>
      <c r="H65" s="14">
        <v>14954423</v>
      </c>
      <c r="I65" s="14">
        <v>442138</v>
      </c>
      <c r="J65" s="14">
        <v>115525</v>
      </c>
      <c r="K65" s="130">
        <f t="shared" si="2"/>
        <v>59755940</v>
      </c>
      <c r="L65" s="137">
        <v>0</v>
      </c>
      <c r="M65" s="134">
        <v>0</v>
      </c>
      <c r="N65" s="134">
        <v>0</v>
      </c>
      <c r="O65" s="134">
        <v>0</v>
      </c>
      <c r="P65" s="134">
        <v>0</v>
      </c>
      <c r="Q65" s="15">
        <f t="shared" si="3"/>
        <v>0</v>
      </c>
      <c r="S65" s="152">
        <v>0</v>
      </c>
      <c r="T65" s="33">
        <v>0</v>
      </c>
      <c r="U65" s="33">
        <v>0</v>
      </c>
      <c r="V65" s="33">
        <v>0</v>
      </c>
      <c r="W65" s="33">
        <v>0</v>
      </c>
      <c r="X65" s="153">
        <f t="shared" si="0"/>
        <v>0</v>
      </c>
      <c r="Y65" s="82">
        <v>0</v>
      </c>
      <c r="Z65" s="152">
        <v>0</v>
      </c>
      <c r="AA65" s="33">
        <v>0</v>
      </c>
      <c r="AB65" s="33">
        <v>0</v>
      </c>
      <c r="AC65" s="33">
        <v>0</v>
      </c>
      <c r="AD65" s="33">
        <v>0</v>
      </c>
      <c r="AE65" s="153">
        <f t="shared" si="4"/>
        <v>0</v>
      </c>
      <c r="AF65" s="173">
        <v>782310</v>
      </c>
      <c r="AG65" s="33">
        <v>0</v>
      </c>
      <c r="AH65" s="33">
        <v>264421</v>
      </c>
      <c r="AI65" s="33">
        <v>7823</v>
      </c>
      <c r="AJ65" s="33">
        <v>37874</v>
      </c>
      <c r="AK65" s="153">
        <v>1092428</v>
      </c>
      <c r="AL65" s="59">
        <v>2.1943000000000001</v>
      </c>
    </row>
    <row r="66" spans="1:38" s="4" customFormat="1" ht="12.95" customHeight="1" x14ac:dyDescent="0.2">
      <c r="A66" s="44">
        <v>2431</v>
      </c>
      <c r="B66" s="77">
        <v>600079228</v>
      </c>
      <c r="C66" s="44">
        <v>46746234</v>
      </c>
      <c r="D66" s="68" t="s">
        <v>128</v>
      </c>
      <c r="E66" s="37" t="s">
        <v>211</v>
      </c>
      <c r="F66" s="13">
        <v>6686076</v>
      </c>
      <c r="G66" s="25">
        <v>0</v>
      </c>
      <c r="H66" s="14">
        <v>2259895</v>
      </c>
      <c r="I66" s="14">
        <v>66861</v>
      </c>
      <c r="J66" s="14">
        <v>47738</v>
      </c>
      <c r="K66" s="130">
        <f t="shared" si="2"/>
        <v>9060570</v>
      </c>
      <c r="L66" s="137">
        <v>0</v>
      </c>
      <c r="M66" s="134">
        <v>0</v>
      </c>
      <c r="N66" s="134">
        <v>0</v>
      </c>
      <c r="O66" s="134">
        <v>0</v>
      </c>
      <c r="P66" s="134">
        <v>0</v>
      </c>
      <c r="Q66" s="15">
        <f t="shared" si="3"/>
        <v>0</v>
      </c>
      <c r="S66" s="152">
        <v>0</v>
      </c>
      <c r="T66" s="33">
        <v>0</v>
      </c>
      <c r="U66" s="33">
        <v>0</v>
      </c>
      <c r="V66" s="33">
        <v>0</v>
      </c>
      <c r="W66" s="33">
        <v>0</v>
      </c>
      <c r="X66" s="153">
        <f t="shared" si="0"/>
        <v>0</v>
      </c>
      <c r="Y66" s="82">
        <v>0</v>
      </c>
      <c r="Z66" s="152">
        <v>0</v>
      </c>
      <c r="AA66" s="33">
        <v>0</v>
      </c>
      <c r="AB66" s="33">
        <v>0</v>
      </c>
      <c r="AC66" s="33">
        <v>0</v>
      </c>
      <c r="AD66" s="33">
        <v>0</v>
      </c>
      <c r="AE66" s="153">
        <f t="shared" si="4"/>
        <v>0</v>
      </c>
      <c r="AF66" s="173">
        <v>222163</v>
      </c>
      <c r="AG66" s="33">
        <v>0</v>
      </c>
      <c r="AH66" s="33">
        <v>75091</v>
      </c>
      <c r="AI66" s="33">
        <v>2222</v>
      </c>
      <c r="AJ66" s="33">
        <v>12502</v>
      </c>
      <c r="AK66" s="153">
        <v>311978</v>
      </c>
      <c r="AL66" s="59">
        <v>0.75600000000000001</v>
      </c>
    </row>
    <row r="67" spans="1:38" s="4" customFormat="1" ht="12.95" customHeight="1" x14ac:dyDescent="0.2">
      <c r="A67" s="44">
        <v>2434</v>
      </c>
      <c r="B67" s="77">
        <v>600079317</v>
      </c>
      <c r="C67" s="44">
        <v>46746480</v>
      </c>
      <c r="D67" s="68" t="s">
        <v>128</v>
      </c>
      <c r="E67" s="37" t="s">
        <v>212</v>
      </c>
      <c r="F67" s="13">
        <v>13531802</v>
      </c>
      <c r="G67" s="25">
        <v>24700</v>
      </c>
      <c r="H67" s="14">
        <v>4582097</v>
      </c>
      <c r="I67" s="14">
        <v>135319</v>
      </c>
      <c r="J67" s="14">
        <v>90936</v>
      </c>
      <c r="K67" s="130">
        <f t="shared" si="2"/>
        <v>18364854</v>
      </c>
      <c r="L67" s="137">
        <v>0</v>
      </c>
      <c r="M67" s="134">
        <v>0</v>
      </c>
      <c r="N67" s="134">
        <v>0</v>
      </c>
      <c r="O67" s="134">
        <v>0</v>
      </c>
      <c r="P67" s="134">
        <v>0</v>
      </c>
      <c r="Q67" s="15">
        <f t="shared" si="3"/>
        <v>0</v>
      </c>
      <c r="S67" s="152">
        <v>0</v>
      </c>
      <c r="T67" s="33">
        <v>0</v>
      </c>
      <c r="U67" s="33">
        <v>0</v>
      </c>
      <c r="V67" s="33">
        <v>0</v>
      </c>
      <c r="W67" s="33">
        <v>0</v>
      </c>
      <c r="X67" s="153">
        <f t="shared" si="0"/>
        <v>0</v>
      </c>
      <c r="Y67" s="82">
        <v>0</v>
      </c>
      <c r="Z67" s="152">
        <v>0</v>
      </c>
      <c r="AA67" s="33">
        <v>0</v>
      </c>
      <c r="AB67" s="33">
        <v>0</v>
      </c>
      <c r="AC67" s="33">
        <v>0</v>
      </c>
      <c r="AD67" s="33">
        <v>0</v>
      </c>
      <c r="AE67" s="153">
        <f t="shared" si="4"/>
        <v>0</v>
      </c>
      <c r="AF67" s="173">
        <v>520480</v>
      </c>
      <c r="AG67" s="33">
        <v>0</v>
      </c>
      <c r="AH67" s="33">
        <v>175922</v>
      </c>
      <c r="AI67" s="33">
        <v>5205</v>
      </c>
      <c r="AJ67" s="33">
        <v>24073</v>
      </c>
      <c r="AK67" s="153">
        <v>725680</v>
      </c>
      <c r="AL67" s="59">
        <v>1.8144</v>
      </c>
    </row>
    <row r="68" spans="1:38" s="4" customFormat="1" ht="12.95" customHeight="1" x14ac:dyDescent="0.2">
      <c r="A68" s="44">
        <v>2484</v>
      </c>
      <c r="B68" s="77">
        <v>600079864</v>
      </c>
      <c r="C68" s="44">
        <v>46746145</v>
      </c>
      <c r="D68" s="68" t="s">
        <v>128</v>
      </c>
      <c r="E68" s="37" t="s">
        <v>213</v>
      </c>
      <c r="F68" s="13">
        <v>46673654</v>
      </c>
      <c r="G68" s="25">
        <v>834000</v>
      </c>
      <c r="H68" s="14">
        <v>16057588</v>
      </c>
      <c r="I68" s="14">
        <v>466739</v>
      </c>
      <c r="J68" s="14">
        <v>1031212</v>
      </c>
      <c r="K68" s="130">
        <f t="shared" si="2"/>
        <v>65063193</v>
      </c>
      <c r="L68" s="137">
        <v>0</v>
      </c>
      <c r="M68" s="134">
        <v>0</v>
      </c>
      <c r="N68" s="134">
        <v>0</v>
      </c>
      <c r="O68" s="134">
        <v>0</v>
      </c>
      <c r="P68" s="134">
        <v>0</v>
      </c>
      <c r="Q68" s="15">
        <f t="shared" si="3"/>
        <v>0</v>
      </c>
      <c r="S68" s="152">
        <v>0</v>
      </c>
      <c r="T68" s="33">
        <v>564000</v>
      </c>
      <c r="U68" s="33">
        <v>190632</v>
      </c>
      <c r="V68" s="33">
        <v>0</v>
      </c>
      <c r="W68" s="33">
        <v>0</v>
      </c>
      <c r="X68" s="153">
        <f t="shared" si="0"/>
        <v>754632</v>
      </c>
      <c r="Y68" s="82">
        <v>0</v>
      </c>
      <c r="Z68" s="152">
        <v>0</v>
      </c>
      <c r="AA68" s="33">
        <v>0</v>
      </c>
      <c r="AB68" s="33">
        <v>0</v>
      </c>
      <c r="AC68" s="33">
        <v>0</v>
      </c>
      <c r="AD68" s="33">
        <v>0</v>
      </c>
      <c r="AE68" s="153">
        <f t="shared" si="4"/>
        <v>0</v>
      </c>
      <c r="AF68" s="173">
        <v>1076260</v>
      </c>
      <c r="AG68" s="33">
        <v>0</v>
      </c>
      <c r="AH68" s="33">
        <v>363776</v>
      </c>
      <c r="AI68" s="33">
        <v>10763</v>
      </c>
      <c r="AJ68" s="33">
        <v>228908</v>
      </c>
      <c r="AK68" s="153">
        <v>1679707</v>
      </c>
      <c r="AL68" s="59">
        <v>3.2934999999999999</v>
      </c>
    </row>
    <row r="69" spans="1:38" s="4" customFormat="1" ht="12.95" customHeight="1" x14ac:dyDescent="0.2">
      <c r="A69" s="44">
        <v>2401</v>
      </c>
      <c r="B69" s="77">
        <v>600079597</v>
      </c>
      <c r="C69" s="44">
        <v>72741538</v>
      </c>
      <c r="D69" s="68" t="s">
        <v>128</v>
      </c>
      <c r="E69" s="37" t="s">
        <v>214</v>
      </c>
      <c r="F69" s="13">
        <v>3794343</v>
      </c>
      <c r="G69" s="25">
        <v>100000</v>
      </c>
      <c r="H69" s="14">
        <v>1316289</v>
      </c>
      <c r="I69" s="14">
        <v>37943</v>
      </c>
      <c r="J69" s="14">
        <v>19888</v>
      </c>
      <c r="K69" s="130">
        <f t="shared" si="2"/>
        <v>5268463</v>
      </c>
      <c r="L69" s="137">
        <v>0</v>
      </c>
      <c r="M69" s="134">
        <v>0</v>
      </c>
      <c r="N69" s="134">
        <v>0</v>
      </c>
      <c r="O69" s="134">
        <v>0</v>
      </c>
      <c r="P69" s="134">
        <v>0</v>
      </c>
      <c r="Q69" s="15">
        <f t="shared" si="3"/>
        <v>0</v>
      </c>
      <c r="S69" s="152">
        <v>0</v>
      </c>
      <c r="T69" s="33">
        <v>0</v>
      </c>
      <c r="U69" s="33">
        <v>0</v>
      </c>
      <c r="V69" s="33">
        <v>0</v>
      </c>
      <c r="W69" s="33">
        <v>0</v>
      </c>
      <c r="X69" s="153">
        <f t="shared" si="0"/>
        <v>0</v>
      </c>
      <c r="Y69" s="82">
        <v>0</v>
      </c>
      <c r="Z69" s="152">
        <v>0</v>
      </c>
      <c r="AA69" s="33">
        <v>0</v>
      </c>
      <c r="AB69" s="33">
        <v>0</v>
      </c>
      <c r="AC69" s="33">
        <v>0</v>
      </c>
      <c r="AD69" s="33">
        <v>0</v>
      </c>
      <c r="AE69" s="153">
        <f t="shared" si="4"/>
        <v>0</v>
      </c>
      <c r="AF69" s="173">
        <v>111081</v>
      </c>
      <c r="AG69" s="33">
        <v>0</v>
      </c>
      <c r="AH69" s="33">
        <v>37545</v>
      </c>
      <c r="AI69" s="33">
        <v>1111</v>
      </c>
      <c r="AJ69" s="33">
        <v>5852</v>
      </c>
      <c r="AK69" s="153">
        <v>155589</v>
      </c>
      <c r="AL69" s="59">
        <v>0.378</v>
      </c>
    </row>
    <row r="70" spans="1:38" s="4" customFormat="1" ht="12.95" customHeight="1" x14ac:dyDescent="0.2">
      <c r="A70" s="44">
        <v>2449</v>
      </c>
      <c r="B70" s="77">
        <v>650029348</v>
      </c>
      <c r="C70" s="44">
        <v>72742071</v>
      </c>
      <c r="D70" s="68" t="s">
        <v>128</v>
      </c>
      <c r="E70" s="37" t="s">
        <v>215</v>
      </c>
      <c r="F70" s="13">
        <v>7609838</v>
      </c>
      <c r="G70" s="25">
        <v>34320</v>
      </c>
      <c r="H70" s="14">
        <v>2583727</v>
      </c>
      <c r="I70" s="14">
        <v>76097</v>
      </c>
      <c r="J70" s="14">
        <v>102092</v>
      </c>
      <c r="K70" s="130">
        <f t="shared" si="2"/>
        <v>10406074</v>
      </c>
      <c r="L70" s="137">
        <v>0</v>
      </c>
      <c r="M70" s="134">
        <v>0</v>
      </c>
      <c r="N70" s="134">
        <v>0</v>
      </c>
      <c r="O70" s="134">
        <v>0</v>
      </c>
      <c r="P70" s="134">
        <v>0</v>
      </c>
      <c r="Q70" s="15">
        <f t="shared" si="3"/>
        <v>0</v>
      </c>
      <c r="S70" s="152">
        <v>0</v>
      </c>
      <c r="T70" s="33">
        <v>0</v>
      </c>
      <c r="U70" s="33">
        <v>0</v>
      </c>
      <c r="V70" s="33">
        <v>0</v>
      </c>
      <c r="W70" s="33">
        <v>0</v>
      </c>
      <c r="X70" s="153">
        <f t="shared" si="0"/>
        <v>0</v>
      </c>
      <c r="Y70" s="82">
        <v>0</v>
      </c>
      <c r="Z70" s="152">
        <v>0</v>
      </c>
      <c r="AA70" s="33">
        <v>0</v>
      </c>
      <c r="AB70" s="33">
        <v>0</v>
      </c>
      <c r="AC70" s="33">
        <v>0</v>
      </c>
      <c r="AD70" s="33">
        <v>0</v>
      </c>
      <c r="AE70" s="153">
        <f t="shared" si="4"/>
        <v>0</v>
      </c>
      <c r="AF70" s="173">
        <v>281107</v>
      </c>
      <c r="AG70" s="33">
        <v>0</v>
      </c>
      <c r="AH70" s="33">
        <v>95014</v>
      </c>
      <c r="AI70" s="33">
        <v>2811</v>
      </c>
      <c r="AJ70" s="33">
        <v>20244</v>
      </c>
      <c r="AK70" s="153">
        <v>399176</v>
      </c>
      <c r="AL70" s="59">
        <v>0.8506999999999999</v>
      </c>
    </row>
    <row r="71" spans="1:38" s="4" customFormat="1" ht="12.95" customHeight="1" x14ac:dyDescent="0.2">
      <c r="A71" s="44">
        <v>2318</v>
      </c>
      <c r="B71" s="77">
        <v>600079546</v>
      </c>
      <c r="C71" s="44">
        <v>70695253</v>
      </c>
      <c r="D71" s="68" t="s">
        <v>128</v>
      </c>
      <c r="E71" s="37" t="s">
        <v>216</v>
      </c>
      <c r="F71" s="13">
        <v>7084757</v>
      </c>
      <c r="G71" s="25">
        <v>18479</v>
      </c>
      <c r="H71" s="14">
        <v>2400894</v>
      </c>
      <c r="I71" s="14">
        <v>70848</v>
      </c>
      <c r="J71" s="14">
        <v>55700</v>
      </c>
      <c r="K71" s="130">
        <f t="shared" si="2"/>
        <v>9630678</v>
      </c>
      <c r="L71" s="137">
        <v>0</v>
      </c>
      <c r="M71" s="134">
        <v>0</v>
      </c>
      <c r="N71" s="134">
        <v>0</v>
      </c>
      <c r="O71" s="134">
        <v>0</v>
      </c>
      <c r="P71" s="134">
        <v>0</v>
      </c>
      <c r="Q71" s="15">
        <f t="shared" si="3"/>
        <v>0</v>
      </c>
      <c r="S71" s="152">
        <v>0</v>
      </c>
      <c r="T71" s="33">
        <v>0</v>
      </c>
      <c r="U71" s="33">
        <v>0</v>
      </c>
      <c r="V71" s="33">
        <v>0</v>
      </c>
      <c r="W71" s="33">
        <v>0</v>
      </c>
      <c r="X71" s="153">
        <f t="shared" si="0"/>
        <v>0</v>
      </c>
      <c r="Y71" s="82">
        <v>0</v>
      </c>
      <c r="Z71" s="152">
        <v>0</v>
      </c>
      <c r="AA71" s="33">
        <v>0</v>
      </c>
      <c r="AB71" s="33">
        <v>0</v>
      </c>
      <c r="AC71" s="33">
        <v>0</v>
      </c>
      <c r="AD71" s="33">
        <v>0</v>
      </c>
      <c r="AE71" s="153">
        <f t="shared" si="4"/>
        <v>0</v>
      </c>
      <c r="AF71" s="173">
        <v>270228</v>
      </c>
      <c r="AG71" s="33">
        <v>0</v>
      </c>
      <c r="AH71" s="33">
        <v>91337</v>
      </c>
      <c r="AI71" s="33">
        <v>2702</v>
      </c>
      <c r="AJ71" s="33">
        <v>16893</v>
      </c>
      <c r="AK71" s="153">
        <v>381160</v>
      </c>
      <c r="AL71" s="59">
        <v>0.91670000000000007</v>
      </c>
    </row>
    <row r="72" spans="1:38" s="4" customFormat="1" ht="12.95" customHeight="1" x14ac:dyDescent="0.2">
      <c r="A72" s="44">
        <v>2452</v>
      </c>
      <c r="B72" s="77">
        <v>600079660</v>
      </c>
      <c r="C72" s="44">
        <v>70695261</v>
      </c>
      <c r="D72" s="68" t="s">
        <v>128</v>
      </c>
      <c r="E72" s="37" t="s">
        <v>217</v>
      </c>
      <c r="F72" s="13">
        <v>35013119</v>
      </c>
      <c r="G72" s="25">
        <v>215000</v>
      </c>
      <c r="H72" s="14">
        <v>11907103</v>
      </c>
      <c r="I72" s="14">
        <v>350131</v>
      </c>
      <c r="J72" s="14">
        <v>601971</v>
      </c>
      <c r="K72" s="130">
        <f t="shared" si="2"/>
        <v>48087324</v>
      </c>
      <c r="L72" s="137">
        <v>0</v>
      </c>
      <c r="M72" s="134">
        <v>0</v>
      </c>
      <c r="N72" s="134">
        <v>0</v>
      </c>
      <c r="O72" s="134">
        <v>0</v>
      </c>
      <c r="P72" s="134">
        <v>0</v>
      </c>
      <c r="Q72" s="15">
        <f t="shared" si="3"/>
        <v>0</v>
      </c>
      <c r="S72" s="152">
        <v>0</v>
      </c>
      <c r="T72" s="33">
        <v>0</v>
      </c>
      <c r="U72" s="33">
        <v>0</v>
      </c>
      <c r="V72" s="33">
        <v>0</v>
      </c>
      <c r="W72" s="33">
        <v>0</v>
      </c>
      <c r="X72" s="153">
        <f t="shared" si="0"/>
        <v>0</v>
      </c>
      <c r="Y72" s="82">
        <v>0</v>
      </c>
      <c r="Z72" s="152">
        <v>0</v>
      </c>
      <c r="AA72" s="33">
        <v>0</v>
      </c>
      <c r="AB72" s="33">
        <v>0</v>
      </c>
      <c r="AC72" s="33">
        <v>0</v>
      </c>
      <c r="AD72" s="33">
        <v>0</v>
      </c>
      <c r="AE72" s="153">
        <f t="shared" si="4"/>
        <v>0</v>
      </c>
      <c r="AF72" s="173">
        <v>804907</v>
      </c>
      <c r="AG72" s="33">
        <v>0</v>
      </c>
      <c r="AH72" s="33">
        <v>272059</v>
      </c>
      <c r="AI72" s="33">
        <v>8049</v>
      </c>
      <c r="AJ72" s="33">
        <v>135984</v>
      </c>
      <c r="AK72" s="153">
        <v>1220999</v>
      </c>
      <c r="AL72" s="59">
        <v>2.4045000000000001</v>
      </c>
    </row>
    <row r="73" spans="1:38" s="4" customFormat="1" ht="12.95" customHeight="1" x14ac:dyDescent="0.2">
      <c r="A73" s="44">
        <v>2319</v>
      </c>
      <c r="B73" s="77">
        <v>600080218</v>
      </c>
      <c r="C73" s="44">
        <v>70695245</v>
      </c>
      <c r="D73" s="68" t="s">
        <v>128</v>
      </c>
      <c r="E73" s="37" t="s">
        <v>218</v>
      </c>
      <c r="F73" s="13">
        <v>5911216</v>
      </c>
      <c r="G73" s="25">
        <v>0</v>
      </c>
      <c r="H73" s="14">
        <v>1997991</v>
      </c>
      <c r="I73" s="14">
        <v>59112</v>
      </c>
      <c r="J73" s="14">
        <v>21405</v>
      </c>
      <c r="K73" s="130">
        <f t="shared" si="2"/>
        <v>7989724</v>
      </c>
      <c r="L73" s="137">
        <v>0</v>
      </c>
      <c r="M73" s="134">
        <v>0</v>
      </c>
      <c r="N73" s="134">
        <v>0</v>
      </c>
      <c r="O73" s="134">
        <v>0</v>
      </c>
      <c r="P73" s="134">
        <v>0</v>
      </c>
      <c r="Q73" s="15">
        <f t="shared" si="3"/>
        <v>0</v>
      </c>
      <c r="S73" s="152">
        <v>0</v>
      </c>
      <c r="T73" s="33">
        <v>0</v>
      </c>
      <c r="U73" s="33">
        <v>0</v>
      </c>
      <c r="V73" s="33">
        <v>0</v>
      </c>
      <c r="W73" s="33">
        <v>0</v>
      </c>
      <c r="X73" s="153">
        <f t="shared" si="0"/>
        <v>0</v>
      </c>
      <c r="Y73" s="82">
        <v>0</v>
      </c>
      <c r="Z73" s="152">
        <v>0</v>
      </c>
      <c r="AA73" s="33">
        <v>0</v>
      </c>
      <c r="AB73" s="33">
        <v>0</v>
      </c>
      <c r="AC73" s="33">
        <v>0</v>
      </c>
      <c r="AD73" s="33">
        <v>0</v>
      </c>
      <c r="AE73" s="153">
        <f t="shared" si="4"/>
        <v>0</v>
      </c>
      <c r="AF73" s="173">
        <v>99730</v>
      </c>
      <c r="AG73" s="33">
        <v>0</v>
      </c>
      <c r="AH73" s="33">
        <v>33709</v>
      </c>
      <c r="AI73" s="33">
        <v>997</v>
      </c>
      <c r="AJ73" s="33">
        <v>7072</v>
      </c>
      <c r="AK73" s="153">
        <v>141508</v>
      </c>
      <c r="AL73" s="59">
        <v>0.27989999999999998</v>
      </c>
    </row>
    <row r="74" spans="1:38" s="4" customFormat="1" ht="12.95" customHeight="1" x14ac:dyDescent="0.2">
      <c r="A74" s="44">
        <v>2444</v>
      </c>
      <c r="B74" s="77">
        <v>600079848</v>
      </c>
      <c r="C74" s="44">
        <v>72742836</v>
      </c>
      <c r="D74" s="68" t="s">
        <v>128</v>
      </c>
      <c r="E74" s="37" t="s">
        <v>219</v>
      </c>
      <c r="F74" s="13">
        <v>9085452</v>
      </c>
      <c r="G74" s="25">
        <v>40000</v>
      </c>
      <c r="H74" s="14">
        <v>3084400</v>
      </c>
      <c r="I74" s="14">
        <v>90855</v>
      </c>
      <c r="J74" s="14">
        <v>125557</v>
      </c>
      <c r="K74" s="130">
        <f t="shared" si="2"/>
        <v>12426264</v>
      </c>
      <c r="L74" s="137">
        <v>0</v>
      </c>
      <c r="M74" s="134">
        <v>0</v>
      </c>
      <c r="N74" s="134">
        <v>0</v>
      </c>
      <c r="O74" s="134">
        <v>0</v>
      </c>
      <c r="P74" s="134">
        <v>0</v>
      </c>
      <c r="Q74" s="15">
        <f t="shared" si="3"/>
        <v>0</v>
      </c>
      <c r="S74" s="152">
        <v>0</v>
      </c>
      <c r="T74" s="33">
        <v>0</v>
      </c>
      <c r="U74" s="33">
        <v>0</v>
      </c>
      <c r="V74" s="33">
        <v>0</v>
      </c>
      <c r="W74" s="33">
        <v>0</v>
      </c>
      <c r="X74" s="153">
        <f t="shared" si="0"/>
        <v>0</v>
      </c>
      <c r="Y74" s="82">
        <v>0</v>
      </c>
      <c r="Z74" s="152">
        <v>0</v>
      </c>
      <c r="AA74" s="33">
        <v>0</v>
      </c>
      <c r="AB74" s="33">
        <v>0</v>
      </c>
      <c r="AC74" s="33">
        <v>0</v>
      </c>
      <c r="AD74" s="33">
        <v>0</v>
      </c>
      <c r="AE74" s="153">
        <f t="shared" si="4"/>
        <v>0</v>
      </c>
      <c r="AF74" s="173">
        <v>288132</v>
      </c>
      <c r="AG74" s="33">
        <v>0</v>
      </c>
      <c r="AH74" s="33">
        <v>97389</v>
      </c>
      <c r="AI74" s="33">
        <v>2881</v>
      </c>
      <c r="AJ74" s="33">
        <v>22271</v>
      </c>
      <c r="AK74" s="153">
        <v>410673</v>
      </c>
      <c r="AL74" s="59">
        <v>0.9043000000000001</v>
      </c>
    </row>
    <row r="75" spans="1:38" s="4" customFormat="1" ht="12.95" customHeight="1" x14ac:dyDescent="0.2">
      <c r="A75" s="44">
        <v>2457</v>
      </c>
      <c r="B75" s="77">
        <v>650021479</v>
      </c>
      <c r="C75" s="44">
        <v>72742577</v>
      </c>
      <c r="D75" s="68" t="s">
        <v>128</v>
      </c>
      <c r="E75" s="37" t="s">
        <v>220</v>
      </c>
      <c r="F75" s="13">
        <v>2834466</v>
      </c>
      <c r="G75" s="25">
        <v>76000</v>
      </c>
      <c r="H75" s="14">
        <v>983738</v>
      </c>
      <c r="I75" s="14">
        <v>28345</v>
      </c>
      <c r="J75" s="14">
        <v>38602</v>
      </c>
      <c r="K75" s="130">
        <f t="shared" si="2"/>
        <v>3961151</v>
      </c>
      <c r="L75" s="137">
        <v>0</v>
      </c>
      <c r="M75" s="134">
        <v>0</v>
      </c>
      <c r="N75" s="134">
        <v>0</v>
      </c>
      <c r="O75" s="134">
        <v>0</v>
      </c>
      <c r="P75" s="134">
        <v>0</v>
      </c>
      <c r="Q75" s="15">
        <f t="shared" si="3"/>
        <v>0</v>
      </c>
      <c r="S75" s="152">
        <v>0</v>
      </c>
      <c r="T75" s="33">
        <v>0</v>
      </c>
      <c r="U75" s="33">
        <v>0</v>
      </c>
      <c r="V75" s="33">
        <v>0</v>
      </c>
      <c r="W75" s="33">
        <v>0</v>
      </c>
      <c r="X75" s="153">
        <f t="shared" si="0"/>
        <v>0</v>
      </c>
      <c r="Y75" s="82">
        <v>0</v>
      </c>
      <c r="Z75" s="152">
        <v>0</v>
      </c>
      <c r="AA75" s="33">
        <v>0</v>
      </c>
      <c r="AB75" s="33">
        <v>0</v>
      </c>
      <c r="AC75" s="33">
        <v>0</v>
      </c>
      <c r="AD75" s="33">
        <v>0</v>
      </c>
      <c r="AE75" s="153">
        <f t="shared" si="4"/>
        <v>0</v>
      </c>
      <c r="AF75" s="173">
        <v>98861</v>
      </c>
      <c r="AG75" s="33">
        <v>0</v>
      </c>
      <c r="AH75" s="33">
        <v>33415</v>
      </c>
      <c r="AI75" s="33">
        <v>989</v>
      </c>
      <c r="AJ75" s="33">
        <v>7163</v>
      </c>
      <c r="AK75" s="153">
        <v>140428</v>
      </c>
      <c r="AL75" s="59">
        <v>0.30879999999999996</v>
      </c>
    </row>
    <row r="76" spans="1:38" s="4" customFormat="1" ht="12.95" customHeight="1" x14ac:dyDescent="0.2">
      <c r="A76" s="44">
        <v>2403</v>
      </c>
      <c r="B76" s="77">
        <v>600078931</v>
      </c>
      <c r="C76" s="44">
        <v>72744324</v>
      </c>
      <c r="D76" s="68" t="s">
        <v>128</v>
      </c>
      <c r="E76" s="37" t="s">
        <v>221</v>
      </c>
      <c r="F76" s="13">
        <v>7299286</v>
      </c>
      <c r="G76" s="25">
        <v>0</v>
      </c>
      <c r="H76" s="14">
        <v>2467159</v>
      </c>
      <c r="I76" s="14">
        <v>72993</v>
      </c>
      <c r="J76" s="14">
        <v>43368</v>
      </c>
      <c r="K76" s="130">
        <f t="shared" si="2"/>
        <v>9882806</v>
      </c>
      <c r="L76" s="137">
        <v>0</v>
      </c>
      <c r="M76" s="134">
        <v>0</v>
      </c>
      <c r="N76" s="134">
        <v>0</v>
      </c>
      <c r="O76" s="134">
        <v>0</v>
      </c>
      <c r="P76" s="134">
        <v>0</v>
      </c>
      <c r="Q76" s="15">
        <f t="shared" si="3"/>
        <v>0</v>
      </c>
      <c r="S76" s="152">
        <v>0</v>
      </c>
      <c r="T76" s="33">
        <v>0</v>
      </c>
      <c r="U76" s="33">
        <v>0</v>
      </c>
      <c r="V76" s="33">
        <v>0</v>
      </c>
      <c r="W76" s="33">
        <v>0</v>
      </c>
      <c r="X76" s="153">
        <f t="shared" si="0"/>
        <v>0</v>
      </c>
      <c r="Y76" s="82">
        <v>0</v>
      </c>
      <c r="Z76" s="152">
        <v>0</v>
      </c>
      <c r="AA76" s="33">
        <v>0</v>
      </c>
      <c r="AB76" s="33">
        <v>0</v>
      </c>
      <c r="AC76" s="33">
        <v>0</v>
      </c>
      <c r="AD76" s="33">
        <v>0</v>
      </c>
      <c r="AE76" s="153">
        <f t="shared" si="4"/>
        <v>0</v>
      </c>
      <c r="AF76" s="173">
        <v>222163</v>
      </c>
      <c r="AG76" s="33">
        <v>0</v>
      </c>
      <c r="AH76" s="33">
        <v>75091</v>
      </c>
      <c r="AI76" s="33">
        <v>2222</v>
      </c>
      <c r="AJ76" s="33">
        <v>11172</v>
      </c>
      <c r="AK76" s="153">
        <v>310648</v>
      </c>
      <c r="AL76" s="59">
        <v>0.75600000000000001</v>
      </c>
    </row>
    <row r="77" spans="1:38" s="4" customFormat="1" ht="12.95" customHeight="1" x14ac:dyDescent="0.2">
      <c r="A77" s="44">
        <v>2458</v>
      </c>
      <c r="B77" s="77">
        <v>600079741</v>
      </c>
      <c r="C77" s="44">
        <v>72744243</v>
      </c>
      <c r="D77" s="68" t="s">
        <v>128</v>
      </c>
      <c r="E77" s="37" t="s">
        <v>222</v>
      </c>
      <c r="F77" s="13">
        <v>23914569</v>
      </c>
      <c r="G77" s="25">
        <v>25495</v>
      </c>
      <c r="H77" s="14">
        <v>8091742</v>
      </c>
      <c r="I77" s="14">
        <v>239145</v>
      </c>
      <c r="J77" s="14">
        <v>441339</v>
      </c>
      <c r="K77" s="130">
        <f t="shared" si="2"/>
        <v>32712290</v>
      </c>
      <c r="L77" s="137">
        <v>0</v>
      </c>
      <c r="M77" s="134">
        <v>0</v>
      </c>
      <c r="N77" s="134">
        <v>0</v>
      </c>
      <c r="O77" s="134">
        <v>0</v>
      </c>
      <c r="P77" s="134">
        <v>0</v>
      </c>
      <c r="Q77" s="15">
        <f t="shared" si="3"/>
        <v>0</v>
      </c>
      <c r="S77" s="152">
        <v>0</v>
      </c>
      <c r="T77" s="33">
        <v>0</v>
      </c>
      <c r="U77" s="33">
        <v>0</v>
      </c>
      <c r="V77" s="33">
        <v>0</v>
      </c>
      <c r="W77" s="33">
        <v>0</v>
      </c>
      <c r="X77" s="153">
        <f t="shared" si="0"/>
        <v>0</v>
      </c>
      <c r="Y77" s="82">
        <v>0</v>
      </c>
      <c r="Z77" s="152">
        <v>0</v>
      </c>
      <c r="AA77" s="33">
        <v>0</v>
      </c>
      <c r="AB77" s="33">
        <v>0</v>
      </c>
      <c r="AC77" s="33">
        <v>0</v>
      </c>
      <c r="AD77" s="33">
        <v>0</v>
      </c>
      <c r="AE77" s="153">
        <f t="shared" si="4"/>
        <v>0</v>
      </c>
      <c r="AF77" s="173">
        <v>677055</v>
      </c>
      <c r="AG77" s="33">
        <v>0</v>
      </c>
      <c r="AH77" s="33">
        <v>228845</v>
      </c>
      <c r="AI77" s="33">
        <v>6771</v>
      </c>
      <c r="AJ77" s="33">
        <v>98132</v>
      </c>
      <c r="AK77" s="153">
        <v>1010803</v>
      </c>
      <c r="AL77" s="59">
        <v>1.9948999999999999</v>
      </c>
    </row>
    <row r="78" spans="1:38" s="4" customFormat="1" ht="12.95" customHeight="1" x14ac:dyDescent="0.2">
      <c r="A78" s="44">
        <v>2316</v>
      </c>
      <c r="B78" s="77">
        <v>600080439</v>
      </c>
      <c r="C78" s="44">
        <v>70983224</v>
      </c>
      <c r="D78" s="68" t="s">
        <v>128</v>
      </c>
      <c r="E78" s="37" t="s">
        <v>223</v>
      </c>
      <c r="F78" s="13">
        <v>1910890</v>
      </c>
      <c r="G78" s="25">
        <v>130000</v>
      </c>
      <c r="H78" s="14">
        <v>689821</v>
      </c>
      <c r="I78" s="14">
        <v>19109</v>
      </c>
      <c r="J78" s="14">
        <v>3010</v>
      </c>
      <c r="K78" s="130">
        <f t="shared" si="2"/>
        <v>2752830</v>
      </c>
      <c r="L78" s="137">
        <v>0</v>
      </c>
      <c r="M78" s="134">
        <v>0</v>
      </c>
      <c r="N78" s="134">
        <v>0</v>
      </c>
      <c r="O78" s="134">
        <v>0</v>
      </c>
      <c r="P78" s="134">
        <v>0</v>
      </c>
      <c r="Q78" s="15">
        <f t="shared" si="3"/>
        <v>0</v>
      </c>
      <c r="S78" s="152">
        <v>0</v>
      </c>
      <c r="T78" s="33">
        <v>0</v>
      </c>
      <c r="U78" s="33">
        <v>0</v>
      </c>
      <c r="V78" s="33">
        <v>0</v>
      </c>
      <c r="W78" s="33">
        <v>0</v>
      </c>
      <c r="X78" s="153">
        <f t="shared" ref="X78:X141" si="5">SUM(S78:W78)</f>
        <v>0</v>
      </c>
      <c r="Y78" s="82">
        <v>0</v>
      </c>
      <c r="Z78" s="152">
        <v>0</v>
      </c>
      <c r="AA78" s="33">
        <v>0</v>
      </c>
      <c r="AB78" s="33">
        <v>0</v>
      </c>
      <c r="AC78" s="33">
        <v>0</v>
      </c>
      <c r="AD78" s="33">
        <v>0</v>
      </c>
      <c r="AE78" s="153">
        <f t="shared" si="4"/>
        <v>0</v>
      </c>
      <c r="AF78" s="173">
        <v>0</v>
      </c>
      <c r="AG78" s="33">
        <v>0</v>
      </c>
      <c r="AH78" s="33">
        <v>0</v>
      </c>
      <c r="AI78" s="33">
        <v>0</v>
      </c>
      <c r="AJ78" s="33">
        <v>0</v>
      </c>
      <c r="AK78" s="153">
        <v>0</v>
      </c>
      <c r="AL78" s="59">
        <v>0</v>
      </c>
    </row>
    <row r="79" spans="1:38" s="4" customFormat="1" ht="12.95" customHeight="1" x14ac:dyDescent="0.2">
      <c r="A79" s="44">
        <v>2402</v>
      </c>
      <c r="B79" s="77">
        <v>600078949</v>
      </c>
      <c r="C79" s="44">
        <v>70983208</v>
      </c>
      <c r="D79" s="68" t="s">
        <v>128</v>
      </c>
      <c r="E79" s="37" t="s">
        <v>224</v>
      </c>
      <c r="F79" s="13">
        <v>6589472</v>
      </c>
      <c r="G79" s="25">
        <v>0</v>
      </c>
      <c r="H79" s="14">
        <v>2227241</v>
      </c>
      <c r="I79" s="14">
        <v>65894</v>
      </c>
      <c r="J79" s="14">
        <v>37872</v>
      </c>
      <c r="K79" s="130">
        <f t="shared" ref="K79:K143" si="6">SUM(F79:J79)</f>
        <v>8920479</v>
      </c>
      <c r="L79" s="137">
        <v>0</v>
      </c>
      <c r="M79" s="134">
        <v>0</v>
      </c>
      <c r="N79" s="134">
        <v>0</v>
      </c>
      <c r="O79" s="134">
        <v>0</v>
      </c>
      <c r="P79" s="134">
        <v>0</v>
      </c>
      <c r="Q79" s="15">
        <f t="shared" ref="Q79:Q142" si="7">SUM(L79:P79)</f>
        <v>0</v>
      </c>
      <c r="S79" s="152">
        <v>0</v>
      </c>
      <c r="T79" s="33">
        <v>0</v>
      </c>
      <c r="U79" s="33">
        <v>0</v>
      </c>
      <c r="V79" s="33">
        <v>0</v>
      </c>
      <c r="W79" s="33">
        <v>0</v>
      </c>
      <c r="X79" s="153">
        <f t="shared" si="5"/>
        <v>0</v>
      </c>
      <c r="Y79" s="82">
        <v>0</v>
      </c>
      <c r="Z79" s="152">
        <v>0</v>
      </c>
      <c r="AA79" s="33">
        <v>0</v>
      </c>
      <c r="AB79" s="33">
        <v>0</v>
      </c>
      <c r="AC79" s="33">
        <v>0</v>
      </c>
      <c r="AD79" s="33">
        <v>0</v>
      </c>
      <c r="AE79" s="153">
        <f t="shared" ref="AE79:AE142" si="8">SUM(Z79:AD79)</f>
        <v>0</v>
      </c>
      <c r="AF79" s="173">
        <v>244604</v>
      </c>
      <c r="AG79" s="33">
        <v>0</v>
      </c>
      <c r="AH79" s="33">
        <v>82676</v>
      </c>
      <c r="AI79" s="33">
        <v>2446</v>
      </c>
      <c r="AJ79" s="33">
        <v>11039</v>
      </c>
      <c r="AK79" s="153">
        <v>340765</v>
      </c>
      <c r="AL79" s="59">
        <v>0.83160000000000001</v>
      </c>
    </row>
    <row r="80" spans="1:38" s="4" customFormat="1" ht="12.95" customHeight="1" x14ac:dyDescent="0.2">
      <c r="A80" s="44">
        <v>2404</v>
      </c>
      <c r="B80" s="77">
        <v>600078957</v>
      </c>
      <c r="C80" s="44">
        <v>70983135</v>
      </c>
      <c r="D80" s="68" t="s">
        <v>128</v>
      </c>
      <c r="E80" s="37" t="s">
        <v>225</v>
      </c>
      <c r="F80" s="13">
        <v>6007849</v>
      </c>
      <c r="G80" s="25">
        <v>0</v>
      </c>
      <c r="H80" s="14">
        <v>2030653</v>
      </c>
      <c r="I80" s="14">
        <v>60078</v>
      </c>
      <c r="J80" s="14">
        <v>30832</v>
      </c>
      <c r="K80" s="130">
        <f t="shared" si="6"/>
        <v>8129412</v>
      </c>
      <c r="L80" s="137">
        <v>0</v>
      </c>
      <c r="M80" s="134">
        <v>0</v>
      </c>
      <c r="N80" s="134">
        <v>0</v>
      </c>
      <c r="O80" s="134">
        <v>0</v>
      </c>
      <c r="P80" s="134">
        <v>0</v>
      </c>
      <c r="Q80" s="15">
        <f t="shared" si="7"/>
        <v>0</v>
      </c>
      <c r="S80" s="152">
        <v>0</v>
      </c>
      <c r="T80" s="33">
        <v>0</v>
      </c>
      <c r="U80" s="33">
        <v>0</v>
      </c>
      <c r="V80" s="33">
        <v>0</v>
      </c>
      <c r="W80" s="33">
        <v>0</v>
      </c>
      <c r="X80" s="153">
        <f t="shared" si="5"/>
        <v>0</v>
      </c>
      <c r="Y80" s="82">
        <v>0</v>
      </c>
      <c r="Z80" s="152">
        <v>0</v>
      </c>
      <c r="AA80" s="33">
        <v>0</v>
      </c>
      <c r="AB80" s="33">
        <v>0</v>
      </c>
      <c r="AC80" s="33">
        <v>0</v>
      </c>
      <c r="AD80" s="33">
        <v>0</v>
      </c>
      <c r="AE80" s="153">
        <f t="shared" si="8"/>
        <v>0</v>
      </c>
      <c r="AF80" s="173">
        <v>166622</v>
      </c>
      <c r="AG80" s="33">
        <v>0</v>
      </c>
      <c r="AH80" s="33">
        <v>56318</v>
      </c>
      <c r="AI80" s="33">
        <v>1666</v>
      </c>
      <c r="AJ80" s="33">
        <v>8778</v>
      </c>
      <c r="AK80" s="153">
        <v>233384</v>
      </c>
      <c r="AL80" s="59">
        <v>0.56699999999999995</v>
      </c>
    </row>
    <row r="81" spans="1:38" s="4" customFormat="1" ht="12.95" customHeight="1" x14ac:dyDescent="0.2">
      <c r="A81" s="44">
        <v>2439</v>
      </c>
      <c r="B81" s="77">
        <v>600078965</v>
      </c>
      <c r="C81" s="44">
        <v>70983143</v>
      </c>
      <c r="D81" s="68" t="s">
        <v>128</v>
      </c>
      <c r="E81" s="37" t="s">
        <v>226</v>
      </c>
      <c r="F81" s="13">
        <v>3294023</v>
      </c>
      <c r="G81" s="25">
        <v>0</v>
      </c>
      <c r="H81" s="14">
        <v>1113378</v>
      </c>
      <c r="I81" s="14">
        <v>32941</v>
      </c>
      <c r="J81" s="14">
        <v>17680</v>
      </c>
      <c r="K81" s="130">
        <f t="shared" si="6"/>
        <v>4458022</v>
      </c>
      <c r="L81" s="137">
        <v>0</v>
      </c>
      <c r="M81" s="134">
        <v>0</v>
      </c>
      <c r="N81" s="134">
        <v>0</v>
      </c>
      <c r="O81" s="134">
        <v>0</v>
      </c>
      <c r="P81" s="134">
        <v>0</v>
      </c>
      <c r="Q81" s="15">
        <f t="shared" si="7"/>
        <v>0</v>
      </c>
      <c r="S81" s="152">
        <v>0</v>
      </c>
      <c r="T81" s="33">
        <v>0</v>
      </c>
      <c r="U81" s="33">
        <v>0</v>
      </c>
      <c r="V81" s="33">
        <v>0</v>
      </c>
      <c r="W81" s="33">
        <v>0</v>
      </c>
      <c r="X81" s="153">
        <f t="shared" si="5"/>
        <v>0</v>
      </c>
      <c r="Y81" s="82">
        <v>0</v>
      </c>
      <c r="Z81" s="152">
        <v>0</v>
      </c>
      <c r="AA81" s="33">
        <v>0</v>
      </c>
      <c r="AB81" s="33">
        <v>0</v>
      </c>
      <c r="AC81" s="33">
        <v>0</v>
      </c>
      <c r="AD81" s="33">
        <v>0</v>
      </c>
      <c r="AE81" s="153">
        <f t="shared" si="8"/>
        <v>0</v>
      </c>
      <c r="AF81" s="173">
        <v>104791</v>
      </c>
      <c r="AG81" s="33">
        <v>0</v>
      </c>
      <c r="AH81" s="33">
        <v>35419</v>
      </c>
      <c r="AI81" s="33">
        <v>1048</v>
      </c>
      <c r="AJ81" s="33">
        <v>5187</v>
      </c>
      <c r="AK81" s="153">
        <v>146445</v>
      </c>
      <c r="AL81" s="59">
        <v>0.3528</v>
      </c>
    </row>
    <row r="82" spans="1:38" s="4" customFormat="1" ht="12.95" customHeight="1" x14ac:dyDescent="0.2">
      <c r="A82" s="44">
        <v>2302</v>
      </c>
      <c r="B82" s="77">
        <v>600080366</v>
      </c>
      <c r="C82" s="44">
        <v>70983127</v>
      </c>
      <c r="D82" s="68" t="s">
        <v>128</v>
      </c>
      <c r="E82" s="37" t="s">
        <v>227</v>
      </c>
      <c r="F82" s="13">
        <v>16435542</v>
      </c>
      <c r="G82" s="25">
        <v>80000</v>
      </c>
      <c r="H82" s="14">
        <v>5582254</v>
      </c>
      <c r="I82" s="14">
        <v>164355</v>
      </c>
      <c r="J82" s="14">
        <v>117725</v>
      </c>
      <c r="K82" s="130">
        <f t="shared" si="6"/>
        <v>22379876</v>
      </c>
      <c r="L82" s="137">
        <v>0</v>
      </c>
      <c r="M82" s="134">
        <v>0</v>
      </c>
      <c r="N82" s="134">
        <v>0</v>
      </c>
      <c r="O82" s="134">
        <v>0</v>
      </c>
      <c r="P82" s="134">
        <v>0</v>
      </c>
      <c r="Q82" s="15">
        <f t="shared" si="7"/>
        <v>0</v>
      </c>
      <c r="S82" s="152">
        <v>0</v>
      </c>
      <c r="T82" s="33">
        <v>0</v>
      </c>
      <c r="U82" s="33">
        <v>0</v>
      </c>
      <c r="V82" s="33">
        <v>0</v>
      </c>
      <c r="W82" s="33">
        <v>0</v>
      </c>
      <c r="X82" s="153">
        <f t="shared" si="5"/>
        <v>0</v>
      </c>
      <c r="Y82" s="82">
        <v>0</v>
      </c>
      <c r="Z82" s="152">
        <v>0</v>
      </c>
      <c r="AA82" s="33">
        <v>0</v>
      </c>
      <c r="AB82" s="33">
        <v>0</v>
      </c>
      <c r="AC82" s="33">
        <v>0</v>
      </c>
      <c r="AD82" s="33">
        <v>0</v>
      </c>
      <c r="AE82" s="153">
        <f t="shared" si="8"/>
        <v>0</v>
      </c>
      <c r="AF82" s="173">
        <v>449674</v>
      </c>
      <c r="AG82" s="33">
        <v>0</v>
      </c>
      <c r="AH82" s="33">
        <v>151990</v>
      </c>
      <c r="AI82" s="33">
        <v>4497</v>
      </c>
      <c r="AJ82" s="33">
        <v>32785</v>
      </c>
      <c r="AK82" s="153">
        <v>638946</v>
      </c>
      <c r="AL82" s="59">
        <v>1.4113</v>
      </c>
    </row>
    <row r="83" spans="1:38" s="4" customFormat="1" ht="12.95" customHeight="1" x14ac:dyDescent="0.2">
      <c r="A83" s="44">
        <v>2454</v>
      </c>
      <c r="B83" s="77">
        <v>600079759</v>
      </c>
      <c r="C83" s="44">
        <v>70983119</v>
      </c>
      <c r="D83" s="68" t="s">
        <v>128</v>
      </c>
      <c r="E83" s="37" t="s">
        <v>228</v>
      </c>
      <c r="F83" s="13">
        <v>7598874</v>
      </c>
      <c r="G83" s="25">
        <v>80000</v>
      </c>
      <c r="H83" s="14">
        <v>2595459</v>
      </c>
      <c r="I83" s="14">
        <v>75990</v>
      </c>
      <c r="J83" s="14">
        <v>143854</v>
      </c>
      <c r="K83" s="130">
        <f t="shared" si="6"/>
        <v>10494177</v>
      </c>
      <c r="L83" s="137">
        <v>0</v>
      </c>
      <c r="M83" s="134">
        <v>0</v>
      </c>
      <c r="N83" s="134">
        <v>0</v>
      </c>
      <c r="O83" s="134">
        <v>0</v>
      </c>
      <c r="P83" s="134">
        <v>0</v>
      </c>
      <c r="Q83" s="15">
        <f t="shared" si="7"/>
        <v>0</v>
      </c>
      <c r="S83" s="152">
        <v>0</v>
      </c>
      <c r="T83" s="33">
        <v>0</v>
      </c>
      <c r="U83" s="33">
        <v>0</v>
      </c>
      <c r="V83" s="33">
        <v>0</v>
      </c>
      <c r="W83" s="33">
        <v>0</v>
      </c>
      <c r="X83" s="153">
        <f t="shared" si="5"/>
        <v>0</v>
      </c>
      <c r="Y83" s="82">
        <v>0</v>
      </c>
      <c r="Z83" s="152">
        <v>0</v>
      </c>
      <c r="AA83" s="33">
        <v>0</v>
      </c>
      <c r="AB83" s="33">
        <v>0</v>
      </c>
      <c r="AC83" s="33">
        <v>0</v>
      </c>
      <c r="AD83" s="33">
        <v>0</v>
      </c>
      <c r="AE83" s="153">
        <f t="shared" si="8"/>
        <v>0</v>
      </c>
      <c r="AF83" s="173">
        <v>232247</v>
      </c>
      <c r="AG83" s="33">
        <v>0</v>
      </c>
      <c r="AH83" s="33">
        <v>78499</v>
      </c>
      <c r="AI83" s="33">
        <v>2322</v>
      </c>
      <c r="AJ83" s="33">
        <v>23220</v>
      </c>
      <c r="AK83" s="153">
        <v>336288</v>
      </c>
      <c r="AL83" s="59">
        <v>0.66179999999999994</v>
      </c>
    </row>
    <row r="84" spans="1:38" s="4" customFormat="1" ht="12.95" customHeight="1" x14ac:dyDescent="0.2">
      <c r="A84" s="44">
        <v>2492</v>
      </c>
      <c r="B84" s="77">
        <v>600079767</v>
      </c>
      <c r="C84" s="44">
        <v>70983011</v>
      </c>
      <c r="D84" s="68" t="s">
        <v>128</v>
      </c>
      <c r="E84" s="37" t="s">
        <v>229</v>
      </c>
      <c r="F84" s="13">
        <v>28340185</v>
      </c>
      <c r="G84" s="25">
        <v>10500</v>
      </c>
      <c r="H84" s="14">
        <v>9582532</v>
      </c>
      <c r="I84" s="14">
        <v>283402</v>
      </c>
      <c r="J84" s="14">
        <v>461844</v>
      </c>
      <c r="K84" s="130">
        <f t="shared" si="6"/>
        <v>38678463</v>
      </c>
      <c r="L84" s="137">
        <v>0</v>
      </c>
      <c r="M84" s="134">
        <v>0</v>
      </c>
      <c r="N84" s="134">
        <v>0</v>
      </c>
      <c r="O84" s="134">
        <v>0</v>
      </c>
      <c r="P84" s="134">
        <v>0</v>
      </c>
      <c r="Q84" s="15">
        <f t="shared" si="7"/>
        <v>0</v>
      </c>
      <c r="S84" s="152">
        <v>0</v>
      </c>
      <c r="T84" s="33">
        <v>0</v>
      </c>
      <c r="U84" s="33">
        <v>0</v>
      </c>
      <c r="V84" s="33">
        <v>0</v>
      </c>
      <c r="W84" s="33">
        <v>0</v>
      </c>
      <c r="X84" s="153">
        <f t="shared" si="5"/>
        <v>0</v>
      </c>
      <c r="Y84" s="82">
        <v>0</v>
      </c>
      <c r="Z84" s="152">
        <v>0</v>
      </c>
      <c r="AA84" s="33">
        <v>0</v>
      </c>
      <c r="AB84" s="33">
        <v>0</v>
      </c>
      <c r="AC84" s="33">
        <v>0</v>
      </c>
      <c r="AD84" s="33">
        <v>0</v>
      </c>
      <c r="AE84" s="153">
        <f t="shared" si="8"/>
        <v>0</v>
      </c>
      <c r="AF84" s="173">
        <v>690870</v>
      </c>
      <c r="AG84" s="33">
        <v>0</v>
      </c>
      <c r="AH84" s="33">
        <v>233514</v>
      </c>
      <c r="AI84" s="33">
        <v>6909</v>
      </c>
      <c r="AJ84" s="33">
        <v>111489</v>
      </c>
      <c r="AK84" s="153">
        <v>1042782</v>
      </c>
      <c r="AL84" s="59">
        <v>2.024</v>
      </c>
    </row>
    <row r="85" spans="1:38" s="4" customFormat="1" ht="12.95" customHeight="1" x14ac:dyDescent="0.2">
      <c r="A85" s="44">
        <v>2491</v>
      </c>
      <c r="B85" s="77">
        <v>600079775</v>
      </c>
      <c r="C85" s="44">
        <v>70983003</v>
      </c>
      <c r="D85" s="68" t="s">
        <v>128</v>
      </c>
      <c r="E85" s="37" t="s">
        <v>230</v>
      </c>
      <c r="F85" s="13">
        <v>24294038</v>
      </c>
      <c r="G85" s="25">
        <v>0</v>
      </c>
      <c r="H85" s="14">
        <v>8211384</v>
      </c>
      <c r="I85" s="14">
        <v>242941</v>
      </c>
      <c r="J85" s="14">
        <v>463145</v>
      </c>
      <c r="K85" s="130">
        <f t="shared" si="6"/>
        <v>33211508</v>
      </c>
      <c r="L85" s="137">
        <v>0</v>
      </c>
      <c r="M85" s="134">
        <v>0</v>
      </c>
      <c r="N85" s="134">
        <v>0</v>
      </c>
      <c r="O85" s="134">
        <v>0</v>
      </c>
      <c r="P85" s="134">
        <v>0</v>
      </c>
      <c r="Q85" s="15">
        <f t="shared" si="7"/>
        <v>0</v>
      </c>
      <c r="S85" s="152">
        <v>0</v>
      </c>
      <c r="T85" s="33">
        <v>0</v>
      </c>
      <c r="U85" s="33">
        <v>0</v>
      </c>
      <c r="V85" s="33">
        <v>0</v>
      </c>
      <c r="W85" s="33">
        <v>0</v>
      </c>
      <c r="X85" s="153">
        <f t="shared" si="5"/>
        <v>0</v>
      </c>
      <c r="Y85" s="82">
        <v>0</v>
      </c>
      <c r="Z85" s="152">
        <v>0</v>
      </c>
      <c r="AA85" s="33">
        <v>0</v>
      </c>
      <c r="AB85" s="33">
        <v>0</v>
      </c>
      <c r="AC85" s="33">
        <v>0</v>
      </c>
      <c r="AD85" s="33">
        <v>0</v>
      </c>
      <c r="AE85" s="153">
        <f t="shared" si="8"/>
        <v>0</v>
      </c>
      <c r="AF85" s="173">
        <v>651270</v>
      </c>
      <c r="AG85" s="33">
        <v>0</v>
      </c>
      <c r="AH85" s="33">
        <v>220129</v>
      </c>
      <c r="AI85" s="33">
        <v>6513</v>
      </c>
      <c r="AJ85" s="33">
        <v>106396</v>
      </c>
      <c r="AK85" s="153">
        <v>984308</v>
      </c>
      <c r="AL85" s="59">
        <v>1.9129</v>
      </c>
    </row>
    <row r="86" spans="1:38" s="4" customFormat="1" ht="12.95" customHeight="1" x14ac:dyDescent="0.2">
      <c r="A86" s="44">
        <v>2459</v>
      </c>
      <c r="B86" s="77">
        <v>650030583</v>
      </c>
      <c r="C86" s="44">
        <v>72744707</v>
      </c>
      <c r="D86" s="68" t="s">
        <v>128</v>
      </c>
      <c r="E86" s="37" t="s">
        <v>231</v>
      </c>
      <c r="F86" s="13">
        <v>8817636</v>
      </c>
      <c r="G86" s="25">
        <v>0</v>
      </c>
      <c r="H86" s="14">
        <v>2980360</v>
      </c>
      <c r="I86" s="14">
        <v>88176</v>
      </c>
      <c r="J86" s="14">
        <v>111784</v>
      </c>
      <c r="K86" s="130">
        <f t="shared" si="6"/>
        <v>11997956</v>
      </c>
      <c r="L86" s="137">
        <v>0</v>
      </c>
      <c r="M86" s="134">
        <v>0</v>
      </c>
      <c r="N86" s="134">
        <v>0</v>
      </c>
      <c r="O86" s="134">
        <v>0</v>
      </c>
      <c r="P86" s="134">
        <v>0</v>
      </c>
      <c r="Q86" s="15">
        <f t="shared" si="7"/>
        <v>0</v>
      </c>
      <c r="S86" s="152">
        <v>0</v>
      </c>
      <c r="T86" s="33">
        <v>0</v>
      </c>
      <c r="U86" s="33">
        <v>0</v>
      </c>
      <c r="V86" s="33">
        <v>0</v>
      </c>
      <c r="W86" s="33">
        <v>0</v>
      </c>
      <c r="X86" s="153">
        <f t="shared" si="5"/>
        <v>0</v>
      </c>
      <c r="Y86" s="82">
        <v>0</v>
      </c>
      <c r="Z86" s="152">
        <v>0</v>
      </c>
      <c r="AA86" s="33">
        <v>0</v>
      </c>
      <c r="AB86" s="33">
        <v>0</v>
      </c>
      <c r="AC86" s="33">
        <v>0</v>
      </c>
      <c r="AD86" s="33">
        <v>0</v>
      </c>
      <c r="AE86" s="153">
        <f t="shared" si="8"/>
        <v>0</v>
      </c>
      <c r="AF86" s="173">
        <v>301478</v>
      </c>
      <c r="AG86" s="33">
        <v>0</v>
      </c>
      <c r="AH86" s="33">
        <v>101900</v>
      </c>
      <c r="AI86" s="33">
        <v>3015</v>
      </c>
      <c r="AJ86" s="33">
        <v>21191</v>
      </c>
      <c r="AK86" s="153">
        <v>427584</v>
      </c>
      <c r="AL86" s="59">
        <v>0.89280000000000004</v>
      </c>
    </row>
    <row r="87" spans="1:38" s="4" customFormat="1" ht="12.95" customHeight="1" x14ac:dyDescent="0.2">
      <c r="A87" s="44">
        <v>2405</v>
      </c>
      <c r="B87" s="77">
        <v>600079023</v>
      </c>
      <c r="C87" s="44">
        <v>72741881</v>
      </c>
      <c r="D87" s="68" t="s">
        <v>128</v>
      </c>
      <c r="E87" s="37" t="s">
        <v>232</v>
      </c>
      <c r="F87" s="13">
        <v>12422330</v>
      </c>
      <c r="G87" s="25">
        <v>0</v>
      </c>
      <c r="H87" s="14">
        <v>4198747</v>
      </c>
      <c r="I87" s="14">
        <v>124223</v>
      </c>
      <c r="J87" s="14">
        <v>80770</v>
      </c>
      <c r="K87" s="130">
        <f t="shared" si="6"/>
        <v>16826070</v>
      </c>
      <c r="L87" s="137">
        <v>0</v>
      </c>
      <c r="M87" s="134">
        <v>0</v>
      </c>
      <c r="N87" s="134">
        <v>0</v>
      </c>
      <c r="O87" s="134">
        <v>0</v>
      </c>
      <c r="P87" s="134">
        <v>0</v>
      </c>
      <c r="Q87" s="15">
        <f t="shared" si="7"/>
        <v>0</v>
      </c>
      <c r="S87" s="152">
        <v>0</v>
      </c>
      <c r="T87" s="33">
        <v>0</v>
      </c>
      <c r="U87" s="33">
        <v>0</v>
      </c>
      <c r="V87" s="33">
        <v>0</v>
      </c>
      <c r="W87" s="33">
        <v>0</v>
      </c>
      <c r="X87" s="153">
        <f t="shared" si="5"/>
        <v>0</v>
      </c>
      <c r="Y87" s="82">
        <v>0</v>
      </c>
      <c r="Z87" s="152">
        <v>0</v>
      </c>
      <c r="AA87" s="33">
        <v>0</v>
      </c>
      <c r="AB87" s="33">
        <v>0</v>
      </c>
      <c r="AC87" s="33">
        <v>0</v>
      </c>
      <c r="AD87" s="33">
        <v>0</v>
      </c>
      <c r="AE87" s="153">
        <f t="shared" si="8"/>
        <v>0</v>
      </c>
      <c r="AF87" s="173">
        <v>460299</v>
      </c>
      <c r="AG87" s="33">
        <v>0</v>
      </c>
      <c r="AH87" s="33">
        <v>155581</v>
      </c>
      <c r="AI87" s="33">
        <v>4603</v>
      </c>
      <c r="AJ87" s="33">
        <v>23711</v>
      </c>
      <c r="AK87" s="153">
        <v>644194</v>
      </c>
      <c r="AL87" s="59">
        <v>1.5876000000000001</v>
      </c>
    </row>
    <row r="88" spans="1:38" s="4" customFormat="1" ht="12.95" customHeight="1" x14ac:dyDescent="0.2">
      <c r="A88" s="44">
        <v>2317</v>
      </c>
      <c r="B88" s="77">
        <v>600080501</v>
      </c>
      <c r="C88" s="44">
        <v>69411123</v>
      </c>
      <c r="D88" s="68" t="s">
        <v>128</v>
      </c>
      <c r="E88" s="37" t="s">
        <v>233</v>
      </c>
      <c r="F88" s="13">
        <v>3475194</v>
      </c>
      <c r="G88" s="25">
        <v>58500</v>
      </c>
      <c r="H88" s="14">
        <v>1174616</v>
      </c>
      <c r="I88" s="14">
        <v>34752</v>
      </c>
      <c r="J88" s="14">
        <v>32210</v>
      </c>
      <c r="K88" s="130">
        <f t="shared" si="6"/>
        <v>4775272</v>
      </c>
      <c r="L88" s="137">
        <v>0</v>
      </c>
      <c r="M88" s="134">
        <v>0</v>
      </c>
      <c r="N88" s="134">
        <v>0</v>
      </c>
      <c r="O88" s="134">
        <v>0</v>
      </c>
      <c r="P88" s="134">
        <v>0</v>
      </c>
      <c r="Q88" s="15">
        <f t="shared" si="7"/>
        <v>0</v>
      </c>
      <c r="S88" s="152">
        <v>0</v>
      </c>
      <c r="T88" s="33">
        <v>0</v>
      </c>
      <c r="U88" s="33">
        <v>0</v>
      </c>
      <c r="V88" s="33">
        <v>0</v>
      </c>
      <c r="W88" s="33">
        <v>0</v>
      </c>
      <c r="X88" s="153">
        <f t="shared" si="5"/>
        <v>0</v>
      </c>
      <c r="Y88" s="82">
        <v>0</v>
      </c>
      <c r="Z88" s="152">
        <v>0</v>
      </c>
      <c r="AA88" s="33">
        <v>0</v>
      </c>
      <c r="AB88" s="33">
        <v>0</v>
      </c>
      <c r="AC88" s="33">
        <v>0</v>
      </c>
      <c r="AD88" s="33">
        <v>0</v>
      </c>
      <c r="AE88" s="153">
        <f t="shared" si="8"/>
        <v>0</v>
      </c>
      <c r="AF88" s="173">
        <v>0</v>
      </c>
      <c r="AG88" s="33">
        <v>0</v>
      </c>
      <c r="AH88" s="33">
        <v>0</v>
      </c>
      <c r="AI88" s="33">
        <v>0</v>
      </c>
      <c r="AJ88" s="33">
        <v>0</v>
      </c>
      <c r="AK88" s="153">
        <v>0</v>
      </c>
      <c r="AL88" s="59">
        <v>0</v>
      </c>
    </row>
    <row r="89" spans="1:38" s="4" customFormat="1" ht="12.95" customHeight="1" x14ac:dyDescent="0.2">
      <c r="A89" s="44">
        <v>2461</v>
      </c>
      <c r="B89" s="77">
        <v>600079805</v>
      </c>
      <c r="C89" s="44">
        <v>72741724</v>
      </c>
      <c r="D89" s="68" t="s">
        <v>128</v>
      </c>
      <c r="E89" s="37" t="s">
        <v>234</v>
      </c>
      <c r="F89" s="13">
        <v>5027814</v>
      </c>
      <c r="G89" s="25">
        <v>150000</v>
      </c>
      <c r="H89" s="14">
        <v>1750101</v>
      </c>
      <c r="I89" s="14">
        <v>50278</v>
      </c>
      <c r="J89" s="14">
        <v>51465</v>
      </c>
      <c r="K89" s="130">
        <f t="shared" si="6"/>
        <v>7029658</v>
      </c>
      <c r="L89" s="137">
        <v>0</v>
      </c>
      <c r="M89" s="134">
        <v>0</v>
      </c>
      <c r="N89" s="134">
        <v>0</v>
      </c>
      <c r="O89" s="134">
        <v>0</v>
      </c>
      <c r="P89" s="134">
        <v>0</v>
      </c>
      <c r="Q89" s="15">
        <f t="shared" si="7"/>
        <v>0</v>
      </c>
      <c r="S89" s="152">
        <v>0</v>
      </c>
      <c r="T89" s="33">
        <v>0</v>
      </c>
      <c r="U89" s="33">
        <v>0</v>
      </c>
      <c r="V89" s="33">
        <v>0</v>
      </c>
      <c r="W89" s="33">
        <v>0</v>
      </c>
      <c r="X89" s="153">
        <f t="shared" si="5"/>
        <v>0</v>
      </c>
      <c r="Y89" s="82">
        <v>0</v>
      </c>
      <c r="Z89" s="152">
        <v>0</v>
      </c>
      <c r="AA89" s="33">
        <v>0</v>
      </c>
      <c r="AB89" s="33">
        <v>0</v>
      </c>
      <c r="AC89" s="33">
        <v>0</v>
      </c>
      <c r="AD89" s="33">
        <v>0</v>
      </c>
      <c r="AE89" s="153">
        <f t="shared" si="8"/>
        <v>0</v>
      </c>
      <c r="AF89" s="173">
        <v>125355</v>
      </c>
      <c r="AG89" s="33">
        <v>0</v>
      </c>
      <c r="AH89" s="33">
        <v>42370</v>
      </c>
      <c r="AI89" s="33">
        <v>1254</v>
      </c>
      <c r="AJ89" s="33">
        <v>8977</v>
      </c>
      <c r="AK89" s="153">
        <v>177956</v>
      </c>
      <c r="AL89" s="59">
        <v>0.36549999999999999</v>
      </c>
    </row>
    <row r="90" spans="1:38" s="4" customFormat="1" ht="12.95" customHeight="1" x14ac:dyDescent="0.2">
      <c r="A90" s="44">
        <v>2460</v>
      </c>
      <c r="B90" s="77">
        <v>600079783</v>
      </c>
      <c r="C90" s="44">
        <v>72741643</v>
      </c>
      <c r="D90" s="68" t="s">
        <v>128</v>
      </c>
      <c r="E90" s="37" t="s">
        <v>235</v>
      </c>
      <c r="F90" s="13">
        <v>37242275</v>
      </c>
      <c r="G90" s="25">
        <v>0</v>
      </c>
      <c r="H90" s="14">
        <v>12587888</v>
      </c>
      <c r="I90" s="14">
        <v>372424</v>
      </c>
      <c r="J90" s="14">
        <v>823481</v>
      </c>
      <c r="K90" s="130">
        <f t="shared" si="6"/>
        <v>51026068</v>
      </c>
      <c r="L90" s="137">
        <v>0</v>
      </c>
      <c r="M90" s="134">
        <v>0</v>
      </c>
      <c r="N90" s="134">
        <v>0</v>
      </c>
      <c r="O90" s="134">
        <v>0</v>
      </c>
      <c r="P90" s="134">
        <v>0</v>
      </c>
      <c r="Q90" s="15">
        <f t="shared" si="7"/>
        <v>0</v>
      </c>
      <c r="S90" s="152">
        <v>507600</v>
      </c>
      <c r="T90" s="33">
        <v>0</v>
      </c>
      <c r="U90" s="33">
        <v>171569</v>
      </c>
      <c r="V90" s="33">
        <v>5076</v>
      </c>
      <c r="W90" s="33">
        <v>0</v>
      </c>
      <c r="X90" s="153">
        <f t="shared" si="5"/>
        <v>684245</v>
      </c>
      <c r="Y90" s="82">
        <v>0.9</v>
      </c>
      <c r="Z90" s="152">
        <v>0</v>
      </c>
      <c r="AA90" s="33">
        <v>0</v>
      </c>
      <c r="AB90" s="33">
        <v>0</v>
      </c>
      <c r="AC90" s="33">
        <v>0</v>
      </c>
      <c r="AD90" s="33">
        <v>0</v>
      </c>
      <c r="AE90" s="153">
        <f t="shared" si="8"/>
        <v>0</v>
      </c>
      <c r="AF90" s="173">
        <v>1003479</v>
      </c>
      <c r="AG90" s="33">
        <v>0</v>
      </c>
      <c r="AH90" s="33">
        <v>339176</v>
      </c>
      <c r="AI90" s="33">
        <v>10035</v>
      </c>
      <c r="AJ90" s="33">
        <v>197519</v>
      </c>
      <c r="AK90" s="153">
        <v>1550209</v>
      </c>
      <c r="AL90" s="59">
        <v>3.0632000000000001</v>
      </c>
    </row>
    <row r="91" spans="1:38" s="4" customFormat="1" ht="12.95" customHeight="1" x14ac:dyDescent="0.2">
      <c r="A91" s="44">
        <v>2324</v>
      </c>
      <c r="B91" s="77">
        <v>600074030</v>
      </c>
      <c r="C91" s="44">
        <v>71013083</v>
      </c>
      <c r="D91" s="68" t="s">
        <v>128</v>
      </c>
      <c r="E91" s="37" t="s">
        <v>236</v>
      </c>
      <c r="F91" s="13">
        <v>11614510</v>
      </c>
      <c r="G91" s="25">
        <v>23500</v>
      </c>
      <c r="H91" s="14">
        <v>3933647</v>
      </c>
      <c r="I91" s="14">
        <v>116145</v>
      </c>
      <c r="J91" s="14">
        <v>100374</v>
      </c>
      <c r="K91" s="130">
        <f t="shared" si="6"/>
        <v>15788176</v>
      </c>
      <c r="L91" s="137">
        <v>0</v>
      </c>
      <c r="M91" s="134">
        <v>0</v>
      </c>
      <c r="N91" s="134">
        <v>0</v>
      </c>
      <c r="O91" s="134">
        <v>0</v>
      </c>
      <c r="P91" s="134">
        <v>0</v>
      </c>
      <c r="Q91" s="15">
        <f t="shared" si="7"/>
        <v>0</v>
      </c>
      <c r="S91" s="152">
        <v>0</v>
      </c>
      <c r="T91" s="33">
        <v>0</v>
      </c>
      <c r="U91" s="33">
        <v>0</v>
      </c>
      <c r="V91" s="33">
        <v>0</v>
      </c>
      <c r="W91" s="33">
        <v>0</v>
      </c>
      <c r="X91" s="153">
        <f t="shared" si="5"/>
        <v>0</v>
      </c>
      <c r="Y91" s="82">
        <v>0</v>
      </c>
      <c r="Z91" s="152">
        <v>0</v>
      </c>
      <c r="AA91" s="33">
        <v>0</v>
      </c>
      <c r="AB91" s="33">
        <v>0</v>
      </c>
      <c r="AC91" s="33">
        <v>0</v>
      </c>
      <c r="AD91" s="33">
        <v>0</v>
      </c>
      <c r="AE91" s="153">
        <f t="shared" si="8"/>
        <v>0</v>
      </c>
      <c r="AF91" s="173">
        <v>383742</v>
      </c>
      <c r="AG91" s="33">
        <v>0</v>
      </c>
      <c r="AH91" s="33">
        <v>129705</v>
      </c>
      <c r="AI91" s="33">
        <v>3837</v>
      </c>
      <c r="AJ91" s="33">
        <v>20519</v>
      </c>
      <c r="AK91" s="153">
        <v>537803</v>
      </c>
      <c r="AL91" s="59">
        <v>1.3136000000000001</v>
      </c>
    </row>
    <row r="92" spans="1:38" s="4" customFormat="1" ht="12.95" customHeight="1" x14ac:dyDescent="0.2">
      <c r="A92" s="44">
        <v>2325</v>
      </c>
      <c r="B92" s="77">
        <v>600074561</v>
      </c>
      <c r="C92" s="44">
        <v>46750321</v>
      </c>
      <c r="D92" s="68" t="s">
        <v>128</v>
      </c>
      <c r="E92" s="37" t="s">
        <v>237</v>
      </c>
      <c r="F92" s="13">
        <v>32209841</v>
      </c>
      <c r="G92" s="25">
        <v>30000</v>
      </c>
      <c r="H92" s="14">
        <v>10897067</v>
      </c>
      <c r="I92" s="14">
        <v>322098</v>
      </c>
      <c r="J92" s="14">
        <v>570088</v>
      </c>
      <c r="K92" s="130">
        <f t="shared" si="6"/>
        <v>44029094</v>
      </c>
      <c r="L92" s="137">
        <v>0</v>
      </c>
      <c r="M92" s="134">
        <v>0</v>
      </c>
      <c r="N92" s="134">
        <v>0</v>
      </c>
      <c r="O92" s="134">
        <v>0</v>
      </c>
      <c r="P92" s="134">
        <v>0</v>
      </c>
      <c r="Q92" s="15">
        <f t="shared" si="7"/>
        <v>0</v>
      </c>
      <c r="S92" s="152">
        <v>564000</v>
      </c>
      <c r="T92" s="33">
        <v>0</v>
      </c>
      <c r="U92" s="33">
        <v>190632</v>
      </c>
      <c r="V92" s="33">
        <v>5640</v>
      </c>
      <c r="W92" s="33">
        <v>0</v>
      </c>
      <c r="X92" s="153">
        <f t="shared" si="5"/>
        <v>760272</v>
      </c>
      <c r="Y92" s="82">
        <v>1</v>
      </c>
      <c r="Z92" s="152">
        <v>0</v>
      </c>
      <c r="AA92" s="33">
        <v>0</v>
      </c>
      <c r="AB92" s="33">
        <v>0</v>
      </c>
      <c r="AC92" s="33">
        <v>0</v>
      </c>
      <c r="AD92" s="33">
        <v>0</v>
      </c>
      <c r="AE92" s="153">
        <f t="shared" si="8"/>
        <v>0</v>
      </c>
      <c r="AF92" s="173">
        <v>727185</v>
      </c>
      <c r="AG92" s="33">
        <v>0</v>
      </c>
      <c r="AH92" s="33">
        <v>245789</v>
      </c>
      <c r="AI92" s="33">
        <v>7272</v>
      </c>
      <c r="AJ92" s="33">
        <v>124239</v>
      </c>
      <c r="AK92" s="153">
        <v>1104485</v>
      </c>
      <c r="AL92" s="59">
        <v>2.1355</v>
      </c>
    </row>
    <row r="93" spans="1:38" s="4" customFormat="1" ht="12.95" customHeight="1" x14ac:dyDescent="0.2">
      <c r="A93" s="44">
        <v>2329</v>
      </c>
      <c r="B93" s="77">
        <v>691007331</v>
      </c>
      <c r="C93" s="44">
        <v>71294171</v>
      </c>
      <c r="D93" s="68" t="s">
        <v>128</v>
      </c>
      <c r="E93" s="37" t="s">
        <v>238</v>
      </c>
      <c r="F93" s="13">
        <v>7576181</v>
      </c>
      <c r="G93" s="25">
        <v>0</v>
      </c>
      <c r="H93" s="14">
        <v>2560749</v>
      </c>
      <c r="I93" s="14">
        <v>75762</v>
      </c>
      <c r="J93" s="14">
        <v>71280</v>
      </c>
      <c r="K93" s="130">
        <f t="shared" si="6"/>
        <v>10283972</v>
      </c>
      <c r="L93" s="137">
        <v>0</v>
      </c>
      <c r="M93" s="134">
        <v>0</v>
      </c>
      <c r="N93" s="134">
        <v>0</v>
      </c>
      <c r="O93" s="134">
        <v>0</v>
      </c>
      <c r="P93" s="134">
        <v>0</v>
      </c>
      <c r="Q93" s="15">
        <f t="shared" si="7"/>
        <v>0</v>
      </c>
      <c r="S93" s="152">
        <v>0</v>
      </c>
      <c r="T93" s="33">
        <v>0</v>
      </c>
      <c r="U93" s="33">
        <v>0</v>
      </c>
      <c r="V93" s="33">
        <v>0</v>
      </c>
      <c r="W93" s="33">
        <v>0</v>
      </c>
      <c r="X93" s="153">
        <f t="shared" si="5"/>
        <v>0</v>
      </c>
      <c r="Y93" s="82">
        <v>0</v>
      </c>
      <c r="Z93" s="152">
        <v>0</v>
      </c>
      <c r="AA93" s="33">
        <v>0</v>
      </c>
      <c r="AB93" s="33">
        <v>0</v>
      </c>
      <c r="AC93" s="33">
        <v>0</v>
      </c>
      <c r="AD93" s="33">
        <v>0</v>
      </c>
      <c r="AE93" s="153">
        <f t="shared" si="8"/>
        <v>0</v>
      </c>
      <c r="AF93" s="173">
        <v>236332</v>
      </c>
      <c r="AG93" s="33">
        <v>0</v>
      </c>
      <c r="AH93" s="33">
        <v>79880</v>
      </c>
      <c r="AI93" s="33">
        <v>2363</v>
      </c>
      <c r="AJ93" s="33">
        <v>18161</v>
      </c>
      <c r="AK93" s="153">
        <v>336736</v>
      </c>
      <c r="AL93" s="59">
        <v>0.67730000000000001</v>
      </c>
    </row>
    <row r="94" spans="1:38" s="4" customFormat="1" ht="12.95" customHeight="1" x14ac:dyDescent="0.2">
      <c r="A94" s="44">
        <v>2466</v>
      </c>
      <c r="B94" s="77">
        <v>600079821</v>
      </c>
      <c r="C94" s="44">
        <v>70695083</v>
      </c>
      <c r="D94" s="68" t="s">
        <v>128</v>
      </c>
      <c r="E94" s="37" t="s">
        <v>239</v>
      </c>
      <c r="F94" s="13">
        <v>12943932</v>
      </c>
      <c r="G94" s="25">
        <v>120000</v>
      </c>
      <c r="H94" s="14">
        <v>4409434</v>
      </c>
      <c r="I94" s="14">
        <v>129439</v>
      </c>
      <c r="J94" s="14">
        <v>159092</v>
      </c>
      <c r="K94" s="130">
        <f t="shared" si="6"/>
        <v>17761897</v>
      </c>
      <c r="L94" s="137">
        <v>0</v>
      </c>
      <c r="M94" s="134">
        <v>0</v>
      </c>
      <c r="N94" s="134">
        <v>0</v>
      </c>
      <c r="O94" s="134">
        <v>0</v>
      </c>
      <c r="P94" s="134">
        <v>0</v>
      </c>
      <c r="Q94" s="15">
        <f t="shared" si="7"/>
        <v>0</v>
      </c>
      <c r="S94" s="152">
        <v>0</v>
      </c>
      <c r="T94" s="33">
        <v>0</v>
      </c>
      <c r="U94" s="33">
        <v>0</v>
      </c>
      <c r="V94" s="33">
        <v>0</v>
      </c>
      <c r="W94" s="33">
        <v>0</v>
      </c>
      <c r="X94" s="153">
        <f t="shared" si="5"/>
        <v>0</v>
      </c>
      <c r="Y94" s="82">
        <v>0</v>
      </c>
      <c r="Z94" s="152">
        <v>0</v>
      </c>
      <c r="AA94" s="33">
        <v>0</v>
      </c>
      <c r="AB94" s="33">
        <v>0</v>
      </c>
      <c r="AC94" s="33">
        <v>0</v>
      </c>
      <c r="AD94" s="33">
        <v>0</v>
      </c>
      <c r="AE94" s="153">
        <f t="shared" si="8"/>
        <v>0</v>
      </c>
      <c r="AF94" s="173">
        <v>433984</v>
      </c>
      <c r="AG94" s="33">
        <v>0</v>
      </c>
      <c r="AH94" s="33">
        <v>146687</v>
      </c>
      <c r="AI94" s="33">
        <v>4340</v>
      </c>
      <c r="AJ94" s="33">
        <v>35272</v>
      </c>
      <c r="AK94" s="153">
        <v>620283</v>
      </c>
      <c r="AL94" s="59">
        <v>1.2697999999999996</v>
      </c>
    </row>
    <row r="95" spans="1:38" s="4" customFormat="1" ht="12.95" customHeight="1" x14ac:dyDescent="0.2">
      <c r="A95" s="44">
        <v>2493</v>
      </c>
      <c r="B95" s="77">
        <v>600080021</v>
      </c>
      <c r="C95" s="44">
        <v>72742399</v>
      </c>
      <c r="D95" s="68" t="s">
        <v>128</v>
      </c>
      <c r="E95" s="37" t="s">
        <v>240</v>
      </c>
      <c r="F95" s="13">
        <v>25937324</v>
      </c>
      <c r="G95" s="25">
        <v>166178</v>
      </c>
      <c r="H95" s="14">
        <v>8784711</v>
      </c>
      <c r="I95" s="14">
        <v>259372</v>
      </c>
      <c r="J95" s="14">
        <v>399642</v>
      </c>
      <c r="K95" s="130">
        <f t="shared" si="6"/>
        <v>35547227</v>
      </c>
      <c r="L95" s="137">
        <v>0</v>
      </c>
      <c r="M95" s="134">
        <v>0</v>
      </c>
      <c r="N95" s="134">
        <v>0</v>
      </c>
      <c r="O95" s="134">
        <v>0</v>
      </c>
      <c r="P95" s="134">
        <v>0</v>
      </c>
      <c r="Q95" s="15">
        <f t="shared" si="7"/>
        <v>0</v>
      </c>
      <c r="S95" s="152">
        <v>112800</v>
      </c>
      <c r="T95" s="33">
        <v>0</v>
      </c>
      <c r="U95" s="33">
        <v>38126</v>
      </c>
      <c r="V95" s="33">
        <v>1128</v>
      </c>
      <c r="W95" s="33">
        <v>0</v>
      </c>
      <c r="X95" s="153">
        <f t="shared" si="5"/>
        <v>152054</v>
      </c>
      <c r="Y95" s="82">
        <v>0.2</v>
      </c>
      <c r="Z95" s="152">
        <v>0</v>
      </c>
      <c r="AA95" s="33">
        <v>0</v>
      </c>
      <c r="AB95" s="33">
        <v>0</v>
      </c>
      <c r="AC95" s="33">
        <v>0</v>
      </c>
      <c r="AD95" s="33">
        <v>0</v>
      </c>
      <c r="AE95" s="153">
        <f t="shared" si="8"/>
        <v>0</v>
      </c>
      <c r="AF95" s="173">
        <v>690860</v>
      </c>
      <c r="AG95" s="33">
        <v>0</v>
      </c>
      <c r="AH95" s="33">
        <v>233511</v>
      </c>
      <c r="AI95" s="33">
        <v>6909</v>
      </c>
      <c r="AJ95" s="33">
        <v>86857</v>
      </c>
      <c r="AK95" s="153">
        <v>1018137</v>
      </c>
      <c r="AL95" s="59">
        <v>2.1896999999999998</v>
      </c>
    </row>
    <row r="96" spans="1:38" s="4" customFormat="1" ht="12.95" customHeight="1" x14ac:dyDescent="0.2">
      <c r="A96" s="44">
        <v>2445</v>
      </c>
      <c r="B96" s="77">
        <v>600080030</v>
      </c>
      <c r="C96" s="44">
        <v>70695997</v>
      </c>
      <c r="D96" s="68" t="s">
        <v>128</v>
      </c>
      <c r="E96" s="37" t="s">
        <v>241</v>
      </c>
      <c r="F96" s="13">
        <v>8794572</v>
      </c>
      <c r="G96" s="25">
        <v>80000</v>
      </c>
      <c r="H96" s="14">
        <v>2999605</v>
      </c>
      <c r="I96" s="14">
        <v>87946</v>
      </c>
      <c r="J96" s="14">
        <v>107310</v>
      </c>
      <c r="K96" s="130">
        <f t="shared" si="6"/>
        <v>12069433</v>
      </c>
      <c r="L96" s="137">
        <v>0</v>
      </c>
      <c r="M96" s="134">
        <v>0</v>
      </c>
      <c r="N96" s="134">
        <v>0</v>
      </c>
      <c r="O96" s="134">
        <v>0</v>
      </c>
      <c r="P96" s="134">
        <v>0</v>
      </c>
      <c r="Q96" s="15">
        <f t="shared" si="7"/>
        <v>0</v>
      </c>
      <c r="S96" s="152">
        <v>112800</v>
      </c>
      <c r="T96" s="33">
        <v>0</v>
      </c>
      <c r="U96" s="33">
        <v>38126</v>
      </c>
      <c r="V96" s="33">
        <v>1128</v>
      </c>
      <c r="W96" s="33">
        <v>0</v>
      </c>
      <c r="X96" s="153">
        <f t="shared" si="5"/>
        <v>152054</v>
      </c>
      <c r="Y96" s="82">
        <v>0.2</v>
      </c>
      <c r="Z96" s="152">
        <v>0</v>
      </c>
      <c r="AA96" s="33">
        <v>0</v>
      </c>
      <c r="AB96" s="33">
        <v>0</v>
      </c>
      <c r="AC96" s="33">
        <v>0</v>
      </c>
      <c r="AD96" s="33">
        <v>0</v>
      </c>
      <c r="AE96" s="153">
        <f t="shared" si="8"/>
        <v>0</v>
      </c>
      <c r="AF96" s="173">
        <v>262568</v>
      </c>
      <c r="AG96" s="33">
        <v>0</v>
      </c>
      <c r="AH96" s="33">
        <v>88748</v>
      </c>
      <c r="AI96" s="33">
        <v>2626</v>
      </c>
      <c r="AJ96" s="33">
        <v>19914</v>
      </c>
      <c r="AK96" s="153">
        <v>373856</v>
      </c>
      <c r="AL96" s="59">
        <v>0.752</v>
      </c>
    </row>
    <row r="97" spans="1:38" s="4" customFormat="1" ht="12.95" customHeight="1" x14ac:dyDescent="0.2">
      <c r="A97" s="44">
        <v>2495</v>
      </c>
      <c r="B97" s="77">
        <v>600080196</v>
      </c>
      <c r="C97" s="44">
        <v>70983810</v>
      </c>
      <c r="D97" s="68" t="s">
        <v>128</v>
      </c>
      <c r="E97" s="37" t="s">
        <v>242</v>
      </c>
      <c r="F97" s="13">
        <v>20773919</v>
      </c>
      <c r="G97" s="25">
        <v>0</v>
      </c>
      <c r="H97" s="14">
        <v>7021585</v>
      </c>
      <c r="I97" s="14">
        <v>207740</v>
      </c>
      <c r="J97" s="14">
        <v>321288</v>
      </c>
      <c r="K97" s="130">
        <f t="shared" si="6"/>
        <v>28324532</v>
      </c>
      <c r="L97" s="137">
        <v>0</v>
      </c>
      <c r="M97" s="134">
        <v>0</v>
      </c>
      <c r="N97" s="134">
        <v>0</v>
      </c>
      <c r="O97" s="134">
        <v>0</v>
      </c>
      <c r="P97" s="134">
        <v>0</v>
      </c>
      <c r="Q97" s="15">
        <f t="shared" si="7"/>
        <v>0</v>
      </c>
      <c r="S97" s="152">
        <v>0</v>
      </c>
      <c r="T97" s="33">
        <v>0</v>
      </c>
      <c r="U97" s="33">
        <v>0</v>
      </c>
      <c r="V97" s="33">
        <v>0</v>
      </c>
      <c r="W97" s="33">
        <v>0</v>
      </c>
      <c r="X97" s="153">
        <f t="shared" si="5"/>
        <v>0</v>
      </c>
      <c r="Y97" s="82">
        <v>0</v>
      </c>
      <c r="Z97" s="152">
        <v>0</v>
      </c>
      <c r="AA97" s="33">
        <v>0</v>
      </c>
      <c r="AB97" s="33">
        <v>0</v>
      </c>
      <c r="AC97" s="33">
        <v>0</v>
      </c>
      <c r="AD97" s="33">
        <v>0</v>
      </c>
      <c r="AE97" s="153">
        <f t="shared" si="8"/>
        <v>0</v>
      </c>
      <c r="AF97" s="173">
        <v>594728</v>
      </c>
      <c r="AG97" s="33">
        <v>0</v>
      </c>
      <c r="AH97" s="33">
        <v>201018</v>
      </c>
      <c r="AI97" s="33">
        <v>5947</v>
      </c>
      <c r="AJ97" s="33">
        <v>74427</v>
      </c>
      <c r="AK97" s="153">
        <v>876120</v>
      </c>
      <c r="AL97" s="59">
        <v>1.8557999999999999</v>
      </c>
    </row>
    <row r="98" spans="1:38" s="4" customFormat="1" ht="12.95" customHeight="1" x14ac:dyDescent="0.2">
      <c r="A98" s="44">
        <v>2305</v>
      </c>
      <c r="B98" s="77">
        <v>650026080</v>
      </c>
      <c r="C98" s="44">
        <v>72741686</v>
      </c>
      <c r="D98" s="68" t="s">
        <v>128</v>
      </c>
      <c r="E98" s="37" t="s">
        <v>243</v>
      </c>
      <c r="F98" s="13">
        <v>11060514</v>
      </c>
      <c r="G98" s="25">
        <v>50000</v>
      </c>
      <c r="H98" s="14">
        <v>3755354</v>
      </c>
      <c r="I98" s="14">
        <v>110606</v>
      </c>
      <c r="J98" s="14">
        <v>141132</v>
      </c>
      <c r="K98" s="130">
        <f t="shared" si="6"/>
        <v>15117606</v>
      </c>
      <c r="L98" s="137">
        <v>0</v>
      </c>
      <c r="M98" s="134">
        <v>0</v>
      </c>
      <c r="N98" s="134">
        <v>0</v>
      </c>
      <c r="O98" s="134">
        <v>0</v>
      </c>
      <c r="P98" s="134">
        <v>0</v>
      </c>
      <c r="Q98" s="15">
        <f t="shared" si="7"/>
        <v>0</v>
      </c>
      <c r="S98" s="152">
        <v>0</v>
      </c>
      <c r="T98" s="33">
        <v>0</v>
      </c>
      <c r="U98" s="33">
        <v>0</v>
      </c>
      <c r="V98" s="33">
        <v>0</v>
      </c>
      <c r="W98" s="33">
        <v>0</v>
      </c>
      <c r="X98" s="153">
        <f t="shared" si="5"/>
        <v>0</v>
      </c>
      <c r="Y98" s="82">
        <v>0</v>
      </c>
      <c r="Z98" s="152">
        <v>0</v>
      </c>
      <c r="AA98" s="33">
        <v>0</v>
      </c>
      <c r="AB98" s="33">
        <v>0</v>
      </c>
      <c r="AC98" s="33">
        <v>0</v>
      </c>
      <c r="AD98" s="33">
        <v>0</v>
      </c>
      <c r="AE98" s="153">
        <f t="shared" si="8"/>
        <v>0</v>
      </c>
      <c r="AF98" s="173">
        <v>340594</v>
      </c>
      <c r="AG98" s="33">
        <v>0</v>
      </c>
      <c r="AH98" s="33">
        <v>115121</v>
      </c>
      <c r="AI98" s="33">
        <v>3406</v>
      </c>
      <c r="AJ98" s="33">
        <v>29322</v>
      </c>
      <c r="AK98" s="153">
        <v>488443</v>
      </c>
      <c r="AL98" s="59">
        <v>1.0030000000000001</v>
      </c>
    </row>
    <row r="99" spans="1:38" s="4" customFormat="1" ht="12.95" customHeight="1" x14ac:dyDescent="0.2">
      <c r="A99" s="44">
        <v>2498</v>
      </c>
      <c r="B99" s="77">
        <v>650021576</v>
      </c>
      <c r="C99" s="44">
        <v>70695539</v>
      </c>
      <c r="D99" s="68" t="s">
        <v>128</v>
      </c>
      <c r="E99" s="37" t="s">
        <v>244</v>
      </c>
      <c r="F99" s="13">
        <v>24514631</v>
      </c>
      <c r="G99" s="25">
        <v>109025</v>
      </c>
      <c r="H99" s="14">
        <v>8322795</v>
      </c>
      <c r="I99" s="14">
        <v>245145</v>
      </c>
      <c r="J99" s="14">
        <v>386089</v>
      </c>
      <c r="K99" s="130">
        <f t="shared" si="6"/>
        <v>33577685</v>
      </c>
      <c r="L99" s="137">
        <v>0</v>
      </c>
      <c r="M99" s="134">
        <v>0</v>
      </c>
      <c r="N99" s="134">
        <v>0</v>
      </c>
      <c r="O99" s="134">
        <v>0</v>
      </c>
      <c r="P99" s="134">
        <v>0</v>
      </c>
      <c r="Q99" s="15">
        <f t="shared" si="7"/>
        <v>0</v>
      </c>
      <c r="S99" s="152">
        <v>282000</v>
      </c>
      <c r="T99" s="33">
        <v>0</v>
      </c>
      <c r="U99" s="33">
        <v>95316</v>
      </c>
      <c r="V99" s="33">
        <v>2820</v>
      </c>
      <c r="W99" s="33">
        <v>0</v>
      </c>
      <c r="X99" s="153">
        <f t="shared" si="5"/>
        <v>380136</v>
      </c>
      <c r="Y99" s="82">
        <v>0.5</v>
      </c>
      <c r="Z99" s="152">
        <v>0</v>
      </c>
      <c r="AA99" s="33">
        <v>0</v>
      </c>
      <c r="AB99" s="33">
        <v>0</v>
      </c>
      <c r="AC99" s="33">
        <v>0</v>
      </c>
      <c r="AD99" s="33">
        <v>0</v>
      </c>
      <c r="AE99" s="153">
        <f t="shared" si="8"/>
        <v>0</v>
      </c>
      <c r="AF99" s="173">
        <v>693078</v>
      </c>
      <c r="AG99" s="33">
        <v>0</v>
      </c>
      <c r="AH99" s="33">
        <v>234260</v>
      </c>
      <c r="AI99" s="33">
        <v>6931</v>
      </c>
      <c r="AJ99" s="33">
        <v>87732</v>
      </c>
      <c r="AK99" s="153">
        <v>1022001</v>
      </c>
      <c r="AL99" s="59">
        <v>2.1520000000000001</v>
      </c>
    </row>
    <row r="100" spans="1:38" s="4" customFormat="1" ht="12.95" customHeight="1" x14ac:dyDescent="0.2">
      <c r="A100" s="44">
        <v>2499</v>
      </c>
      <c r="B100" s="77">
        <v>650025288</v>
      </c>
      <c r="C100" s="44">
        <v>70983283</v>
      </c>
      <c r="D100" s="68" t="s">
        <v>128</v>
      </c>
      <c r="E100" s="37" t="s">
        <v>245</v>
      </c>
      <c r="F100" s="13">
        <v>7592365</v>
      </c>
      <c r="G100" s="25">
        <v>0</v>
      </c>
      <c r="H100" s="14">
        <v>2566219</v>
      </c>
      <c r="I100" s="14">
        <v>75924</v>
      </c>
      <c r="J100" s="14">
        <v>107883</v>
      </c>
      <c r="K100" s="130">
        <f t="shared" si="6"/>
        <v>10342391</v>
      </c>
      <c r="L100" s="137">
        <v>0</v>
      </c>
      <c r="M100" s="134">
        <v>0</v>
      </c>
      <c r="N100" s="134">
        <v>0</v>
      </c>
      <c r="O100" s="134">
        <v>0</v>
      </c>
      <c r="P100" s="134">
        <v>0</v>
      </c>
      <c r="Q100" s="15">
        <f t="shared" si="7"/>
        <v>0</v>
      </c>
      <c r="S100" s="152">
        <v>0</v>
      </c>
      <c r="T100" s="33">
        <v>0</v>
      </c>
      <c r="U100" s="33">
        <v>0</v>
      </c>
      <c r="V100" s="33">
        <v>0</v>
      </c>
      <c r="W100" s="33">
        <v>0</v>
      </c>
      <c r="X100" s="153">
        <f t="shared" si="5"/>
        <v>0</v>
      </c>
      <c r="Y100" s="82">
        <v>0</v>
      </c>
      <c r="Z100" s="152">
        <v>0</v>
      </c>
      <c r="AA100" s="33">
        <v>0</v>
      </c>
      <c r="AB100" s="33">
        <v>0</v>
      </c>
      <c r="AC100" s="33">
        <v>0</v>
      </c>
      <c r="AD100" s="33">
        <v>0</v>
      </c>
      <c r="AE100" s="153">
        <f t="shared" si="8"/>
        <v>0</v>
      </c>
      <c r="AF100" s="173">
        <v>277984</v>
      </c>
      <c r="AG100" s="33">
        <v>0</v>
      </c>
      <c r="AH100" s="33">
        <v>93959</v>
      </c>
      <c r="AI100" s="33">
        <v>2780</v>
      </c>
      <c r="AJ100" s="33">
        <v>20728</v>
      </c>
      <c r="AK100" s="153">
        <v>395451</v>
      </c>
      <c r="AL100" s="59">
        <v>0.87280000000000002</v>
      </c>
    </row>
    <row r="101" spans="1:38" s="4" customFormat="1" ht="12.95" customHeight="1" x14ac:dyDescent="0.2">
      <c r="A101" s="44">
        <v>2331</v>
      </c>
      <c r="B101" s="77">
        <v>691014302</v>
      </c>
      <c r="C101" s="44" t="s">
        <v>137</v>
      </c>
      <c r="D101" s="68" t="s">
        <v>128</v>
      </c>
      <c r="E101" s="37" t="s">
        <v>246</v>
      </c>
      <c r="F101" s="13">
        <v>2880814</v>
      </c>
      <c r="G101" s="25">
        <v>0</v>
      </c>
      <c r="H101" s="14">
        <v>973715</v>
      </c>
      <c r="I101" s="14">
        <v>28808</v>
      </c>
      <c r="J101" s="14">
        <v>12656</v>
      </c>
      <c r="K101" s="130">
        <f t="shared" si="6"/>
        <v>3895993</v>
      </c>
      <c r="L101" s="137">
        <v>0</v>
      </c>
      <c r="M101" s="134">
        <v>0</v>
      </c>
      <c r="N101" s="134">
        <v>0</v>
      </c>
      <c r="O101" s="134">
        <v>0</v>
      </c>
      <c r="P101" s="134">
        <v>0</v>
      </c>
      <c r="Q101" s="15">
        <f t="shared" si="7"/>
        <v>0</v>
      </c>
      <c r="S101" s="152">
        <v>0</v>
      </c>
      <c r="T101" s="33">
        <v>0</v>
      </c>
      <c r="U101" s="33">
        <v>0</v>
      </c>
      <c r="V101" s="33">
        <v>0</v>
      </c>
      <c r="W101" s="33">
        <v>0</v>
      </c>
      <c r="X101" s="153">
        <f t="shared" si="5"/>
        <v>0</v>
      </c>
      <c r="Y101" s="82">
        <v>0</v>
      </c>
      <c r="Z101" s="152">
        <v>0</v>
      </c>
      <c r="AA101" s="33">
        <v>0</v>
      </c>
      <c r="AB101" s="33">
        <v>0</v>
      </c>
      <c r="AC101" s="33">
        <v>0</v>
      </c>
      <c r="AD101" s="33">
        <v>0</v>
      </c>
      <c r="AE101" s="153">
        <f t="shared" si="8"/>
        <v>0</v>
      </c>
      <c r="AF101" s="173">
        <v>104791</v>
      </c>
      <c r="AG101" s="33">
        <v>0</v>
      </c>
      <c r="AH101" s="33">
        <v>35419</v>
      </c>
      <c r="AI101" s="33">
        <v>1048</v>
      </c>
      <c r="AJ101" s="33">
        <v>3724</v>
      </c>
      <c r="AK101" s="153">
        <v>144982</v>
      </c>
      <c r="AL101" s="59">
        <v>0.3528</v>
      </c>
    </row>
    <row r="102" spans="1:38" s="4" customFormat="1" ht="12.95" customHeight="1" x14ac:dyDescent="0.2">
      <c r="A102" s="44">
        <v>2332</v>
      </c>
      <c r="B102" s="77">
        <v>691015295</v>
      </c>
      <c r="C102" s="44">
        <v>10988122</v>
      </c>
      <c r="D102" s="68" t="s">
        <v>128</v>
      </c>
      <c r="E102" s="37" t="s">
        <v>247</v>
      </c>
      <c r="F102" s="13">
        <v>4620442</v>
      </c>
      <c r="G102" s="33">
        <v>45000</v>
      </c>
      <c r="H102" s="14">
        <v>1576920</v>
      </c>
      <c r="I102" s="14">
        <v>46205</v>
      </c>
      <c r="J102" s="14">
        <v>33738</v>
      </c>
      <c r="K102" s="130">
        <f t="shared" si="6"/>
        <v>6322305</v>
      </c>
      <c r="L102" s="137">
        <v>0</v>
      </c>
      <c r="M102" s="134">
        <v>0</v>
      </c>
      <c r="N102" s="134">
        <v>0</v>
      </c>
      <c r="O102" s="134">
        <v>0</v>
      </c>
      <c r="P102" s="134">
        <v>0</v>
      </c>
      <c r="Q102" s="15">
        <f t="shared" si="7"/>
        <v>0</v>
      </c>
      <c r="S102" s="152">
        <v>0</v>
      </c>
      <c r="T102" s="33">
        <v>0</v>
      </c>
      <c r="U102" s="33">
        <v>0</v>
      </c>
      <c r="V102" s="33">
        <v>0</v>
      </c>
      <c r="W102" s="33">
        <v>0</v>
      </c>
      <c r="X102" s="153">
        <f t="shared" si="5"/>
        <v>0</v>
      </c>
      <c r="Y102" s="82">
        <v>0</v>
      </c>
      <c r="Z102" s="152">
        <v>0</v>
      </c>
      <c r="AA102" s="33">
        <v>0</v>
      </c>
      <c r="AB102" s="33">
        <v>0</v>
      </c>
      <c r="AC102" s="33">
        <v>0</v>
      </c>
      <c r="AD102" s="33">
        <v>0</v>
      </c>
      <c r="AE102" s="153">
        <f t="shared" si="8"/>
        <v>0</v>
      </c>
      <c r="AF102" s="173">
        <v>157187</v>
      </c>
      <c r="AG102" s="33">
        <v>0</v>
      </c>
      <c r="AH102" s="33">
        <v>53129</v>
      </c>
      <c r="AI102" s="33">
        <v>1572</v>
      </c>
      <c r="AJ102" s="33">
        <v>10581</v>
      </c>
      <c r="AK102" s="153">
        <v>222469</v>
      </c>
      <c r="AL102" s="59">
        <v>0.5292</v>
      </c>
    </row>
    <row r="103" spans="1:38" s="4" customFormat="1" ht="12.95" customHeight="1" x14ac:dyDescent="0.2">
      <c r="A103" s="45">
        <v>2323</v>
      </c>
      <c r="B103" s="77">
        <v>667000241</v>
      </c>
      <c r="C103" s="44">
        <v>71223461</v>
      </c>
      <c r="D103" s="68" t="s">
        <v>128</v>
      </c>
      <c r="E103" s="38" t="s">
        <v>248</v>
      </c>
      <c r="F103" s="13">
        <v>3615768</v>
      </c>
      <c r="G103" s="33">
        <v>10000</v>
      </c>
      <c r="H103" s="14">
        <v>1225510</v>
      </c>
      <c r="I103" s="14">
        <v>36158</v>
      </c>
      <c r="J103" s="14">
        <v>36266</v>
      </c>
      <c r="K103" s="130">
        <f>SUM(F103:J103)</f>
        <v>4923702</v>
      </c>
      <c r="L103" s="137">
        <v>0</v>
      </c>
      <c r="M103" s="134">
        <v>0</v>
      </c>
      <c r="N103" s="134">
        <v>0</v>
      </c>
      <c r="O103" s="134">
        <v>0</v>
      </c>
      <c r="P103" s="134">
        <v>0</v>
      </c>
      <c r="Q103" s="15">
        <f t="shared" si="7"/>
        <v>0</v>
      </c>
      <c r="S103" s="152">
        <v>0</v>
      </c>
      <c r="T103" s="33">
        <v>0</v>
      </c>
      <c r="U103" s="33">
        <v>0</v>
      </c>
      <c r="V103" s="33">
        <v>0</v>
      </c>
      <c r="W103" s="33">
        <v>0</v>
      </c>
      <c r="X103" s="153">
        <f t="shared" si="5"/>
        <v>0</v>
      </c>
      <c r="Y103" s="82">
        <v>0</v>
      </c>
      <c r="Z103" s="152">
        <v>0</v>
      </c>
      <c r="AA103" s="33">
        <v>0</v>
      </c>
      <c r="AB103" s="33">
        <v>0</v>
      </c>
      <c r="AC103" s="33">
        <v>0</v>
      </c>
      <c r="AD103" s="33">
        <v>0</v>
      </c>
      <c r="AE103" s="153">
        <f t="shared" si="8"/>
        <v>0</v>
      </c>
      <c r="AF103" s="173">
        <v>0</v>
      </c>
      <c r="AG103" s="33">
        <v>0</v>
      </c>
      <c r="AH103" s="33">
        <v>0</v>
      </c>
      <c r="AI103" s="33">
        <v>0</v>
      </c>
      <c r="AJ103" s="33">
        <v>0</v>
      </c>
      <c r="AK103" s="153">
        <v>0</v>
      </c>
      <c r="AL103" s="59">
        <v>0</v>
      </c>
    </row>
    <row r="104" spans="1:38" s="4" customFormat="1" ht="12.95" customHeight="1" x14ac:dyDescent="0.2">
      <c r="A104" s="45">
        <v>2314</v>
      </c>
      <c r="B104" s="77">
        <v>600080358</v>
      </c>
      <c r="C104" s="44">
        <v>46745751</v>
      </c>
      <c r="D104" s="68" t="s">
        <v>129</v>
      </c>
      <c r="E104" s="38" t="s">
        <v>249</v>
      </c>
      <c r="F104" s="13">
        <v>12090964</v>
      </c>
      <c r="G104" s="25">
        <v>116333</v>
      </c>
      <c r="H104" s="14">
        <v>4126067</v>
      </c>
      <c r="I104" s="14">
        <v>120908</v>
      </c>
      <c r="J104" s="14">
        <v>137261</v>
      </c>
      <c r="K104" s="130">
        <f t="shared" si="6"/>
        <v>16591533</v>
      </c>
      <c r="L104" s="137">
        <v>0</v>
      </c>
      <c r="M104" s="134">
        <v>0</v>
      </c>
      <c r="N104" s="134">
        <v>0</v>
      </c>
      <c r="O104" s="134">
        <v>0</v>
      </c>
      <c r="P104" s="134">
        <v>0</v>
      </c>
      <c r="Q104" s="15">
        <f t="shared" si="7"/>
        <v>0</v>
      </c>
      <c r="S104" s="152">
        <v>0</v>
      </c>
      <c r="T104" s="33">
        <v>0</v>
      </c>
      <c r="U104" s="33">
        <v>0</v>
      </c>
      <c r="V104" s="33">
        <v>0</v>
      </c>
      <c r="W104" s="33">
        <v>0</v>
      </c>
      <c r="X104" s="153">
        <f t="shared" si="5"/>
        <v>0</v>
      </c>
      <c r="Y104" s="82">
        <v>0</v>
      </c>
      <c r="Z104" s="152">
        <v>0</v>
      </c>
      <c r="AA104" s="33">
        <v>0</v>
      </c>
      <c r="AB104" s="33">
        <v>0</v>
      </c>
      <c r="AC104" s="33">
        <v>0</v>
      </c>
      <c r="AD104" s="33">
        <v>0</v>
      </c>
      <c r="AE104" s="153">
        <f t="shared" si="8"/>
        <v>0</v>
      </c>
      <c r="AF104" s="173">
        <v>378099</v>
      </c>
      <c r="AG104" s="33">
        <v>0</v>
      </c>
      <c r="AH104" s="33">
        <v>127797</v>
      </c>
      <c r="AI104" s="33">
        <v>3781</v>
      </c>
      <c r="AJ104" s="33">
        <v>36502</v>
      </c>
      <c r="AK104" s="153">
        <v>546179</v>
      </c>
      <c r="AL104" s="59">
        <v>1.0836000000000001</v>
      </c>
    </row>
    <row r="105" spans="1:38" s="4" customFormat="1" ht="12.95" customHeight="1" x14ac:dyDescent="0.2">
      <c r="A105" s="44">
        <v>2448</v>
      </c>
      <c r="B105" s="77">
        <v>600080269</v>
      </c>
      <c r="C105" s="44">
        <v>63154617</v>
      </c>
      <c r="D105" s="68" t="s">
        <v>129</v>
      </c>
      <c r="E105" s="37" t="s">
        <v>250</v>
      </c>
      <c r="F105" s="13">
        <v>81379692</v>
      </c>
      <c r="G105" s="25">
        <v>977586</v>
      </c>
      <c r="H105" s="14">
        <v>27810537</v>
      </c>
      <c r="I105" s="14">
        <v>813798</v>
      </c>
      <c r="J105" s="14">
        <v>1407205</v>
      </c>
      <c r="K105" s="130">
        <f t="shared" si="6"/>
        <v>112388818</v>
      </c>
      <c r="L105" s="137">
        <v>0</v>
      </c>
      <c r="M105" s="134">
        <v>0</v>
      </c>
      <c r="N105" s="134">
        <v>0</v>
      </c>
      <c r="O105" s="134">
        <v>0</v>
      </c>
      <c r="P105" s="134">
        <v>0</v>
      </c>
      <c r="Q105" s="15">
        <f t="shared" si="7"/>
        <v>0</v>
      </c>
      <c r="S105" s="152">
        <v>564000</v>
      </c>
      <c r="T105" s="33">
        <v>0</v>
      </c>
      <c r="U105" s="33">
        <v>190632</v>
      </c>
      <c r="V105" s="33">
        <v>5640</v>
      </c>
      <c r="W105" s="33">
        <v>0</v>
      </c>
      <c r="X105" s="153">
        <f t="shared" si="5"/>
        <v>760272</v>
      </c>
      <c r="Y105" s="82">
        <v>1</v>
      </c>
      <c r="Z105" s="152">
        <v>0</v>
      </c>
      <c r="AA105" s="33">
        <v>0</v>
      </c>
      <c r="AB105" s="33">
        <v>0</v>
      </c>
      <c r="AC105" s="33">
        <v>0</v>
      </c>
      <c r="AD105" s="33">
        <v>0</v>
      </c>
      <c r="AE105" s="153">
        <f t="shared" si="8"/>
        <v>0</v>
      </c>
      <c r="AF105" s="173">
        <v>1951417</v>
      </c>
      <c r="AG105" s="33">
        <v>0</v>
      </c>
      <c r="AH105" s="33">
        <v>659579</v>
      </c>
      <c r="AI105" s="33">
        <v>19514</v>
      </c>
      <c r="AJ105" s="33">
        <v>336533</v>
      </c>
      <c r="AK105" s="153">
        <v>2967043</v>
      </c>
      <c r="AL105" s="59">
        <v>6.4484000000000004</v>
      </c>
    </row>
    <row r="106" spans="1:38" s="4" customFormat="1" ht="12.95" customHeight="1" x14ac:dyDescent="0.2">
      <c r="A106" s="44">
        <v>2450</v>
      </c>
      <c r="B106" s="77">
        <v>600080234</v>
      </c>
      <c r="C106" s="44">
        <v>72745045</v>
      </c>
      <c r="D106" s="68" t="s">
        <v>129</v>
      </c>
      <c r="E106" s="37" t="s">
        <v>251</v>
      </c>
      <c r="F106" s="13">
        <v>4699351</v>
      </c>
      <c r="G106" s="25">
        <v>75000</v>
      </c>
      <c r="H106" s="14">
        <v>1613731</v>
      </c>
      <c r="I106" s="14">
        <v>46994</v>
      </c>
      <c r="J106" s="14">
        <v>50910</v>
      </c>
      <c r="K106" s="130">
        <f t="shared" si="6"/>
        <v>6485986</v>
      </c>
      <c r="L106" s="137">
        <v>0</v>
      </c>
      <c r="M106" s="134">
        <v>0</v>
      </c>
      <c r="N106" s="134">
        <v>0</v>
      </c>
      <c r="O106" s="134">
        <v>0</v>
      </c>
      <c r="P106" s="134">
        <v>0</v>
      </c>
      <c r="Q106" s="15">
        <f t="shared" si="7"/>
        <v>0</v>
      </c>
      <c r="S106" s="152">
        <v>0</v>
      </c>
      <c r="T106" s="33">
        <v>0</v>
      </c>
      <c r="U106" s="33">
        <v>0</v>
      </c>
      <c r="V106" s="33">
        <v>0</v>
      </c>
      <c r="W106" s="33">
        <v>0</v>
      </c>
      <c r="X106" s="153">
        <f t="shared" si="5"/>
        <v>0</v>
      </c>
      <c r="Y106" s="82">
        <v>0</v>
      </c>
      <c r="Z106" s="152">
        <v>0</v>
      </c>
      <c r="AA106" s="33">
        <v>0</v>
      </c>
      <c r="AB106" s="33">
        <v>0</v>
      </c>
      <c r="AC106" s="33">
        <v>0</v>
      </c>
      <c r="AD106" s="33">
        <v>0</v>
      </c>
      <c r="AE106" s="153">
        <f t="shared" si="8"/>
        <v>0</v>
      </c>
      <c r="AF106" s="173">
        <v>124314</v>
      </c>
      <c r="AG106" s="33">
        <v>0</v>
      </c>
      <c r="AH106" s="33">
        <v>42018</v>
      </c>
      <c r="AI106" s="33">
        <v>1243</v>
      </c>
      <c r="AJ106" s="33">
        <v>10796</v>
      </c>
      <c r="AK106" s="153">
        <v>178371</v>
      </c>
      <c r="AL106" s="59">
        <v>0.36160000000000003</v>
      </c>
    </row>
    <row r="107" spans="1:38" s="4" customFormat="1" ht="12.95" customHeight="1" x14ac:dyDescent="0.2">
      <c r="A107" s="44">
        <v>2451</v>
      </c>
      <c r="B107" s="77">
        <v>650037901</v>
      </c>
      <c r="C107" s="44">
        <v>72744880</v>
      </c>
      <c r="D107" s="68" t="s">
        <v>129</v>
      </c>
      <c r="E107" s="39" t="s">
        <v>252</v>
      </c>
      <c r="F107" s="16">
        <v>6522926</v>
      </c>
      <c r="G107" s="25">
        <v>0</v>
      </c>
      <c r="H107" s="14">
        <v>2204749</v>
      </c>
      <c r="I107" s="17">
        <v>65229</v>
      </c>
      <c r="J107" s="17">
        <v>99898</v>
      </c>
      <c r="K107" s="130">
        <f t="shared" si="6"/>
        <v>8892802</v>
      </c>
      <c r="L107" s="137">
        <v>0</v>
      </c>
      <c r="M107" s="134">
        <v>0</v>
      </c>
      <c r="N107" s="134">
        <v>0</v>
      </c>
      <c r="O107" s="134">
        <v>0</v>
      </c>
      <c r="P107" s="134">
        <v>0</v>
      </c>
      <c r="Q107" s="15">
        <f t="shared" si="7"/>
        <v>0</v>
      </c>
      <c r="S107" s="152">
        <v>0</v>
      </c>
      <c r="T107" s="33">
        <v>0</v>
      </c>
      <c r="U107" s="33">
        <v>0</v>
      </c>
      <c r="V107" s="33">
        <v>0</v>
      </c>
      <c r="W107" s="33">
        <v>0</v>
      </c>
      <c r="X107" s="153">
        <f t="shared" si="5"/>
        <v>0</v>
      </c>
      <c r="Y107" s="82">
        <v>0</v>
      </c>
      <c r="Z107" s="152">
        <v>0</v>
      </c>
      <c r="AA107" s="33">
        <v>0</v>
      </c>
      <c r="AB107" s="33">
        <v>0</v>
      </c>
      <c r="AC107" s="33">
        <v>0</v>
      </c>
      <c r="AD107" s="33">
        <v>0</v>
      </c>
      <c r="AE107" s="153">
        <f t="shared" si="8"/>
        <v>0</v>
      </c>
      <c r="AF107" s="173">
        <v>229919</v>
      </c>
      <c r="AG107" s="33">
        <v>0</v>
      </c>
      <c r="AH107" s="33">
        <v>77713</v>
      </c>
      <c r="AI107" s="33">
        <v>2299</v>
      </c>
      <c r="AJ107" s="33">
        <v>15959</v>
      </c>
      <c r="AK107" s="153">
        <v>325890</v>
      </c>
      <c r="AL107" s="59">
        <v>0.71210000000000007</v>
      </c>
    </row>
    <row r="108" spans="1:38" s="4" customFormat="1" ht="12.95" customHeight="1" x14ac:dyDescent="0.2">
      <c r="A108" s="44">
        <v>2453</v>
      </c>
      <c r="B108" s="77">
        <v>600079686</v>
      </c>
      <c r="C108" s="44">
        <v>72743603</v>
      </c>
      <c r="D108" s="68" t="s">
        <v>129</v>
      </c>
      <c r="E108" s="39" t="s">
        <v>253</v>
      </c>
      <c r="F108" s="16">
        <v>10652786</v>
      </c>
      <c r="G108" s="25">
        <v>46311</v>
      </c>
      <c r="H108" s="14">
        <v>3616295</v>
      </c>
      <c r="I108" s="17">
        <v>106527</v>
      </c>
      <c r="J108" s="17">
        <v>165501</v>
      </c>
      <c r="K108" s="130">
        <f t="shared" si="6"/>
        <v>14587420</v>
      </c>
      <c r="L108" s="137">
        <v>0</v>
      </c>
      <c r="M108" s="134">
        <v>0</v>
      </c>
      <c r="N108" s="134">
        <v>0</v>
      </c>
      <c r="O108" s="134">
        <v>0</v>
      </c>
      <c r="P108" s="134">
        <v>0</v>
      </c>
      <c r="Q108" s="15">
        <f t="shared" si="7"/>
        <v>0</v>
      </c>
      <c r="S108" s="152">
        <v>112800</v>
      </c>
      <c r="T108" s="33">
        <v>0</v>
      </c>
      <c r="U108" s="33">
        <v>38126</v>
      </c>
      <c r="V108" s="33">
        <v>1128</v>
      </c>
      <c r="W108" s="33">
        <v>0</v>
      </c>
      <c r="X108" s="153">
        <f t="shared" si="5"/>
        <v>152054</v>
      </c>
      <c r="Y108" s="82">
        <v>0.2</v>
      </c>
      <c r="Z108" s="152">
        <v>0</v>
      </c>
      <c r="AA108" s="33">
        <v>0</v>
      </c>
      <c r="AB108" s="33">
        <v>0</v>
      </c>
      <c r="AC108" s="33">
        <v>0</v>
      </c>
      <c r="AD108" s="33">
        <v>0</v>
      </c>
      <c r="AE108" s="153">
        <f t="shared" si="8"/>
        <v>0</v>
      </c>
      <c r="AF108" s="173">
        <v>326465</v>
      </c>
      <c r="AG108" s="33">
        <v>0</v>
      </c>
      <c r="AH108" s="33">
        <v>110345</v>
      </c>
      <c r="AI108" s="33">
        <v>3265</v>
      </c>
      <c r="AJ108" s="33">
        <v>30894</v>
      </c>
      <c r="AK108" s="153">
        <v>470969</v>
      </c>
      <c r="AL108" s="59">
        <v>0.99570000000000003</v>
      </c>
    </row>
    <row r="109" spans="1:38" s="4" customFormat="1" ht="12.95" customHeight="1" x14ac:dyDescent="0.2">
      <c r="A109" s="44">
        <v>2320</v>
      </c>
      <c r="B109" s="77">
        <v>650034180</v>
      </c>
      <c r="C109" s="44">
        <v>72755369</v>
      </c>
      <c r="D109" s="68" t="s">
        <v>129</v>
      </c>
      <c r="E109" s="39" t="s">
        <v>254</v>
      </c>
      <c r="F109" s="16">
        <v>7487015</v>
      </c>
      <c r="G109" s="25">
        <v>35000</v>
      </c>
      <c r="H109" s="14">
        <v>2542440</v>
      </c>
      <c r="I109" s="17">
        <v>74870</v>
      </c>
      <c r="J109" s="17">
        <v>88819</v>
      </c>
      <c r="K109" s="130">
        <f t="shared" si="6"/>
        <v>10228144</v>
      </c>
      <c r="L109" s="137">
        <v>0</v>
      </c>
      <c r="M109" s="134">
        <v>0</v>
      </c>
      <c r="N109" s="134">
        <v>0</v>
      </c>
      <c r="O109" s="134">
        <v>0</v>
      </c>
      <c r="P109" s="134">
        <v>0</v>
      </c>
      <c r="Q109" s="15">
        <f t="shared" si="7"/>
        <v>0</v>
      </c>
      <c r="S109" s="152">
        <v>0</v>
      </c>
      <c r="T109" s="33">
        <v>0</v>
      </c>
      <c r="U109" s="33">
        <v>0</v>
      </c>
      <c r="V109" s="33">
        <v>0</v>
      </c>
      <c r="W109" s="33">
        <v>0</v>
      </c>
      <c r="X109" s="153">
        <f t="shared" si="5"/>
        <v>0</v>
      </c>
      <c r="Y109" s="82">
        <v>0</v>
      </c>
      <c r="Z109" s="152">
        <v>0</v>
      </c>
      <c r="AA109" s="33">
        <v>0</v>
      </c>
      <c r="AB109" s="33">
        <v>0</v>
      </c>
      <c r="AC109" s="33">
        <v>0</v>
      </c>
      <c r="AD109" s="33">
        <v>0</v>
      </c>
      <c r="AE109" s="153">
        <f t="shared" si="8"/>
        <v>0</v>
      </c>
      <c r="AF109" s="173">
        <v>260503</v>
      </c>
      <c r="AG109" s="33">
        <v>0</v>
      </c>
      <c r="AH109" s="33">
        <v>88050</v>
      </c>
      <c r="AI109" s="33">
        <v>2605</v>
      </c>
      <c r="AJ109" s="33">
        <v>16797</v>
      </c>
      <c r="AK109" s="153">
        <v>367955</v>
      </c>
      <c r="AL109" s="59">
        <v>0.80649999999999999</v>
      </c>
    </row>
    <row r="110" spans="1:38" s="4" customFormat="1" ht="12.95" customHeight="1" x14ac:dyDescent="0.2">
      <c r="A110" s="44">
        <v>2455</v>
      </c>
      <c r="B110" s="77">
        <v>600080145</v>
      </c>
      <c r="C110" s="44">
        <v>72741601</v>
      </c>
      <c r="D110" s="68" t="s">
        <v>129</v>
      </c>
      <c r="E110" s="39" t="s">
        <v>255</v>
      </c>
      <c r="F110" s="16">
        <v>5255263</v>
      </c>
      <c r="G110" s="25">
        <v>0</v>
      </c>
      <c r="H110" s="14">
        <v>1776278</v>
      </c>
      <c r="I110" s="17">
        <v>52554</v>
      </c>
      <c r="J110" s="17">
        <v>63199</v>
      </c>
      <c r="K110" s="130">
        <f t="shared" si="6"/>
        <v>7147294</v>
      </c>
      <c r="L110" s="137">
        <v>0</v>
      </c>
      <c r="M110" s="134">
        <v>0</v>
      </c>
      <c r="N110" s="134">
        <v>0</v>
      </c>
      <c r="O110" s="134">
        <v>0</v>
      </c>
      <c r="P110" s="134">
        <v>0</v>
      </c>
      <c r="Q110" s="15">
        <f t="shared" si="7"/>
        <v>0</v>
      </c>
      <c r="S110" s="152">
        <v>0</v>
      </c>
      <c r="T110" s="33">
        <v>0</v>
      </c>
      <c r="U110" s="33">
        <v>0</v>
      </c>
      <c r="V110" s="33">
        <v>0</v>
      </c>
      <c r="W110" s="33">
        <v>0</v>
      </c>
      <c r="X110" s="153">
        <f t="shared" si="5"/>
        <v>0</v>
      </c>
      <c r="Y110" s="82">
        <v>0</v>
      </c>
      <c r="Z110" s="152">
        <v>0</v>
      </c>
      <c r="AA110" s="33">
        <v>0</v>
      </c>
      <c r="AB110" s="33">
        <v>0</v>
      </c>
      <c r="AC110" s="33">
        <v>0</v>
      </c>
      <c r="AD110" s="33">
        <v>0</v>
      </c>
      <c r="AE110" s="153">
        <f t="shared" si="8"/>
        <v>0</v>
      </c>
      <c r="AF110" s="173">
        <v>162619</v>
      </c>
      <c r="AG110" s="33">
        <v>0</v>
      </c>
      <c r="AH110" s="33">
        <v>54965</v>
      </c>
      <c r="AI110" s="33">
        <v>1626</v>
      </c>
      <c r="AJ110" s="33">
        <v>11698</v>
      </c>
      <c r="AK110" s="153">
        <v>230908</v>
      </c>
      <c r="AL110" s="59">
        <v>0.4637</v>
      </c>
    </row>
    <row r="111" spans="1:38" s="4" customFormat="1" ht="12.95" customHeight="1" x14ac:dyDescent="0.2">
      <c r="A111" s="44">
        <v>2456</v>
      </c>
      <c r="B111" s="77">
        <v>600079732</v>
      </c>
      <c r="C111" s="44">
        <v>70695911</v>
      </c>
      <c r="D111" s="68" t="s">
        <v>129</v>
      </c>
      <c r="E111" s="39" t="s">
        <v>256</v>
      </c>
      <c r="F111" s="16">
        <v>34712616</v>
      </c>
      <c r="G111" s="25">
        <v>160000</v>
      </c>
      <c r="H111" s="14">
        <v>11786945</v>
      </c>
      <c r="I111" s="17">
        <v>347128</v>
      </c>
      <c r="J111" s="17">
        <v>550645</v>
      </c>
      <c r="K111" s="130">
        <f t="shared" si="6"/>
        <v>47557334</v>
      </c>
      <c r="L111" s="137">
        <v>0</v>
      </c>
      <c r="M111" s="134">
        <v>0</v>
      </c>
      <c r="N111" s="134">
        <v>0</v>
      </c>
      <c r="O111" s="134">
        <v>0</v>
      </c>
      <c r="P111" s="134">
        <v>0</v>
      </c>
      <c r="Q111" s="15">
        <f t="shared" si="7"/>
        <v>0</v>
      </c>
      <c r="S111" s="152">
        <v>451200</v>
      </c>
      <c r="T111" s="33">
        <v>0</v>
      </c>
      <c r="U111" s="33">
        <v>152506</v>
      </c>
      <c r="V111" s="33">
        <v>4512</v>
      </c>
      <c r="W111" s="33">
        <v>0</v>
      </c>
      <c r="X111" s="153">
        <f t="shared" si="5"/>
        <v>608218</v>
      </c>
      <c r="Y111" s="82">
        <v>0.8</v>
      </c>
      <c r="Z111" s="152">
        <v>0</v>
      </c>
      <c r="AA111" s="33">
        <v>0</v>
      </c>
      <c r="AB111" s="33">
        <v>0</v>
      </c>
      <c r="AC111" s="33">
        <v>0</v>
      </c>
      <c r="AD111" s="33">
        <v>0</v>
      </c>
      <c r="AE111" s="153">
        <f t="shared" si="8"/>
        <v>0</v>
      </c>
      <c r="AF111" s="173">
        <v>943426</v>
      </c>
      <c r="AG111" s="33">
        <v>0</v>
      </c>
      <c r="AH111" s="33">
        <v>318878</v>
      </c>
      <c r="AI111" s="33">
        <v>9434</v>
      </c>
      <c r="AJ111" s="33">
        <v>124559</v>
      </c>
      <c r="AK111" s="153">
        <v>1396297</v>
      </c>
      <c r="AL111" s="59">
        <v>2.9965999999999999</v>
      </c>
    </row>
    <row r="112" spans="1:38" s="4" customFormat="1" ht="12.95" customHeight="1" x14ac:dyDescent="0.2">
      <c r="A112" s="44">
        <v>2462</v>
      </c>
      <c r="B112" s="77">
        <v>600079813</v>
      </c>
      <c r="C112" s="44">
        <v>72744600</v>
      </c>
      <c r="D112" s="68" t="s">
        <v>129</v>
      </c>
      <c r="E112" s="39" t="s">
        <v>257</v>
      </c>
      <c r="F112" s="16">
        <v>6111267</v>
      </c>
      <c r="G112" s="25">
        <v>0</v>
      </c>
      <c r="H112" s="14">
        <v>2065607</v>
      </c>
      <c r="I112" s="17">
        <v>61115</v>
      </c>
      <c r="J112" s="17">
        <v>80206</v>
      </c>
      <c r="K112" s="130">
        <f t="shared" si="6"/>
        <v>8318195</v>
      </c>
      <c r="L112" s="137">
        <v>0</v>
      </c>
      <c r="M112" s="134">
        <v>0</v>
      </c>
      <c r="N112" s="134">
        <v>0</v>
      </c>
      <c r="O112" s="134">
        <v>0</v>
      </c>
      <c r="P112" s="134">
        <v>0</v>
      </c>
      <c r="Q112" s="15">
        <f t="shared" si="7"/>
        <v>0</v>
      </c>
      <c r="S112" s="152">
        <v>0</v>
      </c>
      <c r="T112" s="33">
        <v>0</v>
      </c>
      <c r="U112" s="33">
        <v>0</v>
      </c>
      <c r="V112" s="33">
        <v>0</v>
      </c>
      <c r="W112" s="33">
        <v>0</v>
      </c>
      <c r="X112" s="153">
        <f t="shared" si="5"/>
        <v>0</v>
      </c>
      <c r="Y112" s="82">
        <v>0</v>
      </c>
      <c r="Z112" s="152">
        <v>0</v>
      </c>
      <c r="AA112" s="33">
        <v>0</v>
      </c>
      <c r="AB112" s="33">
        <v>0</v>
      </c>
      <c r="AC112" s="33">
        <v>0</v>
      </c>
      <c r="AD112" s="33">
        <v>0</v>
      </c>
      <c r="AE112" s="153">
        <f t="shared" si="8"/>
        <v>0</v>
      </c>
      <c r="AF112" s="173">
        <v>162322</v>
      </c>
      <c r="AG112" s="33">
        <v>0</v>
      </c>
      <c r="AH112" s="33">
        <v>54865</v>
      </c>
      <c r="AI112" s="33">
        <v>1623</v>
      </c>
      <c r="AJ112" s="33">
        <v>14661</v>
      </c>
      <c r="AK112" s="153">
        <v>233471</v>
      </c>
      <c r="AL112" s="59">
        <v>0.46250000000000002</v>
      </c>
    </row>
    <row r="113" spans="1:38" s="4" customFormat="1" ht="12.95" customHeight="1" x14ac:dyDescent="0.2">
      <c r="A113" s="44">
        <v>2464</v>
      </c>
      <c r="B113" s="77">
        <v>600080081</v>
      </c>
      <c r="C113" s="44">
        <v>72753846</v>
      </c>
      <c r="D113" s="68" t="s">
        <v>129</v>
      </c>
      <c r="E113" s="39" t="s">
        <v>258</v>
      </c>
      <c r="F113" s="16">
        <v>3211223</v>
      </c>
      <c r="G113" s="25">
        <v>20000</v>
      </c>
      <c r="H113" s="14">
        <v>1092154</v>
      </c>
      <c r="I113" s="17">
        <v>32112</v>
      </c>
      <c r="J113" s="17">
        <v>22558</v>
      </c>
      <c r="K113" s="130">
        <f t="shared" si="6"/>
        <v>4378047</v>
      </c>
      <c r="L113" s="137">
        <v>0</v>
      </c>
      <c r="M113" s="134">
        <v>0</v>
      </c>
      <c r="N113" s="134">
        <v>0</v>
      </c>
      <c r="O113" s="134">
        <v>0</v>
      </c>
      <c r="P113" s="134">
        <v>0</v>
      </c>
      <c r="Q113" s="15">
        <f t="shared" si="7"/>
        <v>0</v>
      </c>
      <c r="S113" s="152">
        <v>0</v>
      </c>
      <c r="T113" s="33">
        <v>0</v>
      </c>
      <c r="U113" s="33">
        <v>0</v>
      </c>
      <c r="V113" s="33">
        <v>0</v>
      </c>
      <c r="W113" s="33">
        <v>0</v>
      </c>
      <c r="X113" s="153">
        <f t="shared" si="5"/>
        <v>0</v>
      </c>
      <c r="Y113" s="82">
        <v>0</v>
      </c>
      <c r="Z113" s="152">
        <v>0</v>
      </c>
      <c r="AA113" s="33">
        <v>0</v>
      </c>
      <c r="AB113" s="33">
        <v>0</v>
      </c>
      <c r="AC113" s="33">
        <v>0</v>
      </c>
      <c r="AD113" s="33">
        <v>0</v>
      </c>
      <c r="AE113" s="153">
        <f t="shared" si="8"/>
        <v>0</v>
      </c>
      <c r="AF113" s="173">
        <v>87645</v>
      </c>
      <c r="AG113" s="33">
        <v>0</v>
      </c>
      <c r="AH113" s="33">
        <v>29624</v>
      </c>
      <c r="AI113" s="33">
        <v>876</v>
      </c>
      <c r="AJ113" s="33">
        <v>5434</v>
      </c>
      <c r="AK113" s="153">
        <v>123579</v>
      </c>
      <c r="AL113" s="59">
        <v>0.26629999999999998</v>
      </c>
    </row>
    <row r="114" spans="1:38" s="4" customFormat="1" ht="12.95" customHeight="1" x14ac:dyDescent="0.2">
      <c r="A114" s="44">
        <v>2467</v>
      </c>
      <c r="B114" s="77">
        <v>600079708</v>
      </c>
      <c r="C114" s="44">
        <v>71012303</v>
      </c>
      <c r="D114" s="68" t="s">
        <v>129</v>
      </c>
      <c r="E114" s="39" t="s">
        <v>259</v>
      </c>
      <c r="F114" s="16">
        <v>1617877</v>
      </c>
      <c r="G114" s="25">
        <v>20000</v>
      </c>
      <c r="H114" s="14">
        <v>553603</v>
      </c>
      <c r="I114" s="17">
        <v>16178</v>
      </c>
      <c r="J114" s="17">
        <v>9040</v>
      </c>
      <c r="K114" s="130">
        <f t="shared" si="6"/>
        <v>2216698</v>
      </c>
      <c r="L114" s="137">
        <v>0</v>
      </c>
      <c r="M114" s="134">
        <v>0</v>
      </c>
      <c r="N114" s="134">
        <v>0</v>
      </c>
      <c r="O114" s="134">
        <v>0</v>
      </c>
      <c r="P114" s="134">
        <v>0</v>
      </c>
      <c r="Q114" s="15">
        <f t="shared" si="7"/>
        <v>0</v>
      </c>
      <c r="S114" s="152">
        <v>0</v>
      </c>
      <c r="T114" s="33">
        <v>0</v>
      </c>
      <c r="U114" s="33">
        <v>0</v>
      </c>
      <c r="V114" s="33">
        <v>0</v>
      </c>
      <c r="W114" s="33">
        <v>0</v>
      </c>
      <c r="X114" s="153">
        <f t="shared" si="5"/>
        <v>0</v>
      </c>
      <c r="Y114" s="82">
        <v>0</v>
      </c>
      <c r="Z114" s="152">
        <v>0</v>
      </c>
      <c r="AA114" s="33">
        <v>0</v>
      </c>
      <c r="AB114" s="33">
        <v>0</v>
      </c>
      <c r="AC114" s="33">
        <v>0</v>
      </c>
      <c r="AD114" s="33">
        <v>0</v>
      </c>
      <c r="AE114" s="153">
        <f t="shared" si="8"/>
        <v>0</v>
      </c>
      <c r="AF114" s="173">
        <v>52396</v>
      </c>
      <c r="AG114" s="33">
        <v>0</v>
      </c>
      <c r="AH114" s="33">
        <v>17710</v>
      </c>
      <c r="AI114" s="33">
        <v>524</v>
      </c>
      <c r="AJ114" s="33">
        <v>2660</v>
      </c>
      <c r="AK114" s="153">
        <v>73290</v>
      </c>
      <c r="AL114" s="59">
        <v>0.1764</v>
      </c>
    </row>
    <row r="115" spans="1:38" s="4" customFormat="1" ht="12.95" customHeight="1" x14ac:dyDescent="0.2">
      <c r="A115" s="44">
        <v>2408</v>
      </c>
      <c r="B115" s="77">
        <v>600079058</v>
      </c>
      <c r="C115" s="44">
        <v>72741511</v>
      </c>
      <c r="D115" s="68" t="s">
        <v>129</v>
      </c>
      <c r="E115" s="39" t="s">
        <v>260</v>
      </c>
      <c r="F115" s="16">
        <v>2173517</v>
      </c>
      <c r="G115" s="25">
        <v>0</v>
      </c>
      <c r="H115" s="14">
        <v>734649</v>
      </c>
      <c r="I115" s="17">
        <v>21735</v>
      </c>
      <c r="J115" s="17">
        <v>10166</v>
      </c>
      <c r="K115" s="130">
        <f t="shared" si="6"/>
        <v>2940067</v>
      </c>
      <c r="L115" s="137">
        <v>0</v>
      </c>
      <c r="M115" s="134">
        <v>0</v>
      </c>
      <c r="N115" s="134">
        <v>0</v>
      </c>
      <c r="O115" s="134">
        <v>0</v>
      </c>
      <c r="P115" s="134">
        <v>0</v>
      </c>
      <c r="Q115" s="15">
        <f t="shared" si="7"/>
        <v>0</v>
      </c>
      <c r="S115" s="152">
        <v>0</v>
      </c>
      <c r="T115" s="33">
        <v>0</v>
      </c>
      <c r="U115" s="33">
        <v>0</v>
      </c>
      <c r="V115" s="33">
        <v>0</v>
      </c>
      <c r="W115" s="33">
        <v>0</v>
      </c>
      <c r="X115" s="153">
        <f t="shared" si="5"/>
        <v>0</v>
      </c>
      <c r="Y115" s="82">
        <v>0</v>
      </c>
      <c r="Z115" s="152">
        <v>0</v>
      </c>
      <c r="AA115" s="33">
        <v>0</v>
      </c>
      <c r="AB115" s="33">
        <v>0</v>
      </c>
      <c r="AC115" s="33">
        <v>0</v>
      </c>
      <c r="AD115" s="33">
        <v>0</v>
      </c>
      <c r="AE115" s="153">
        <f t="shared" si="8"/>
        <v>0</v>
      </c>
      <c r="AF115" s="173">
        <v>52396</v>
      </c>
      <c r="AG115" s="33">
        <v>0</v>
      </c>
      <c r="AH115" s="33">
        <v>17710</v>
      </c>
      <c r="AI115" s="33">
        <v>524</v>
      </c>
      <c r="AJ115" s="33">
        <v>2394</v>
      </c>
      <c r="AK115" s="153">
        <v>73024</v>
      </c>
      <c r="AL115" s="59">
        <v>0.1764</v>
      </c>
    </row>
    <row r="116" spans="1:38" s="4" customFormat="1" ht="12.95" customHeight="1" x14ac:dyDescent="0.2">
      <c r="A116" s="44">
        <v>2304</v>
      </c>
      <c r="B116" s="77">
        <v>600080382</v>
      </c>
      <c r="C116" s="44">
        <v>72743417</v>
      </c>
      <c r="D116" s="68" t="s">
        <v>129</v>
      </c>
      <c r="E116" s="39" t="s">
        <v>261</v>
      </c>
      <c r="F116" s="16">
        <v>4946011</v>
      </c>
      <c r="G116" s="25">
        <v>0</v>
      </c>
      <c r="H116" s="14">
        <v>1671751</v>
      </c>
      <c r="I116" s="17">
        <v>49461</v>
      </c>
      <c r="J116" s="17">
        <v>53615</v>
      </c>
      <c r="K116" s="130">
        <f t="shared" si="6"/>
        <v>6720838</v>
      </c>
      <c r="L116" s="137">
        <v>0</v>
      </c>
      <c r="M116" s="134">
        <v>0</v>
      </c>
      <c r="N116" s="134">
        <v>0</v>
      </c>
      <c r="O116" s="134">
        <v>0</v>
      </c>
      <c r="P116" s="134">
        <v>0</v>
      </c>
      <c r="Q116" s="15">
        <f t="shared" si="7"/>
        <v>0</v>
      </c>
      <c r="S116" s="152">
        <v>0</v>
      </c>
      <c r="T116" s="33">
        <v>0</v>
      </c>
      <c r="U116" s="33">
        <v>0</v>
      </c>
      <c r="V116" s="33">
        <v>0</v>
      </c>
      <c r="W116" s="33">
        <v>0</v>
      </c>
      <c r="X116" s="153">
        <f t="shared" si="5"/>
        <v>0</v>
      </c>
      <c r="Y116" s="82">
        <v>0</v>
      </c>
      <c r="Z116" s="152">
        <v>0</v>
      </c>
      <c r="AA116" s="33">
        <v>0</v>
      </c>
      <c r="AB116" s="33">
        <v>0</v>
      </c>
      <c r="AC116" s="33">
        <v>0</v>
      </c>
      <c r="AD116" s="33">
        <v>0</v>
      </c>
      <c r="AE116" s="153">
        <f t="shared" si="8"/>
        <v>0</v>
      </c>
      <c r="AF116" s="173">
        <v>135164</v>
      </c>
      <c r="AG116" s="33">
        <v>0</v>
      </c>
      <c r="AH116" s="33">
        <v>45685</v>
      </c>
      <c r="AI116" s="33">
        <v>1352</v>
      </c>
      <c r="AJ116" s="33">
        <v>14282</v>
      </c>
      <c r="AK116" s="153">
        <v>196483</v>
      </c>
      <c r="AL116" s="59">
        <v>0.38119999999999998</v>
      </c>
    </row>
    <row r="117" spans="1:38" s="4" customFormat="1" ht="12.95" customHeight="1" x14ac:dyDescent="0.2">
      <c r="A117" s="44">
        <v>2438</v>
      </c>
      <c r="B117" s="77">
        <v>600079384</v>
      </c>
      <c r="C117" s="44">
        <v>72741911</v>
      </c>
      <c r="D117" s="68" t="s">
        <v>129</v>
      </c>
      <c r="E117" s="39" t="s">
        <v>262</v>
      </c>
      <c r="F117" s="16">
        <v>9485460</v>
      </c>
      <c r="G117" s="25">
        <v>104000</v>
      </c>
      <c r="H117" s="14">
        <v>3241237</v>
      </c>
      <c r="I117" s="17">
        <v>94855</v>
      </c>
      <c r="J117" s="17">
        <v>65668</v>
      </c>
      <c r="K117" s="130">
        <f t="shared" si="6"/>
        <v>12991220</v>
      </c>
      <c r="L117" s="137">
        <v>0</v>
      </c>
      <c r="M117" s="134">
        <v>0</v>
      </c>
      <c r="N117" s="134">
        <v>0</v>
      </c>
      <c r="O117" s="134">
        <v>0</v>
      </c>
      <c r="P117" s="134">
        <v>0</v>
      </c>
      <c r="Q117" s="15">
        <f t="shared" si="7"/>
        <v>0</v>
      </c>
      <c r="S117" s="152">
        <v>0</v>
      </c>
      <c r="T117" s="33">
        <v>0</v>
      </c>
      <c r="U117" s="33">
        <v>0</v>
      </c>
      <c r="V117" s="33">
        <v>0</v>
      </c>
      <c r="W117" s="33">
        <v>0</v>
      </c>
      <c r="X117" s="153">
        <f t="shared" si="5"/>
        <v>0</v>
      </c>
      <c r="Y117" s="82">
        <v>0</v>
      </c>
      <c r="Z117" s="152">
        <v>0</v>
      </c>
      <c r="AA117" s="33">
        <v>0</v>
      </c>
      <c r="AB117" s="33">
        <v>0</v>
      </c>
      <c r="AC117" s="33">
        <v>0</v>
      </c>
      <c r="AD117" s="33">
        <v>0</v>
      </c>
      <c r="AE117" s="153">
        <f t="shared" si="8"/>
        <v>0</v>
      </c>
      <c r="AF117" s="173">
        <v>276518</v>
      </c>
      <c r="AG117" s="33">
        <v>0</v>
      </c>
      <c r="AH117" s="33">
        <v>93463</v>
      </c>
      <c r="AI117" s="33">
        <v>2765</v>
      </c>
      <c r="AJ117" s="33">
        <v>14364</v>
      </c>
      <c r="AK117" s="153">
        <v>387110</v>
      </c>
      <c r="AL117" s="59">
        <v>0.94189999999999996</v>
      </c>
    </row>
    <row r="118" spans="1:38" s="4" customFormat="1" ht="12.95" customHeight="1" x14ac:dyDescent="0.2">
      <c r="A118" s="44">
        <v>2315</v>
      </c>
      <c r="B118" s="77">
        <v>600080447</v>
      </c>
      <c r="C118" s="44">
        <v>46744819</v>
      </c>
      <c r="D118" s="68" t="s">
        <v>129</v>
      </c>
      <c r="E118" s="39" t="s">
        <v>263</v>
      </c>
      <c r="F118" s="16">
        <v>1097223</v>
      </c>
      <c r="G118" s="25">
        <v>400000</v>
      </c>
      <c r="H118" s="14">
        <v>506061</v>
      </c>
      <c r="I118" s="17">
        <v>10972</v>
      </c>
      <c r="J118" s="17">
        <v>1701</v>
      </c>
      <c r="K118" s="130">
        <f t="shared" si="6"/>
        <v>2015957</v>
      </c>
      <c r="L118" s="137">
        <v>0</v>
      </c>
      <c r="M118" s="134">
        <v>0</v>
      </c>
      <c r="N118" s="134">
        <v>0</v>
      </c>
      <c r="O118" s="134">
        <v>0</v>
      </c>
      <c r="P118" s="134">
        <v>0</v>
      </c>
      <c r="Q118" s="15">
        <f t="shared" si="7"/>
        <v>0</v>
      </c>
      <c r="S118" s="152">
        <v>0</v>
      </c>
      <c r="T118" s="33">
        <v>0</v>
      </c>
      <c r="U118" s="33">
        <v>0</v>
      </c>
      <c r="V118" s="33">
        <v>0</v>
      </c>
      <c r="W118" s="33">
        <v>0</v>
      </c>
      <c r="X118" s="153">
        <f t="shared" si="5"/>
        <v>0</v>
      </c>
      <c r="Y118" s="82">
        <v>0</v>
      </c>
      <c r="Z118" s="152">
        <v>0</v>
      </c>
      <c r="AA118" s="33">
        <v>0</v>
      </c>
      <c r="AB118" s="33">
        <v>0</v>
      </c>
      <c r="AC118" s="33">
        <v>0</v>
      </c>
      <c r="AD118" s="33">
        <v>0</v>
      </c>
      <c r="AE118" s="153">
        <f t="shared" si="8"/>
        <v>0</v>
      </c>
      <c r="AF118" s="173">
        <v>0</v>
      </c>
      <c r="AG118" s="33">
        <v>0</v>
      </c>
      <c r="AH118" s="33">
        <v>0</v>
      </c>
      <c r="AI118" s="33">
        <v>0</v>
      </c>
      <c r="AJ118" s="33">
        <v>0</v>
      </c>
      <c r="AK118" s="153">
        <v>0</v>
      </c>
      <c r="AL118" s="59">
        <v>0</v>
      </c>
    </row>
    <row r="119" spans="1:38" s="4" customFormat="1" ht="12.95" customHeight="1" x14ac:dyDescent="0.2">
      <c r="A119" s="44">
        <v>2494</v>
      </c>
      <c r="B119" s="77">
        <v>600080315</v>
      </c>
      <c r="C119" s="44">
        <v>72741996</v>
      </c>
      <c r="D119" s="68" t="s">
        <v>129</v>
      </c>
      <c r="E119" s="39" t="s">
        <v>264</v>
      </c>
      <c r="F119" s="16">
        <v>23917674</v>
      </c>
      <c r="G119" s="25">
        <v>16000</v>
      </c>
      <c r="H119" s="14">
        <v>8089582</v>
      </c>
      <c r="I119" s="17">
        <v>239176</v>
      </c>
      <c r="J119" s="17">
        <v>436757</v>
      </c>
      <c r="K119" s="130">
        <f t="shared" si="6"/>
        <v>32699189</v>
      </c>
      <c r="L119" s="137">
        <v>0</v>
      </c>
      <c r="M119" s="134">
        <v>0</v>
      </c>
      <c r="N119" s="134">
        <v>0</v>
      </c>
      <c r="O119" s="134">
        <v>0</v>
      </c>
      <c r="P119" s="134">
        <v>0</v>
      </c>
      <c r="Q119" s="15">
        <f t="shared" si="7"/>
        <v>0</v>
      </c>
      <c r="S119" s="152">
        <v>0</v>
      </c>
      <c r="T119" s="33">
        <v>0</v>
      </c>
      <c r="U119" s="33">
        <v>0</v>
      </c>
      <c r="V119" s="33">
        <v>0</v>
      </c>
      <c r="W119" s="33">
        <v>0</v>
      </c>
      <c r="X119" s="156">
        <f t="shared" si="5"/>
        <v>0</v>
      </c>
      <c r="Y119" s="82">
        <v>0</v>
      </c>
      <c r="Z119" s="152">
        <v>0</v>
      </c>
      <c r="AA119" s="33">
        <v>0</v>
      </c>
      <c r="AB119" s="33">
        <v>0</v>
      </c>
      <c r="AC119" s="33">
        <v>0</v>
      </c>
      <c r="AD119" s="33">
        <v>0</v>
      </c>
      <c r="AE119" s="153">
        <f t="shared" si="8"/>
        <v>0</v>
      </c>
      <c r="AF119" s="173">
        <v>746098</v>
      </c>
      <c r="AG119" s="33">
        <v>0</v>
      </c>
      <c r="AH119" s="33">
        <v>252181</v>
      </c>
      <c r="AI119" s="33">
        <v>7461</v>
      </c>
      <c r="AJ119" s="33">
        <v>95232</v>
      </c>
      <c r="AK119" s="153">
        <v>1100972</v>
      </c>
      <c r="AL119" s="59">
        <v>2.2342000000000004</v>
      </c>
    </row>
    <row r="120" spans="1:38" s="4" customFormat="1" ht="12.95" customHeight="1" x14ac:dyDescent="0.2">
      <c r="A120" s="44">
        <v>2301</v>
      </c>
      <c r="B120" s="77">
        <v>600080226</v>
      </c>
      <c r="C120" s="44">
        <v>72741830</v>
      </c>
      <c r="D120" s="68" t="s">
        <v>129</v>
      </c>
      <c r="E120" s="39" t="s">
        <v>265</v>
      </c>
      <c r="F120" s="16">
        <v>4060098</v>
      </c>
      <c r="G120" s="25">
        <v>0</v>
      </c>
      <c r="H120" s="14">
        <v>1372313</v>
      </c>
      <c r="I120" s="17">
        <v>40601</v>
      </c>
      <c r="J120" s="17">
        <v>9598</v>
      </c>
      <c r="K120" s="130">
        <f t="shared" si="6"/>
        <v>5482610</v>
      </c>
      <c r="L120" s="137">
        <v>0</v>
      </c>
      <c r="M120" s="134">
        <v>0</v>
      </c>
      <c r="N120" s="134">
        <v>0</v>
      </c>
      <c r="O120" s="134">
        <v>0</v>
      </c>
      <c r="P120" s="134">
        <v>0</v>
      </c>
      <c r="Q120" s="15">
        <f t="shared" si="7"/>
        <v>0</v>
      </c>
      <c r="S120" s="152">
        <v>0</v>
      </c>
      <c r="T120" s="33">
        <v>0</v>
      </c>
      <c r="U120" s="33">
        <v>0</v>
      </c>
      <c r="V120" s="33">
        <v>0</v>
      </c>
      <c r="W120" s="33">
        <v>0</v>
      </c>
      <c r="X120" s="153">
        <f t="shared" si="5"/>
        <v>0</v>
      </c>
      <c r="Y120" s="82">
        <v>0</v>
      </c>
      <c r="Z120" s="152">
        <v>0</v>
      </c>
      <c r="AA120" s="33">
        <v>0</v>
      </c>
      <c r="AB120" s="33">
        <v>0</v>
      </c>
      <c r="AC120" s="33">
        <v>0</v>
      </c>
      <c r="AD120" s="33">
        <v>0</v>
      </c>
      <c r="AE120" s="153">
        <f t="shared" si="8"/>
        <v>0</v>
      </c>
      <c r="AF120" s="173">
        <v>74360</v>
      </c>
      <c r="AG120" s="33">
        <v>0</v>
      </c>
      <c r="AH120" s="33">
        <v>25134</v>
      </c>
      <c r="AI120" s="33">
        <v>744</v>
      </c>
      <c r="AJ120" s="33">
        <v>3142</v>
      </c>
      <c r="AK120" s="153">
        <v>103380</v>
      </c>
      <c r="AL120" s="59">
        <v>0.20860000000000001</v>
      </c>
    </row>
    <row r="121" spans="1:38" s="4" customFormat="1" ht="12.95" customHeight="1" x14ac:dyDescent="0.2">
      <c r="A121" s="44">
        <v>2497</v>
      </c>
      <c r="B121" s="77">
        <v>600080064</v>
      </c>
      <c r="C121" s="44">
        <v>72744189</v>
      </c>
      <c r="D121" s="68" t="s">
        <v>129</v>
      </c>
      <c r="E121" s="39" t="s">
        <v>266</v>
      </c>
      <c r="F121" s="16">
        <v>29454441</v>
      </c>
      <c r="G121" s="25">
        <v>395000</v>
      </c>
      <c r="H121" s="14">
        <v>10089111</v>
      </c>
      <c r="I121" s="17">
        <v>294544</v>
      </c>
      <c r="J121" s="17">
        <v>404649</v>
      </c>
      <c r="K121" s="130">
        <f t="shared" si="6"/>
        <v>40637745</v>
      </c>
      <c r="L121" s="137">
        <v>0</v>
      </c>
      <c r="M121" s="134">
        <v>0</v>
      </c>
      <c r="N121" s="134">
        <v>0</v>
      </c>
      <c r="O121" s="134">
        <v>0</v>
      </c>
      <c r="P121" s="134">
        <v>0</v>
      </c>
      <c r="Q121" s="15">
        <f t="shared" si="7"/>
        <v>0</v>
      </c>
      <c r="S121" s="152">
        <v>282000</v>
      </c>
      <c r="T121" s="33">
        <v>0</v>
      </c>
      <c r="U121" s="33">
        <v>95316</v>
      </c>
      <c r="V121" s="33">
        <v>2820</v>
      </c>
      <c r="W121" s="33">
        <v>0</v>
      </c>
      <c r="X121" s="153">
        <f t="shared" si="5"/>
        <v>380136</v>
      </c>
      <c r="Y121" s="82">
        <v>0.5</v>
      </c>
      <c r="Z121" s="152">
        <v>0</v>
      </c>
      <c r="AA121" s="33">
        <v>0</v>
      </c>
      <c r="AB121" s="33">
        <v>0</v>
      </c>
      <c r="AC121" s="33">
        <v>0</v>
      </c>
      <c r="AD121" s="33">
        <v>0</v>
      </c>
      <c r="AE121" s="153">
        <f t="shared" si="8"/>
        <v>0</v>
      </c>
      <c r="AF121" s="173">
        <v>790713</v>
      </c>
      <c r="AG121" s="33">
        <v>0</v>
      </c>
      <c r="AH121" s="33">
        <v>267261</v>
      </c>
      <c r="AI121" s="33">
        <v>7907</v>
      </c>
      <c r="AJ121" s="33">
        <v>87785</v>
      </c>
      <c r="AK121" s="153">
        <v>1153666</v>
      </c>
      <c r="AL121" s="59">
        <v>2.4826999999999999</v>
      </c>
    </row>
    <row r="122" spans="1:38" s="4" customFormat="1" ht="12.95" customHeight="1" x14ac:dyDescent="0.2">
      <c r="A122" s="44">
        <v>2446</v>
      </c>
      <c r="B122" s="77">
        <v>600080129</v>
      </c>
      <c r="C122" s="44">
        <v>72743522</v>
      </c>
      <c r="D122" s="68" t="s">
        <v>129</v>
      </c>
      <c r="E122" s="39" t="s">
        <v>267</v>
      </c>
      <c r="F122" s="16">
        <v>10491475</v>
      </c>
      <c r="G122" s="25">
        <v>30000</v>
      </c>
      <c r="H122" s="14">
        <v>3556258</v>
      </c>
      <c r="I122" s="17">
        <v>104914</v>
      </c>
      <c r="J122" s="17">
        <v>120522</v>
      </c>
      <c r="K122" s="130">
        <f t="shared" si="6"/>
        <v>14303169</v>
      </c>
      <c r="L122" s="137">
        <v>0</v>
      </c>
      <c r="M122" s="134">
        <v>0</v>
      </c>
      <c r="N122" s="134">
        <v>0</v>
      </c>
      <c r="O122" s="134">
        <v>0</v>
      </c>
      <c r="P122" s="134">
        <v>0</v>
      </c>
      <c r="Q122" s="15">
        <f t="shared" si="7"/>
        <v>0</v>
      </c>
      <c r="S122" s="152">
        <v>0</v>
      </c>
      <c r="T122" s="33">
        <v>0</v>
      </c>
      <c r="U122" s="33">
        <v>0</v>
      </c>
      <c r="V122" s="33">
        <v>0</v>
      </c>
      <c r="W122" s="33">
        <v>0</v>
      </c>
      <c r="X122" s="153">
        <f t="shared" si="5"/>
        <v>0</v>
      </c>
      <c r="Y122" s="82">
        <v>0</v>
      </c>
      <c r="Z122" s="152">
        <v>0</v>
      </c>
      <c r="AA122" s="33">
        <v>0</v>
      </c>
      <c r="AB122" s="33">
        <v>0</v>
      </c>
      <c r="AC122" s="33">
        <v>0</v>
      </c>
      <c r="AD122" s="33">
        <v>0</v>
      </c>
      <c r="AE122" s="153">
        <f t="shared" si="8"/>
        <v>0</v>
      </c>
      <c r="AF122" s="173">
        <v>307768</v>
      </c>
      <c r="AG122" s="33">
        <v>0</v>
      </c>
      <c r="AH122" s="33">
        <v>104026</v>
      </c>
      <c r="AI122" s="33">
        <v>3078</v>
      </c>
      <c r="AJ122" s="33">
        <v>21324</v>
      </c>
      <c r="AK122" s="153">
        <v>436196</v>
      </c>
      <c r="AL122" s="59">
        <v>0.91800000000000004</v>
      </c>
    </row>
    <row r="123" spans="1:38" s="4" customFormat="1" ht="12.95" customHeight="1" x14ac:dyDescent="0.2">
      <c r="A123" s="44">
        <v>3454</v>
      </c>
      <c r="B123" s="77">
        <v>600029085</v>
      </c>
      <c r="C123" s="44">
        <v>75122294</v>
      </c>
      <c r="D123" s="69" t="s">
        <v>130</v>
      </c>
      <c r="E123" s="39" t="s">
        <v>111</v>
      </c>
      <c r="F123" s="16">
        <v>4494653</v>
      </c>
      <c r="G123" s="25">
        <v>0</v>
      </c>
      <c r="H123" s="14">
        <v>1519193</v>
      </c>
      <c r="I123" s="17">
        <v>44946</v>
      </c>
      <c r="J123" s="17">
        <v>11788</v>
      </c>
      <c r="K123" s="130">
        <f t="shared" si="6"/>
        <v>6070580</v>
      </c>
      <c r="L123" s="137">
        <v>0</v>
      </c>
      <c r="M123" s="134">
        <v>0</v>
      </c>
      <c r="N123" s="134">
        <v>0</v>
      </c>
      <c r="O123" s="134">
        <v>0</v>
      </c>
      <c r="P123" s="134">
        <v>0</v>
      </c>
      <c r="Q123" s="15">
        <f t="shared" si="7"/>
        <v>0</v>
      </c>
      <c r="S123" s="152">
        <v>0</v>
      </c>
      <c r="T123" s="33">
        <v>0</v>
      </c>
      <c r="U123" s="33">
        <v>0</v>
      </c>
      <c r="V123" s="33">
        <v>0</v>
      </c>
      <c r="W123" s="33">
        <v>0</v>
      </c>
      <c r="X123" s="153">
        <f t="shared" si="5"/>
        <v>0</v>
      </c>
      <c r="Y123" s="82">
        <v>0</v>
      </c>
      <c r="Z123" s="152">
        <v>0</v>
      </c>
      <c r="AA123" s="33">
        <v>0</v>
      </c>
      <c r="AB123" s="33">
        <v>0</v>
      </c>
      <c r="AC123" s="33">
        <v>0</v>
      </c>
      <c r="AD123" s="33">
        <v>0</v>
      </c>
      <c r="AE123" s="153">
        <f t="shared" si="8"/>
        <v>0</v>
      </c>
      <c r="AF123" s="173">
        <v>0</v>
      </c>
      <c r="AG123" s="33">
        <v>0</v>
      </c>
      <c r="AH123" s="33">
        <v>0</v>
      </c>
      <c r="AI123" s="33">
        <v>0</v>
      </c>
      <c r="AJ123" s="33">
        <v>0</v>
      </c>
      <c r="AK123" s="153">
        <v>0</v>
      </c>
      <c r="AL123" s="59">
        <v>0</v>
      </c>
    </row>
    <row r="124" spans="1:38" s="4" customFormat="1" ht="12.95" customHeight="1" x14ac:dyDescent="0.2">
      <c r="A124" s="45">
        <v>3470</v>
      </c>
      <c r="B124" s="77">
        <v>691003572</v>
      </c>
      <c r="C124" s="44">
        <v>72550341</v>
      </c>
      <c r="D124" s="69" t="s">
        <v>130</v>
      </c>
      <c r="E124" s="40" t="s">
        <v>268</v>
      </c>
      <c r="F124" s="16">
        <v>4704847</v>
      </c>
      <c r="G124" s="26">
        <v>28000</v>
      </c>
      <c r="H124" s="14">
        <v>1599702</v>
      </c>
      <c r="I124" s="17">
        <v>47049</v>
      </c>
      <c r="J124" s="17">
        <v>28424</v>
      </c>
      <c r="K124" s="130">
        <f t="shared" si="6"/>
        <v>6408022</v>
      </c>
      <c r="L124" s="137">
        <v>0</v>
      </c>
      <c r="M124" s="134">
        <v>0</v>
      </c>
      <c r="N124" s="134">
        <v>0</v>
      </c>
      <c r="O124" s="134">
        <v>0</v>
      </c>
      <c r="P124" s="134">
        <v>0</v>
      </c>
      <c r="Q124" s="15">
        <f t="shared" si="7"/>
        <v>0</v>
      </c>
      <c r="S124" s="152">
        <v>0</v>
      </c>
      <c r="T124" s="33">
        <v>0</v>
      </c>
      <c r="U124" s="33">
        <v>0</v>
      </c>
      <c r="V124" s="33">
        <v>0</v>
      </c>
      <c r="W124" s="33">
        <v>0</v>
      </c>
      <c r="X124" s="153">
        <f t="shared" si="5"/>
        <v>0</v>
      </c>
      <c r="Y124" s="82">
        <v>0</v>
      </c>
      <c r="Z124" s="152">
        <v>0</v>
      </c>
      <c r="AA124" s="33">
        <v>0</v>
      </c>
      <c r="AB124" s="33">
        <v>0</v>
      </c>
      <c r="AC124" s="33">
        <v>0</v>
      </c>
      <c r="AD124" s="33">
        <v>0</v>
      </c>
      <c r="AE124" s="153">
        <f t="shared" si="8"/>
        <v>0</v>
      </c>
      <c r="AF124" s="173">
        <v>166622</v>
      </c>
      <c r="AG124" s="33">
        <v>0</v>
      </c>
      <c r="AH124" s="33">
        <v>56318</v>
      </c>
      <c r="AI124" s="33">
        <v>1666</v>
      </c>
      <c r="AJ124" s="33">
        <v>8379</v>
      </c>
      <c r="AK124" s="153">
        <v>232985</v>
      </c>
      <c r="AL124" s="59">
        <v>0.56699999999999995</v>
      </c>
    </row>
    <row r="125" spans="1:38" s="4" customFormat="1" ht="12.95" customHeight="1" x14ac:dyDescent="0.2">
      <c r="A125" s="44">
        <v>3469</v>
      </c>
      <c r="B125" s="77">
        <v>691003548</v>
      </c>
      <c r="C125" s="44">
        <v>72550384</v>
      </c>
      <c r="D125" s="69" t="s">
        <v>130</v>
      </c>
      <c r="E125" s="39" t="s">
        <v>146</v>
      </c>
      <c r="F125" s="16">
        <v>5976128</v>
      </c>
      <c r="G125" s="26">
        <v>25000</v>
      </c>
      <c r="H125" s="14">
        <v>2028381</v>
      </c>
      <c r="I125" s="17">
        <v>59761</v>
      </c>
      <c r="J125" s="17">
        <v>36716</v>
      </c>
      <c r="K125" s="130">
        <f t="shared" si="6"/>
        <v>8125986</v>
      </c>
      <c r="L125" s="137">
        <v>0</v>
      </c>
      <c r="M125" s="134">
        <v>0</v>
      </c>
      <c r="N125" s="134">
        <v>0</v>
      </c>
      <c r="O125" s="134">
        <v>0</v>
      </c>
      <c r="P125" s="134">
        <v>0</v>
      </c>
      <c r="Q125" s="15">
        <f t="shared" si="7"/>
        <v>0</v>
      </c>
      <c r="S125" s="152">
        <v>0</v>
      </c>
      <c r="T125" s="33">
        <v>0</v>
      </c>
      <c r="U125" s="33">
        <v>0</v>
      </c>
      <c r="V125" s="33">
        <v>0</v>
      </c>
      <c r="W125" s="33">
        <v>0</v>
      </c>
      <c r="X125" s="153">
        <f t="shared" si="5"/>
        <v>0</v>
      </c>
      <c r="Y125" s="82">
        <v>0</v>
      </c>
      <c r="Z125" s="152">
        <v>0</v>
      </c>
      <c r="AA125" s="33">
        <v>0</v>
      </c>
      <c r="AB125" s="33">
        <v>0</v>
      </c>
      <c r="AC125" s="33">
        <v>0</v>
      </c>
      <c r="AD125" s="33">
        <v>0</v>
      </c>
      <c r="AE125" s="153">
        <f t="shared" si="8"/>
        <v>0</v>
      </c>
      <c r="AF125" s="173">
        <v>209583</v>
      </c>
      <c r="AG125" s="33">
        <v>0</v>
      </c>
      <c r="AH125" s="33">
        <v>70839</v>
      </c>
      <c r="AI125" s="33">
        <v>2096</v>
      </c>
      <c r="AJ125" s="33">
        <v>10773</v>
      </c>
      <c r="AK125" s="153">
        <v>293291</v>
      </c>
      <c r="AL125" s="59">
        <v>0.7056</v>
      </c>
    </row>
    <row r="126" spans="1:38" s="4" customFormat="1" ht="12.95" customHeight="1" x14ac:dyDescent="0.2">
      <c r="A126" s="44">
        <v>3462</v>
      </c>
      <c r="B126" s="77">
        <v>691001294</v>
      </c>
      <c r="C126" s="44">
        <v>72048115</v>
      </c>
      <c r="D126" s="69" t="s">
        <v>130</v>
      </c>
      <c r="E126" s="39" t="s">
        <v>112</v>
      </c>
      <c r="F126" s="16">
        <v>4574441</v>
      </c>
      <c r="G126" s="26">
        <v>88010</v>
      </c>
      <c r="H126" s="14">
        <v>1575909</v>
      </c>
      <c r="I126" s="17">
        <v>45744</v>
      </c>
      <c r="J126" s="17">
        <v>29832</v>
      </c>
      <c r="K126" s="130">
        <f t="shared" si="6"/>
        <v>6313936</v>
      </c>
      <c r="L126" s="137">
        <v>0</v>
      </c>
      <c r="M126" s="134">
        <v>0</v>
      </c>
      <c r="N126" s="134">
        <v>0</v>
      </c>
      <c r="O126" s="134">
        <v>0</v>
      </c>
      <c r="P126" s="134">
        <v>0</v>
      </c>
      <c r="Q126" s="15">
        <f t="shared" si="7"/>
        <v>0</v>
      </c>
      <c r="S126" s="152">
        <v>0</v>
      </c>
      <c r="T126" s="33">
        <v>0</v>
      </c>
      <c r="U126" s="33">
        <v>0</v>
      </c>
      <c r="V126" s="33">
        <v>0</v>
      </c>
      <c r="W126" s="33">
        <v>0</v>
      </c>
      <c r="X126" s="153">
        <f t="shared" si="5"/>
        <v>0</v>
      </c>
      <c r="Y126" s="82">
        <v>0</v>
      </c>
      <c r="Z126" s="152">
        <v>0</v>
      </c>
      <c r="AA126" s="33">
        <v>0</v>
      </c>
      <c r="AB126" s="33">
        <v>0</v>
      </c>
      <c r="AC126" s="33">
        <v>0</v>
      </c>
      <c r="AD126" s="33">
        <v>0</v>
      </c>
      <c r="AE126" s="153">
        <f t="shared" si="8"/>
        <v>0</v>
      </c>
      <c r="AF126" s="173">
        <v>166622</v>
      </c>
      <c r="AG126" s="33">
        <v>0</v>
      </c>
      <c r="AH126" s="33">
        <v>56318</v>
      </c>
      <c r="AI126" s="33">
        <v>1666</v>
      </c>
      <c r="AJ126" s="33">
        <v>8778</v>
      </c>
      <c r="AK126" s="153">
        <v>233384</v>
      </c>
      <c r="AL126" s="59">
        <v>0.56699999999999995</v>
      </c>
    </row>
    <row r="127" spans="1:38" s="4" customFormat="1" ht="12.95" customHeight="1" x14ac:dyDescent="0.2">
      <c r="A127" s="44">
        <v>3464</v>
      </c>
      <c r="B127" s="77">
        <v>691001316</v>
      </c>
      <c r="C127" s="44">
        <v>72048140</v>
      </c>
      <c r="D127" s="69" t="s">
        <v>130</v>
      </c>
      <c r="E127" s="39" t="s">
        <v>147</v>
      </c>
      <c r="F127" s="16">
        <v>6596295</v>
      </c>
      <c r="G127" s="27">
        <v>31200</v>
      </c>
      <c r="H127" s="14">
        <v>2240093</v>
      </c>
      <c r="I127" s="17">
        <v>65965</v>
      </c>
      <c r="J127" s="17">
        <v>38368</v>
      </c>
      <c r="K127" s="130">
        <f t="shared" si="6"/>
        <v>8971921</v>
      </c>
      <c r="L127" s="137">
        <v>0</v>
      </c>
      <c r="M127" s="134">
        <v>0</v>
      </c>
      <c r="N127" s="134">
        <v>0</v>
      </c>
      <c r="O127" s="134">
        <v>0</v>
      </c>
      <c r="P127" s="134">
        <v>0</v>
      </c>
      <c r="Q127" s="15">
        <f t="shared" si="7"/>
        <v>0</v>
      </c>
      <c r="S127" s="152">
        <v>0</v>
      </c>
      <c r="T127" s="33">
        <v>0</v>
      </c>
      <c r="U127" s="33">
        <v>0</v>
      </c>
      <c r="V127" s="33">
        <v>0</v>
      </c>
      <c r="W127" s="33">
        <v>0</v>
      </c>
      <c r="X127" s="153">
        <f t="shared" si="5"/>
        <v>0</v>
      </c>
      <c r="Y127" s="82">
        <v>0</v>
      </c>
      <c r="Z127" s="152">
        <v>0</v>
      </c>
      <c r="AA127" s="33">
        <v>0</v>
      </c>
      <c r="AB127" s="33">
        <v>0</v>
      </c>
      <c r="AC127" s="33">
        <v>0</v>
      </c>
      <c r="AD127" s="33">
        <v>0</v>
      </c>
      <c r="AE127" s="153">
        <f t="shared" si="8"/>
        <v>0</v>
      </c>
      <c r="AF127" s="173">
        <v>222163</v>
      </c>
      <c r="AG127" s="33">
        <v>0</v>
      </c>
      <c r="AH127" s="33">
        <v>75091</v>
      </c>
      <c r="AI127" s="33">
        <v>2222</v>
      </c>
      <c r="AJ127" s="33">
        <v>11305</v>
      </c>
      <c r="AK127" s="153">
        <v>310781</v>
      </c>
      <c r="AL127" s="59">
        <v>0.75600000000000001</v>
      </c>
    </row>
    <row r="128" spans="1:38" s="4" customFormat="1" ht="12.95" customHeight="1" x14ac:dyDescent="0.2">
      <c r="A128" s="44">
        <v>3453</v>
      </c>
      <c r="B128" s="77">
        <v>667101411</v>
      </c>
      <c r="C128" s="44">
        <v>75109522</v>
      </c>
      <c r="D128" s="69" t="s">
        <v>130</v>
      </c>
      <c r="E128" s="39" t="s">
        <v>269</v>
      </c>
      <c r="F128" s="16">
        <v>5088464</v>
      </c>
      <c r="G128" s="27">
        <v>158448</v>
      </c>
      <c r="H128" s="14">
        <v>1730463</v>
      </c>
      <c r="I128" s="17">
        <v>50884</v>
      </c>
      <c r="J128" s="17">
        <v>36476</v>
      </c>
      <c r="K128" s="130">
        <f t="shared" si="6"/>
        <v>7064735</v>
      </c>
      <c r="L128" s="137">
        <v>0</v>
      </c>
      <c r="M128" s="134">
        <v>0</v>
      </c>
      <c r="N128" s="134">
        <v>0</v>
      </c>
      <c r="O128" s="134">
        <v>0</v>
      </c>
      <c r="P128" s="134">
        <v>0</v>
      </c>
      <c r="Q128" s="15">
        <f t="shared" si="7"/>
        <v>0</v>
      </c>
      <c r="S128" s="152">
        <v>0</v>
      </c>
      <c r="T128" s="33">
        <v>0</v>
      </c>
      <c r="U128" s="33">
        <v>0</v>
      </c>
      <c r="V128" s="33">
        <v>0</v>
      </c>
      <c r="W128" s="33">
        <v>0</v>
      </c>
      <c r="X128" s="153">
        <f t="shared" si="5"/>
        <v>0</v>
      </c>
      <c r="Y128" s="82">
        <v>0</v>
      </c>
      <c r="Z128" s="152">
        <v>0</v>
      </c>
      <c r="AA128" s="33">
        <v>0</v>
      </c>
      <c r="AB128" s="33">
        <v>0</v>
      </c>
      <c r="AC128" s="33">
        <v>0</v>
      </c>
      <c r="AD128" s="33">
        <v>0</v>
      </c>
      <c r="AE128" s="153">
        <f t="shared" si="8"/>
        <v>0</v>
      </c>
      <c r="AF128" s="173">
        <v>244604</v>
      </c>
      <c r="AG128" s="33">
        <v>0</v>
      </c>
      <c r="AH128" s="33">
        <v>82676</v>
      </c>
      <c r="AI128" s="33">
        <v>2446</v>
      </c>
      <c r="AJ128" s="33">
        <v>11039</v>
      </c>
      <c r="AK128" s="153">
        <v>340765</v>
      </c>
      <c r="AL128" s="59">
        <v>0.83160000000000001</v>
      </c>
    </row>
    <row r="129" spans="1:38" s="4" customFormat="1" ht="12.95" customHeight="1" x14ac:dyDescent="0.2">
      <c r="A129" s="44">
        <v>3471</v>
      </c>
      <c r="B129" s="77">
        <v>691003491</v>
      </c>
      <c r="C129" s="44">
        <v>72550376</v>
      </c>
      <c r="D129" s="69" t="s">
        <v>130</v>
      </c>
      <c r="E129" s="39" t="s">
        <v>270</v>
      </c>
      <c r="F129" s="16">
        <v>5954724</v>
      </c>
      <c r="G129" s="27">
        <v>0</v>
      </c>
      <c r="H129" s="14">
        <v>2012697</v>
      </c>
      <c r="I129" s="17">
        <v>59548</v>
      </c>
      <c r="J129" s="17">
        <v>45632</v>
      </c>
      <c r="K129" s="130">
        <f t="shared" si="6"/>
        <v>8072601</v>
      </c>
      <c r="L129" s="137">
        <v>0</v>
      </c>
      <c r="M129" s="134">
        <v>0</v>
      </c>
      <c r="N129" s="134">
        <v>0</v>
      </c>
      <c r="O129" s="134">
        <v>0</v>
      </c>
      <c r="P129" s="134">
        <v>0</v>
      </c>
      <c r="Q129" s="15">
        <f t="shared" si="7"/>
        <v>0</v>
      </c>
      <c r="S129" s="152">
        <v>0</v>
      </c>
      <c r="T129" s="33">
        <v>0</v>
      </c>
      <c r="U129" s="33">
        <v>0</v>
      </c>
      <c r="V129" s="33">
        <v>0</v>
      </c>
      <c r="W129" s="33">
        <v>0</v>
      </c>
      <c r="X129" s="153">
        <f t="shared" si="5"/>
        <v>0</v>
      </c>
      <c r="Y129" s="82">
        <v>0</v>
      </c>
      <c r="Z129" s="152">
        <v>0</v>
      </c>
      <c r="AA129" s="33">
        <v>0</v>
      </c>
      <c r="AB129" s="33">
        <v>0</v>
      </c>
      <c r="AC129" s="33">
        <v>0</v>
      </c>
      <c r="AD129" s="33">
        <v>0</v>
      </c>
      <c r="AE129" s="153">
        <f t="shared" si="8"/>
        <v>0</v>
      </c>
      <c r="AF129" s="173">
        <v>222163</v>
      </c>
      <c r="AG129" s="33">
        <v>0</v>
      </c>
      <c r="AH129" s="33">
        <v>75091</v>
      </c>
      <c r="AI129" s="33">
        <v>2222</v>
      </c>
      <c r="AJ129" s="33">
        <v>13603</v>
      </c>
      <c r="AK129" s="153">
        <v>313079</v>
      </c>
      <c r="AL129" s="59">
        <v>0.75600000000000001</v>
      </c>
    </row>
    <row r="130" spans="1:38" s="4" customFormat="1" ht="12.95" customHeight="1" x14ac:dyDescent="0.2">
      <c r="A130" s="44">
        <v>3472</v>
      </c>
      <c r="B130" s="77">
        <v>691003564</v>
      </c>
      <c r="C130" s="44">
        <v>72550368</v>
      </c>
      <c r="D130" s="69" t="s">
        <v>130</v>
      </c>
      <c r="E130" s="39" t="s">
        <v>271</v>
      </c>
      <c r="F130" s="16">
        <v>4531482</v>
      </c>
      <c r="G130" s="28">
        <v>0</v>
      </c>
      <c r="H130" s="14">
        <v>1531640</v>
      </c>
      <c r="I130" s="17">
        <v>45316</v>
      </c>
      <c r="J130" s="17">
        <v>29256</v>
      </c>
      <c r="K130" s="130">
        <f t="shared" si="6"/>
        <v>6137694</v>
      </c>
      <c r="L130" s="137">
        <v>0</v>
      </c>
      <c r="M130" s="134">
        <v>0</v>
      </c>
      <c r="N130" s="134">
        <v>0</v>
      </c>
      <c r="O130" s="134">
        <v>0</v>
      </c>
      <c r="P130" s="134">
        <v>0</v>
      </c>
      <c r="Q130" s="15">
        <f t="shared" si="7"/>
        <v>0</v>
      </c>
      <c r="S130" s="152">
        <v>0</v>
      </c>
      <c r="T130" s="33">
        <v>0</v>
      </c>
      <c r="U130" s="33">
        <v>0</v>
      </c>
      <c r="V130" s="33">
        <v>0</v>
      </c>
      <c r="W130" s="33">
        <v>0</v>
      </c>
      <c r="X130" s="153">
        <f t="shared" si="5"/>
        <v>0</v>
      </c>
      <c r="Y130" s="82">
        <v>0</v>
      </c>
      <c r="Z130" s="152">
        <v>0</v>
      </c>
      <c r="AA130" s="33">
        <v>0</v>
      </c>
      <c r="AB130" s="33">
        <v>0</v>
      </c>
      <c r="AC130" s="33">
        <v>0</v>
      </c>
      <c r="AD130" s="33">
        <v>0</v>
      </c>
      <c r="AE130" s="153">
        <f t="shared" si="8"/>
        <v>0</v>
      </c>
      <c r="AF130" s="173">
        <v>157187</v>
      </c>
      <c r="AG130" s="33">
        <v>0</v>
      </c>
      <c r="AH130" s="33">
        <v>53129</v>
      </c>
      <c r="AI130" s="33">
        <v>1572</v>
      </c>
      <c r="AJ130" s="33">
        <v>7315</v>
      </c>
      <c r="AK130" s="153">
        <v>219203</v>
      </c>
      <c r="AL130" s="59">
        <v>0.5292</v>
      </c>
    </row>
    <row r="131" spans="1:38" s="4" customFormat="1" ht="12.95" customHeight="1" x14ac:dyDescent="0.2">
      <c r="A131" s="44">
        <v>3467</v>
      </c>
      <c r="B131" s="77">
        <v>691001243</v>
      </c>
      <c r="C131" s="44">
        <v>72048174</v>
      </c>
      <c r="D131" s="69" t="s">
        <v>130</v>
      </c>
      <c r="E131" s="39" t="s">
        <v>148</v>
      </c>
      <c r="F131" s="16">
        <v>8242112</v>
      </c>
      <c r="G131" s="28">
        <v>0</v>
      </c>
      <c r="H131" s="14">
        <v>2785832</v>
      </c>
      <c r="I131" s="17">
        <v>82421</v>
      </c>
      <c r="J131" s="17">
        <v>51392</v>
      </c>
      <c r="K131" s="130">
        <f t="shared" si="6"/>
        <v>11161757</v>
      </c>
      <c r="L131" s="137">
        <v>0</v>
      </c>
      <c r="M131" s="134">
        <v>0</v>
      </c>
      <c r="N131" s="134">
        <v>0</v>
      </c>
      <c r="O131" s="134">
        <v>0</v>
      </c>
      <c r="P131" s="134">
        <v>0</v>
      </c>
      <c r="Q131" s="15">
        <f t="shared" si="7"/>
        <v>0</v>
      </c>
      <c r="S131" s="152">
        <v>0</v>
      </c>
      <c r="T131" s="33">
        <v>0</v>
      </c>
      <c r="U131" s="33">
        <v>0</v>
      </c>
      <c r="V131" s="33">
        <v>0</v>
      </c>
      <c r="W131" s="33">
        <v>0</v>
      </c>
      <c r="X131" s="153">
        <f t="shared" si="5"/>
        <v>0</v>
      </c>
      <c r="Y131" s="82">
        <v>0</v>
      </c>
      <c r="Z131" s="152">
        <v>0</v>
      </c>
      <c r="AA131" s="33">
        <v>0</v>
      </c>
      <c r="AB131" s="33">
        <v>0</v>
      </c>
      <c r="AC131" s="33">
        <v>0</v>
      </c>
      <c r="AD131" s="33">
        <v>0</v>
      </c>
      <c r="AE131" s="153">
        <f t="shared" si="8"/>
        <v>0</v>
      </c>
      <c r="AF131" s="173">
        <v>295814</v>
      </c>
      <c r="AG131" s="33">
        <v>0</v>
      </c>
      <c r="AH131" s="33">
        <v>99985</v>
      </c>
      <c r="AI131" s="33">
        <v>2958</v>
      </c>
      <c r="AJ131" s="33">
        <v>15199</v>
      </c>
      <c r="AK131" s="153">
        <v>413956</v>
      </c>
      <c r="AL131" s="59">
        <v>1.0048999999999999</v>
      </c>
    </row>
    <row r="132" spans="1:38" s="4" customFormat="1" ht="12.95" customHeight="1" x14ac:dyDescent="0.2">
      <c r="A132" s="44">
        <v>3461</v>
      </c>
      <c r="B132" s="77">
        <v>691001286</v>
      </c>
      <c r="C132" s="44">
        <v>72048107</v>
      </c>
      <c r="D132" s="69" t="s">
        <v>130</v>
      </c>
      <c r="E132" s="39" t="s">
        <v>113</v>
      </c>
      <c r="F132" s="16">
        <v>8591270</v>
      </c>
      <c r="G132" s="26">
        <v>0</v>
      </c>
      <c r="H132" s="14">
        <v>2903851</v>
      </c>
      <c r="I132" s="17">
        <v>85913</v>
      </c>
      <c r="J132" s="17">
        <v>60604</v>
      </c>
      <c r="K132" s="130">
        <f t="shared" si="6"/>
        <v>11641638</v>
      </c>
      <c r="L132" s="137">
        <v>0</v>
      </c>
      <c r="M132" s="134">
        <v>0</v>
      </c>
      <c r="N132" s="134">
        <v>0</v>
      </c>
      <c r="O132" s="134">
        <v>0</v>
      </c>
      <c r="P132" s="134">
        <v>0</v>
      </c>
      <c r="Q132" s="15">
        <f t="shared" si="7"/>
        <v>0</v>
      </c>
      <c r="S132" s="152">
        <v>0</v>
      </c>
      <c r="T132" s="33">
        <v>0</v>
      </c>
      <c r="U132" s="33">
        <v>0</v>
      </c>
      <c r="V132" s="33">
        <v>0</v>
      </c>
      <c r="W132" s="33">
        <v>0</v>
      </c>
      <c r="X132" s="153">
        <f t="shared" si="5"/>
        <v>0</v>
      </c>
      <c r="Y132" s="82">
        <v>0</v>
      </c>
      <c r="Z132" s="152">
        <v>0</v>
      </c>
      <c r="AA132" s="33">
        <v>0</v>
      </c>
      <c r="AB132" s="33">
        <v>0</v>
      </c>
      <c r="AC132" s="33">
        <v>0</v>
      </c>
      <c r="AD132" s="33">
        <v>0</v>
      </c>
      <c r="AE132" s="153">
        <f t="shared" si="8"/>
        <v>0</v>
      </c>
      <c r="AF132" s="173">
        <v>295814</v>
      </c>
      <c r="AG132" s="33">
        <v>0</v>
      </c>
      <c r="AH132" s="33">
        <v>99985</v>
      </c>
      <c r="AI132" s="33">
        <v>2958</v>
      </c>
      <c r="AJ132" s="33">
        <v>15066</v>
      </c>
      <c r="AK132" s="153">
        <v>413823</v>
      </c>
      <c r="AL132" s="59">
        <v>1.0048999999999999</v>
      </c>
    </row>
    <row r="133" spans="1:38" s="4" customFormat="1" ht="12.95" customHeight="1" x14ac:dyDescent="0.2">
      <c r="A133" s="44">
        <v>3468</v>
      </c>
      <c r="B133" s="77">
        <v>691000891</v>
      </c>
      <c r="C133" s="44">
        <v>72048069</v>
      </c>
      <c r="D133" s="69" t="s">
        <v>130</v>
      </c>
      <c r="E133" s="39" t="s">
        <v>149</v>
      </c>
      <c r="F133" s="16">
        <v>6823067</v>
      </c>
      <c r="G133" s="27">
        <v>20000</v>
      </c>
      <c r="H133" s="14">
        <v>2312956</v>
      </c>
      <c r="I133" s="17">
        <v>68232</v>
      </c>
      <c r="J133" s="17">
        <v>50602</v>
      </c>
      <c r="K133" s="130">
        <f t="shared" si="6"/>
        <v>9274857</v>
      </c>
      <c r="L133" s="137">
        <v>0</v>
      </c>
      <c r="M133" s="134">
        <v>0</v>
      </c>
      <c r="N133" s="134">
        <v>0</v>
      </c>
      <c r="O133" s="134">
        <v>0</v>
      </c>
      <c r="P133" s="134">
        <v>0</v>
      </c>
      <c r="Q133" s="15">
        <f t="shared" si="7"/>
        <v>0</v>
      </c>
      <c r="S133" s="152">
        <v>0</v>
      </c>
      <c r="T133" s="33">
        <v>0</v>
      </c>
      <c r="U133" s="33">
        <v>0</v>
      </c>
      <c r="V133" s="33">
        <v>0</v>
      </c>
      <c r="W133" s="33">
        <v>0</v>
      </c>
      <c r="X133" s="153">
        <f t="shared" si="5"/>
        <v>0</v>
      </c>
      <c r="Y133" s="82">
        <v>0</v>
      </c>
      <c r="Z133" s="152">
        <v>0</v>
      </c>
      <c r="AA133" s="33">
        <v>0</v>
      </c>
      <c r="AB133" s="33">
        <v>0</v>
      </c>
      <c r="AC133" s="33">
        <v>0</v>
      </c>
      <c r="AD133" s="33">
        <v>0</v>
      </c>
      <c r="AE133" s="153">
        <f t="shared" si="8"/>
        <v>0</v>
      </c>
      <c r="AF133" s="173">
        <v>209583</v>
      </c>
      <c r="AG133" s="33">
        <v>0</v>
      </c>
      <c r="AH133" s="33">
        <v>70839</v>
      </c>
      <c r="AI133" s="33">
        <v>2096</v>
      </c>
      <c r="AJ133" s="33">
        <v>13108</v>
      </c>
      <c r="AK133" s="153">
        <v>295626</v>
      </c>
      <c r="AL133" s="59">
        <v>0.7056</v>
      </c>
    </row>
    <row r="134" spans="1:38" s="4" customFormat="1" ht="12.95" customHeight="1" x14ac:dyDescent="0.2">
      <c r="A134" s="44">
        <v>3465</v>
      </c>
      <c r="B134" s="77">
        <v>691001278</v>
      </c>
      <c r="C134" s="44">
        <v>72048131</v>
      </c>
      <c r="D134" s="69" t="s">
        <v>130</v>
      </c>
      <c r="E134" s="39" t="s">
        <v>272</v>
      </c>
      <c r="F134" s="16">
        <v>6358170</v>
      </c>
      <c r="G134" s="27">
        <v>20000</v>
      </c>
      <c r="H134" s="14">
        <v>2155822</v>
      </c>
      <c r="I134" s="17">
        <v>63582</v>
      </c>
      <c r="J134" s="17">
        <v>41584</v>
      </c>
      <c r="K134" s="130">
        <f t="shared" si="6"/>
        <v>8639158</v>
      </c>
      <c r="L134" s="137">
        <v>0</v>
      </c>
      <c r="M134" s="134">
        <v>0</v>
      </c>
      <c r="N134" s="134">
        <v>0</v>
      </c>
      <c r="O134" s="134">
        <v>0</v>
      </c>
      <c r="P134" s="134">
        <v>0</v>
      </c>
      <c r="Q134" s="15">
        <f t="shared" si="7"/>
        <v>0</v>
      </c>
      <c r="S134" s="152">
        <v>0</v>
      </c>
      <c r="T134" s="33">
        <v>0</v>
      </c>
      <c r="U134" s="33">
        <v>0</v>
      </c>
      <c r="V134" s="33">
        <v>0</v>
      </c>
      <c r="W134" s="33">
        <v>0</v>
      </c>
      <c r="X134" s="153">
        <f t="shared" si="5"/>
        <v>0</v>
      </c>
      <c r="Y134" s="82">
        <v>0</v>
      </c>
      <c r="Z134" s="152">
        <v>0</v>
      </c>
      <c r="AA134" s="33">
        <v>0</v>
      </c>
      <c r="AB134" s="33">
        <v>0</v>
      </c>
      <c r="AC134" s="33">
        <v>0</v>
      </c>
      <c r="AD134" s="33">
        <v>0</v>
      </c>
      <c r="AE134" s="153">
        <f t="shared" si="8"/>
        <v>0</v>
      </c>
      <c r="AF134" s="173">
        <v>222163</v>
      </c>
      <c r="AG134" s="33">
        <v>0</v>
      </c>
      <c r="AH134" s="33">
        <v>75091</v>
      </c>
      <c r="AI134" s="33">
        <v>2222</v>
      </c>
      <c r="AJ134" s="33">
        <v>12236</v>
      </c>
      <c r="AK134" s="153">
        <v>311712</v>
      </c>
      <c r="AL134" s="59">
        <v>0.75600000000000001</v>
      </c>
    </row>
    <row r="135" spans="1:38" s="4" customFormat="1" ht="12.95" customHeight="1" x14ac:dyDescent="0.2">
      <c r="A135" s="44">
        <v>3473</v>
      </c>
      <c r="B135" s="77">
        <v>691003530</v>
      </c>
      <c r="C135" s="44">
        <v>72550392</v>
      </c>
      <c r="D135" s="69" t="s">
        <v>130</v>
      </c>
      <c r="E135" s="39" t="s">
        <v>273</v>
      </c>
      <c r="F135" s="16">
        <v>7387678</v>
      </c>
      <c r="G135" s="27">
        <v>25350</v>
      </c>
      <c r="H135" s="14">
        <v>2505604</v>
      </c>
      <c r="I135" s="17">
        <v>73877</v>
      </c>
      <c r="J135" s="17">
        <v>46904</v>
      </c>
      <c r="K135" s="130">
        <f t="shared" si="6"/>
        <v>10039413</v>
      </c>
      <c r="L135" s="137">
        <v>0</v>
      </c>
      <c r="M135" s="134">
        <v>0</v>
      </c>
      <c r="N135" s="134">
        <v>0</v>
      </c>
      <c r="O135" s="134">
        <v>0</v>
      </c>
      <c r="P135" s="134">
        <v>0</v>
      </c>
      <c r="Q135" s="15">
        <f t="shared" si="7"/>
        <v>0</v>
      </c>
      <c r="S135" s="152">
        <v>0</v>
      </c>
      <c r="T135" s="33">
        <v>0</v>
      </c>
      <c r="U135" s="33">
        <v>0</v>
      </c>
      <c r="V135" s="33">
        <v>0</v>
      </c>
      <c r="W135" s="33">
        <v>0</v>
      </c>
      <c r="X135" s="153">
        <f t="shared" si="5"/>
        <v>0</v>
      </c>
      <c r="Y135" s="82">
        <v>0</v>
      </c>
      <c r="Z135" s="152">
        <v>0</v>
      </c>
      <c r="AA135" s="33">
        <v>0</v>
      </c>
      <c r="AB135" s="33">
        <v>0</v>
      </c>
      <c r="AC135" s="33">
        <v>0</v>
      </c>
      <c r="AD135" s="33">
        <v>0</v>
      </c>
      <c r="AE135" s="153">
        <f t="shared" si="8"/>
        <v>0</v>
      </c>
      <c r="AF135" s="173">
        <v>260793</v>
      </c>
      <c r="AG135" s="33">
        <v>0</v>
      </c>
      <c r="AH135" s="33">
        <v>88148</v>
      </c>
      <c r="AI135" s="33">
        <v>2608</v>
      </c>
      <c r="AJ135" s="33">
        <v>13832</v>
      </c>
      <c r="AK135" s="153">
        <v>365381</v>
      </c>
      <c r="AL135" s="59">
        <v>0.87890000000000001</v>
      </c>
    </row>
    <row r="136" spans="1:38" s="4" customFormat="1" ht="12.95" customHeight="1" x14ac:dyDescent="0.2">
      <c r="A136" s="44">
        <v>3474</v>
      </c>
      <c r="B136" s="77">
        <v>691003505</v>
      </c>
      <c r="C136" s="44">
        <v>72550406</v>
      </c>
      <c r="D136" s="69" t="s">
        <v>130</v>
      </c>
      <c r="E136" s="39" t="s">
        <v>114</v>
      </c>
      <c r="F136" s="16">
        <v>5315627</v>
      </c>
      <c r="G136" s="27">
        <v>18000</v>
      </c>
      <c r="H136" s="14">
        <v>1802765</v>
      </c>
      <c r="I136" s="17">
        <v>53156</v>
      </c>
      <c r="J136" s="17">
        <v>39284</v>
      </c>
      <c r="K136" s="130">
        <f t="shared" si="6"/>
        <v>7228832</v>
      </c>
      <c r="L136" s="137">
        <v>0</v>
      </c>
      <c r="M136" s="134">
        <v>0</v>
      </c>
      <c r="N136" s="134">
        <v>0</v>
      </c>
      <c r="O136" s="134">
        <v>0</v>
      </c>
      <c r="P136" s="134">
        <v>0</v>
      </c>
      <c r="Q136" s="15">
        <f t="shared" si="7"/>
        <v>0</v>
      </c>
      <c r="S136" s="152">
        <v>0</v>
      </c>
      <c r="T136" s="33">
        <v>0</v>
      </c>
      <c r="U136" s="33">
        <v>0</v>
      </c>
      <c r="V136" s="33">
        <v>0</v>
      </c>
      <c r="W136" s="33">
        <v>0</v>
      </c>
      <c r="X136" s="153">
        <f t="shared" si="5"/>
        <v>0</v>
      </c>
      <c r="Y136" s="82">
        <v>0</v>
      </c>
      <c r="Z136" s="152">
        <v>0</v>
      </c>
      <c r="AA136" s="33">
        <v>0</v>
      </c>
      <c r="AB136" s="33">
        <v>0</v>
      </c>
      <c r="AC136" s="33">
        <v>0</v>
      </c>
      <c r="AD136" s="33">
        <v>0</v>
      </c>
      <c r="AE136" s="153">
        <f t="shared" si="8"/>
        <v>0</v>
      </c>
      <c r="AF136" s="173">
        <v>166622</v>
      </c>
      <c r="AG136" s="33">
        <v>0</v>
      </c>
      <c r="AH136" s="33">
        <v>56318</v>
      </c>
      <c r="AI136" s="33">
        <v>1666</v>
      </c>
      <c r="AJ136" s="33">
        <v>11911</v>
      </c>
      <c r="AK136" s="153">
        <v>236517</v>
      </c>
      <c r="AL136" s="59">
        <v>0.56699999999999995</v>
      </c>
    </row>
    <row r="137" spans="1:38" s="4" customFormat="1" ht="12.95" customHeight="1" x14ac:dyDescent="0.2">
      <c r="A137" s="44">
        <v>3466</v>
      </c>
      <c r="B137" s="77">
        <v>691001260</v>
      </c>
      <c r="C137" s="44">
        <v>72048085</v>
      </c>
      <c r="D137" s="69" t="s">
        <v>130</v>
      </c>
      <c r="E137" s="39" t="s">
        <v>150</v>
      </c>
      <c r="F137" s="16">
        <v>5171080</v>
      </c>
      <c r="G137" s="27">
        <v>2600</v>
      </c>
      <c r="H137" s="14">
        <v>1748705</v>
      </c>
      <c r="I137" s="17">
        <v>51712</v>
      </c>
      <c r="J137" s="17">
        <v>37034</v>
      </c>
      <c r="K137" s="130">
        <f t="shared" si="6"/>
        <v>7011131</v>
      </c>
      <c r="L137" s="137">
        <v>0</v>
      </c>
      <c r="M137" s="134">
        <v>0</v>
      </c>
      <c r="N137" s="134">
        <v>0</v>
      </c>
      <c r="O137" s="134">
        <v>0</v>
      </c>
      <c r="P137" s="134">
        <v>0</v>
      </c>
      <c r="Q137" s="15">
        <f t="shared" si="7"/>
        <v>0</v>
      </c>
      <c r="S137" s="152">
        <v>0</v>
      </c>
      <c r="T137" s="33">
        <v>0</v>
      </c>
      <c r="U137" s="33">
        <v>0</v>
      </c>
      <c r="V137" s="33">
        <v>0</v>
      </c>
      <c r="W137" s="33">
        <v>0</v>
      </c>
      <c r="X137" s="153">
        <f t="shared" si="5"/>
        <v>0</v>
      </c>
      <c r="Y137" s="82">
        <v>0</v>
      </c>
      <c r="Z137" s="152">
        <v>0</v>
      </c>
      <c r="AA137" s="33">
        <v>0</v>
      </c>
      <c r="AB137" s="33">
        <v>0</v>
      </c>
      <c r="AC137" s="33">
        <v>0</v>
      </c>
      <c r="AD137" s="33">
        <v>0</v>
      </c>
      <c r="AE137" s="153">
        <f t="shared" si="8"/>
        <v>0</v>
      </c>
      <c r="AF137" s="173">
        <v>166622</v>
      </c>
      <c r="AG137" s="33">
        <v>0</v>
      </c>
      <c r="AH137" s="33">
        <v>56318</v>
      </c>
      <c r="AI137" s="33">
        <v>1666</v>
      </c>
      <c r="AJ137" s="33">
        <v>8911</v>
      </c>
      <c r="AK137" s="153">
        <v>233517</v>
      </c>
      <c r="AL137" s="59">
        <v>0.56699999999999995</v>
      </c>
    </row>
    <row r="138" spans="1:38" s="4" customFormat="1" ht="12.95" customHeight="1" x14ac:dyDescent="0.2">
      <c r="A138" s="44">
        <v>3407</v>
      </c>
      <c r="B138" s="77">
        <v>667000089</v>
      </c>
      <c r="C138" s="44">
        <v>72743778</v>
      </c>
      <c r="D138" s="69" t="s">
        <v>130</v>
      </c>
      <c r="E138" s="39" t="s">
        <v>274</v>
      </c>
      <c r="F138" s="16">
        <v>11460815</v>
      </c>
      <c r="G138" s="27">
        <v>0</v>
      </c>
      <c r="H138" s="14">
        <v>3873755</v>
      </c>
      <c r="I138" s="17">
        <v>114609</v>
      </c>
      <c r="J138" s="17">
        <v>66996</v>
      </c>
      <c r="K138" s="130">
        <f t="shared" si="6"/>
        <v>15516175</v>
      </c>
      <c r="L138" s="137">
        <v>0</v>
      </c>
      <c r="M138" s="134">
        <v>0</v>
      </c>
      <c r="N138" s="134">
        <v>0</v>
      </c>
      <c r="O138" s="134">
        <v>0</v>
      </c>
      <c r="P138" s="134">
        <v>0</v>
      </c>
      <c r="Q138" s="15">
        <f t="shared" si="7"/>
        <v>0</v>
      </c>
      <c r="S138" s="152">
        <v>0</v>
      </c>
      <c r="T138" s="33">
        <v>0</v>
      </c>
      <c r="U138" s="33">
        <v>0</v>
      </c>
      <c r="V138" s="33">
        <v>0</v>
      </c>
      <c r="W138" s="33">
        <v>0</v>
      </c>
      <c r="X138" s="153">
        <f t="shared" si="5"/>
        <v>0</v>
      </c>
      <c r="Y138" s="82">
        <v>0</v>
      </c>
      <c r="Z138" s="152">
        <v>0</v>
      </c>
      <c r="AA138" s="33">
        <v>0</v>
      </c>
      <c r="AB138" s="33">
        <v>0</v>
      </c>
      <c r="AC138" s="33">
        <v>0</v>
      </c>
      <c r="AD138" s="33">
        <v>0</v>
      </c>
      <c r="AE138" s="153">
        <f t="shared" si="8"/>
        <v>0</v>
      </c>
      <c r="AF138" s="173">
        <v>405757</v>
      </c>
      <c r="AG138" s="33">
        <v>0</v>
      </c>
      <c r="AH138" s="33">
        <v>137146</v>
      </c>
      <c r="AI138" s="33">
        <v>4058</v>
      </c>
      <c r="AJ138" s="33">
        <v>19551</v>
      </c>
      <c r="AK138" s="153">
        <v>566512</v>
      </c>
      <c r="AL138" s="59">
        <v>1.4018000000000002</v>
      </c>
    </row>
    <row r="139" spans="1:38" s="4" customFormat="1" ht="12.95" customHeight="1" x14ac:dyDescent="0.2">
      <c r="A139" s="44">
        <v>3463</v>
      </c>
      <c r="B139" s="77">
        <v>691001308</v>
      </c>
      <c r="C139" s="44">
        <v>72048166</v>
      </c>
      <c r="D139" s="69" t="s">
        <v>130</v>
      </c>
      <c r="E139" s="39" t="s">
        <v>275</v>
      </c>
      <c r="F139" s="16">
        <v>7573117</v>
      </c>
      <c r="G139" s="29">
        <v>75000</v>
      </c>
      <c r="H139" s="14">
        <v>2585064</v>
      </c>
      <c r="I139" s="17">
        <v>75730</v>
      </c>
      <c r="J139" s="17">
        <v>47780</v>
      </c>
      <c r="K139" s="130">
        <f t="shared" si="6"/>
        <v>10356691</v>
      </c>
      <c r="L139" s="137">
        <v>0</v>
      </c>
      <c r="M139" s="134">
        <v>0</v>
      </c>
      <c r="N139" s="134">
        <v>0</v>
      </c>
      <c r="O139" s="134">
        <v>0</v>
      </c>
      <c r="P139" s="134">
        <v>0</v>
      </c>
      <c r="Q139" s="15">
        <f t="shared" si="7"/>
        <v>0</v>
      </c>
      <c r="S139" s="152">
        <v>0</v>
      </c>
      <c r="T139" s="33">
        <v>0</v>
      </c>
      <c r="U139" s="33">
        <v>0</v>
      </c>
      <c r="V139" s="33">
        <v>0</v>
      </c>
      <c r="W139" s="33">
        <v>0</v>
      </c>
      <c r="X139" s="153">
        <f t="shared" si="5"/>
        <v>0</v>
      </c>
      <c r="Y139" s="82">
        <v>0</v>
      </c>
      <c r="Z139" s="152">
        <v>0</v>
      </c>
      <c r="AA139" s="33">
        <v>0</v>
      </c>
      <c r="AB139" s="33">
        <v>0</v>
      </c>
      <c r="AC139" s="33">
        <v>0</v>
      </c>
      <c r="AD139" s="33">
        <v>0</v>
      </c>
      <c r="AE139" s="153">
        <f t="shared" si="8"/>
        <v>0</v>
      </c>
      <c r="AF139" s="173">
        <v>222163</v>
      </c>
      <c r="AG139" s="33">
        <v>0</v>
      </c>
      <c r="AH139" s="33">
        <v>75091</v>
      </c>
      <c r="AI139" s="33">
        <v>2222</v>
      </c>
      <c r="AJ139" s="33">
        <v>13337</v>
      </c>
      <c r="AK139" s="153">
        <v>312813</v>
      </c>
      <c r="AL139" s="59">
        <v>0.75600000000000001</v>
      </c>
    </row>
    <row r="140" spans="1:38" s="4" customFormat="1" ht="12.95" customHeight="1" x14ac:dyDescent="0.2">
      <c r="A140" s="44">
        <v>3460</v>
      </c>
      <c r="B140" s="77">
        <v>691000387</v>
      </c>
      <c r="C140" s="44">
        <v>86797034</v>
      </c>
      <c r="D140" s="69" t="s">
        <v>130</v>
      </c>
      <c r="E140" s="39" t="s">
        <v>151</v>
      </c>
      <c r="F140" s="16">
        <v>6128032</v>
      </c>
      <c r="G140" s="27">
        <v>0</v>
      </c>
      <c r="H140" s="14">
        <v>2071273</v>
      </c>
      <c r="I140" s="17">
        <v>61281</v>
      </c>
      <c r="J140" s="17">
        <v>43352</v>
      </c>
      <c r="K140" s="130">
        <f t="shared" si="6"/>
        <v>8303938</v>
      </c>
      <c r="L140" s="137">
        <v>0</v>
      </c>
      <c r="M140" s="134">
        <v>0</v>
      </c>
      <c r="N140" s="134">
        <v>0</v>
      </c>
      <c r="O140" s="134">
        <v>0</v>
      </c>
      <c r="P140" s="134">
        <v>0</v>
      </c>
      <c r="Q140" s="15">
        <f t="shared" si="7"/>
        <v>0</v>
      </c>
      <c r="S140" s="152">
        <v>0</v>
      </c>
      <c r="T140" s="33">
        <v>0</v>
      </c>
      <c r="U140" s="33">
        <v>0</v>
      </c>
      <c r="V140" s="33">
        <v>0</v>
      </c>
      <c r="W140" s="33">
        <v>0</v>
      </c>
      <c r="X140" s="153">
        <f t="shared" si="5"/>
        <v>0</v>
      </c>
      <c r="Y140" s="82">
        <v>0</v>
      </c>
      <c r="Z140" s="152">
        <v>0</v>
      </c>
      <c r="AA140" s="33">
        <v>0</v>
      </c>
      <c r="AB140" s="33">
        <v>0</v>
      </c>
      <c r="AC140" s="33">
        <v>0</v>
      </c>
      <c r="AD140" s="33">
        <v>0</v>
      </c>
      <c r="AE140" s="153">
        <f t="shared" si="8"/>
        <v>0</v>
      </c>
      <c r="AF140" s="173">
        <v>209583</v>
      </c>
      <c r="AG140" s="33">
        <v>0</v>
      </c>
      <c r="AH140" s="33">
        <v>70839</v>
      </c>
      <c r="AI140" s="33">
        <v>2096</v>
      </c>
      <c r="AJ140" s="33">
        <v>13108</v>
      </c>
      <c r="AK140" s="153">
        <v>295626</v>
      </c>
      <c r="AL140" s="59">
        <v>0.7056</v>
      </c>
    </row>
    <row r="141" spans="1:38" s="4" customFormat="1" ht="12.95" customHeight="1" x14ac:dyDescent="0.2">
      <c r="A141" s="44">
        <v>3413</v>
      </c>
      <c r="B141" s="77">
        <v>600077918</v>
      </c>
      <c r="C141" s="44">
        <v>72743433</v>
      </c>
      <c r="D141" s="69" t="s">
        <v>130</v>
      </c>
      <c r="E141" s="39" t="s">
        <v>276</v>
      </c>
      <c r="F141" s="16">
        <v>11567305</v>
      </c>
      <c r="G141" s="29">
        <v>0</v>
      </c>
      <c r="H141" s="14">
        <v>3909749</v>
      </c>
      <c r="I141" s="17">
        <v>115673</v>
      </c>
      <c r="J141" s="17">
        <v>69306</v>
      </c>
      <c r="K141" s="130">
        <f t="shared" si="6"/>
        <v>15662033</v>
      </c>
      <c r="L141" s="137">
        <v>0</v>
      </c>
      <c r="M141" s="134">
        <v>0</v>
      </c>
      <c r="N141" s="134">
        <v>0</v>
      </c>
      <c r="O141" s="134">
        <v>0</v>
      </c>
      <c r="P141" s="134">
        <v>0</v>
      </c>
      <c r="Q141" s="15">
        <f t="shared" si="7"/>
        <v>0</v>
      </c>
      <c r="S141" s="152">
        <v>0</v>
      </c>
      <c r="T141" s="33">
        <v>0</v>
      </c>
      <c r="U141" s="33">
        <v>0</v>
      </c>
      <c r="V141" s="33">
        <v>0</v>
      </c>
      <c r="W141" s="33">
        <v>0</v>
      </c>
      <c r="X141" s="153">
        <f t="shared" si="5"/>
        <v>0</v>
      </c>
      <c r="Y141" s="82">
        <v>0</v>
      </c>
      <c r="Z141" s="152">
        <v>0</v>
      </c>
      <c r="AA141" s="33">
        <v>0</v>
      </c>
      <c r="AB141" s="33">
        <v>0</v>
      </c>
      <c r="AC141" s="33">
        <v>0</v>
      </c>
      <c r="AD141" s="33">
        <v>0</v>
      </c>
      <c r="AE141" s="153">
        <f t="shared" si="8"/>
        <v>0</v>
      </c>
      <c r="AF141" s="173">
        <v>385013</v>
      </c>
      <c r="AG141" s="33">
        <v>0</v>
      </c>
      <c r="AH141" s="33">
        <v>130134</v>
      </c>
      <c r="AI141" s="33">
        <v>3850</v>
      </c>
      <c r="AJ141" s="33">
        <v>21234</v>
      </c>
      <c r="AK141" s="153">
        <v>540231</v>
      </c>
      <c r="AL141" s="59">
        <v>1.3388</v>
      </c>
    </row>
    <row r="142" spans="1:38" s="4" customFormat="1" ht="12.95" customHeight="1" x14ac:dyDescent="0.2">
      <c r="A142" s="44">
        <v>3409</v>
      </c>
      <c r="B142" s="77">
        <v>600078396</v>
      </c>
      <c r="C142" s="44">
        <v>43257399</v>
      </c>
      <c r="D142" s="69" t="s">
        <v>130</v>
      </c>
      <c r="E142" s="39" t="s">
        <v>277</v>
      </c>
      <c r="F142" s="16">
        <v>27110679</v>
      </c>
      <c r="G142" s="29">
        <v>0</v>
      </c>
      <c r="H142" s="14">
        <v>9163408</v>
      </c>
      <c r="I142" s="17">
        <v>271107</v>
      </c>
      <c r="J142" s="17">
        <v>547381</v>
      </c>
      <c r="K142" s="130">
        <f t="shared" si="6"/>
        <v>37092575</v>
      </c>
      <c r="L142" s="137">
        <v>0</v>
      </c>
      <c r="M142" s="134">
        <v>0</v>
      </c>
      <c r="N142" s="134">
        <v>0</v>
      </c>
      <c r="O142" s="134">
        <v>0</v>
      </c>
      <c r="P142" s="134">
        <v>0</v>
      </c>
      <c r="Q142" s="15">
        <f t="shared" si="7"/>
        <v>0</v>
      </c>
      <c r="S142" s="152">
        <v>0</v>
      </c>
      <c r="T142" s="33">
        <v>0</v>
      </c>
      <c r="U142" s="33">
        <v>0</v>
      </c>
      <c r="V142" s="33">
        <v>0</v>
      </c>
      <c r="W142" s="33">
        <v>0</v>
      </c>
      <c r="X142" s="153">
        <f t="shared" ref="X142:X205" si="9">SUM(S142:W142)</f>
        <v>0</v>
      </c>
      <c r="Y142" s="82">
        <v>0</v>
      </c>
      <c r="Z142" s="152">
        <v>0</v>
      </c>
      <c r="AA142" s="33">
        <v>0</v>
      </c>
      <c r="AB142" s="33">
        <v>0</v>
      </c>
      <c r="AC142" s="33">
        <v>0</v>
      </c>
      <c r="AD142" s="33">
        <v>0</v>
      </c>
      <c r="AE142" s="153">
        <f t="shared" si="8"/>
        <v>0</v>
      </c>
      <c r="AF142" s="173">
        <v>702799</v>
      </c>
      <c r="AG142" s="33">
        <v>0</v>
      </c>
      <c r="AH142" s="33">
        <v>237546</v>
      </c>
      <c r="AI142" s="33">
        <v>7028</v>
      </c>
      <c r="AJ142" s="33">
        <v>110370</v>
      </c>
      <c r="AK142" s="153">
        <v>1057743</v>
      </c>
      <c r="AL142" s="59">
        <v>2.0768</v>
      </c>
    </row>
    <row r="143" spans="1:38" s="4" customFormat="1" ht="12.95" customHeight="1" x14ac:dyDescent="0.2">
      <c r="A143" s="44">
        <v>3415</v>
      </c>
      <c r="B143" s="77">
        <v>600078523</v>
      </c>
      <c r="C143" s="44">
        <v>72743271</v>
      </c>
      <c r="D143" s="69" t="s">
        <v>130</v>
      </c>
      <c r="E143" s="39" t="s">
        <v>278</v>
      </c>
      <c r="F143" s="16">
        <v>31490473</v>
      </c>
      <c r="G143" s="29">
        <v>10000</v>
      </c>
      <c r="H143" s="14">
        <v>10647160</v>
      </c>
      <c r="I143" s="17">
        <v>314906</v>
      </c>
      <c r="J143" s="17">
        <v>599733</v>
      </c>
      <c r="K143" s="130">
        <f t="shared" si="6"/>
        <v>43062272</v>
      </c>
      <c r="L143" s="137">
        <v>0</v>
      </c>
      <c r="M143" s="134">
        <v>0</v>
      </c>
      <c r="N143" s="134">
        <v>0</v>
      </c>
      <c r="O143" s="134">
        <v>0</v>
      </c>
      <c r="P143" s="134">
        <v>0</v>
      </c>
      <c r="Q143" s="15">
        <f t="shared" ref="Q143:Q206" si="10">SUM(L143:P143)</f>
        <v>0</v>
      </c>
      <c r="S143" s="152">
        <v>564000</v>
      </c>
      <c r="T143" s="33">
        <v>0</v>
      </c>
      <c r="U143" s="33">
        <v>190632</v>
      </c>
      <c r="V143" s="33">
        <v>5640</v>
      </c>
      <c r="W143" s="33">
        <v>0</v>
      </c>
      <c r="X143" s="153">
        <f t="shared" si="9"/>
        <v>760272</v>
      </c>
      <c r="Y143" s="82">
        <v>1</v>
      </c>
      <c r="Z143" s="152">
        <v>0</v>
      </c>
      <c r="AA143" s="33">
        <v>0</v>
      </c>
      <c r="AB143" s="33">
        <v>0</v>
      </c>
      <c r="AC143" s="33">
        <v>0</v>
      </c>
      <c r="AD143" s="33">
        <v>0</v>
      </c>
      <c r="AE143" s="153">
        <f t="shared" ref="AE143:AE206" si="11">SUM(Z143:AD143)</f>
        <v>0</v>
      </c>
      <c r="AF143" s="173">
        <v>765917</v>
      </c>
      <c r="AG143" s="33">
        <v>0</v>
      </c>
      <c r="AH143" s="33">
        <v>258880</v>
      </c>
      <c r="AI143" s="33">
        <v>7659</v>
      </c>
      <c r="AJ143" s="33">
        <v>131426</v>
      </c>
      <c r="AK143" s="153">
        <v>1163882</v>
      </c>
      <c r="AL143" s="59">
        <v>2.3162000000000003</v>
      </c>
    </row>
    <row r="144" spans="1:38" s="4" customFormat="1" ht="12.95" customHeight="1" x14ac:dyDescent="0.2">
      <c r="A144" s="44">
        <v>3412</v>
      </c>
      <c r="B144" s="77">
        <v>600078540</v>
      </c>
      <c r="C144" s="44">
        <v>72742879</v>
      </c>
      <c r="D144" s="69" t="s">
        <v>130</v>
      </c>
      <c r="E144" s="39" t="s">
        <v>279</v>
      </c>
      <c r="F144" s="16">
        <v>43925382</v>
      </c>
      <c r="G144" s="29">
        <v>150000</v>
      </c>
      <c r="H144" s="14">
        <v>14897480</v>
      </c>
      <c r="I144" s="17">
        <v>439253</v>
      </c>
      <c r="J144" s="17">
        <v>922773</v>
      </c>
      <c r="K144" s="130">
        <f t="shared" ref="K144:K208" si="12">SUM(F144:J144)</f>
        <v>60334888</v>
      </c>
      <c r="L144" s="137">
        <v>0</v>
      </c>
      <c r="M144" s="134">
        <v>0</v>
      </c>
      <c r="N144" s="134">
        <v>0</v>
      </c>
      <c r="O144" s="134">
        <v>0</v>
      </c>
      <c r="P144" s="134">
        <v>0</v>
      </c>
      <c r="Q144" s="15">
        <f t="shared" si="10"/>
        <v>0</v>
      </c>
      <c r="S144" s="152">
        <v>0</v>
      </c>
      <c r="T144" s="33">
        <v>0</v>
      </c>
      <c r="U144" s="33">
        <v>0</v>
      </c>
      <c r="V144" s="33">
        <v>0</v>
      </c>
      <c r="W144" s="33">
        <v>0</v>
      </c>
      <c r="X144" s="153">
        <f t="shared" si="9"/>
        <v>0</v>
      </c>
      <c r="Y144" s="82">
        <v>0</v>
      </c>
      <c r="Z144" s="152">
        <v>0</v>
      </c>
      <c r="AA144" s="33">
        <v>0</v>
      </c>
      <c r="AB144" s="33">
        <v>0</v>
      </c>
      <c r="AC144" s="33">
        <v>0</v>
      </c>
      <c r="AD144" s="33">
        <v>0</v>
      </c>
      <c r="AE144" s="153">
        <f t="shared" si="11"/>
        <v>0</v>
      </c>
      <c r="AF144" s="173">
        <v>986999</v>
      </c>
      <c r="AG144" s="33">
        <v>0</v>
      </c>
      <c r="AH144" s="33">
        <v>333606</v>
      </c>
      <c r="AI144" s="33">
        <v>9870</v>
      </c>
      <c r="AJ144" s="33">
        <v>200050</v>
      </c>
      <c r="AK144" s="153">
        <v>1530525</v>
      </c>
      <c r="AL144" s="59">
        <v>3.0442999999999998</v>
      </c>
    </row>
    <row r="145" spans="1:38" s="4" customFormat="1" ht="12.95" customHeight="1" x14ac:dyDescent="0.2">
      <c r="A145" s="44">
        <v>3416</v>
      </c>
      <c r="B145" s="77">
        <v>600078426</v>
      </c>
      <c r="C145" s="44">
        <v>72743034</v>
      </c>
      <c r="D145" s="69" t="s">
        <v>130</v>
      </c>
      <c r="E145" s="39" t="s">
        <v>280</v>
      </c>
      <c r="F145" s="16">
        <v>38656354</v>
      </c>
      <c r="G145" s="29">
        <v>298000</v>
      </c>
      <c r="H145" s="14">
        <v>13166573</v>
      </c>
      <c r="I145" s="17">
        <v>386563</v>
      </c>
      <c r="J145" s="17">
        <v>752162</v>
      </c>
      <c r="K145" s="130">
        <f t="shared" si="12"/>
        <v>53259652</v>
      </c>
      <c r="L145" s="137">
        <v>0</v>
      </c>
      <c r="M145" s="134">
        <v>0</v>
      </c>
      <c r="N145" s="134">
        <v>0</v>
      </c>
      <c r="O145" s="134">
        <v>0</v>
      </c>
      <c r="P145" s="134">
        <v>0</v>
      </c>
      <c r="Q145" s="15">
        <f t="shared" si="10"/>
        <v>0</v>
      </c>
      <c r="S145" s="152">
        <v>282000</v>
      </c>
      <c r="T145" s="33">
        <v>282000</v>
      </c>
      <c r="U145" s="33">
        <v>190632</v>
      </c>
      <c r="V145" s="33">
        <v>2820</v>
      </c>
      <c r="W145" s="33">
        <v>0</v>
      </c>
      <c r="X145" s="153">
        <f t="shared" si="9"/>
        <v>757452</v>
      </c>
      <c r="Y145" s="82">
        <v>0.5</v>
      </c>
      <c r="Z145" s="152">
        <v>0</v>
      </c>
      <c r="AA145" s="33">
        <v>0</v>
      </c>
      <c r="AB145" s="33">
        <v>0</v>
      </c>
      <c r="AC145" s="33">
        <v>0</v>
      </c>
      <c r="AD145" s="33">
        <v>0</v>
      </c>
      <c r="AE145" s="153">
        <f t="shared" si="11"/>
        <v>0</v>
      </c>
      <c r="AF145" s="173">
        <v>879679</v>
      </c>
      <c r="AG145" s="33">
        <v>0</v>
      </c>
      <c r="AH145" s="33">
        <v>297332</v>
      </c>
      <c r="AI145" s="33">
        <v>8797</v>
      </c>
      <c r="AJ145" s="33">
        <v>171002</v>
      </c>
      <c r="AK145" s="153">
        <v>1356810</v>
      </c>
      <c r="AL145" s="59">
        <v>2.6880999999999999</v>
      </c>
    </row>
    <row r="146" spans="1:38" s="4" customFormat="1" ht="12.95" customHeight="1" x14ac:dyDescent="0.2">
      <c r="A146" s="44">
        <v>3414</v>
      </c>
      <c r="B146" s="77">
        <v>600078388</v>
      </c>
      <c r="C146" s="44">
        <v>43257721</v>
      </c>
      <c r="D146" s="69" t="s">
        <v>130</v>
      </c>
      <c r="E146" s="39" t="s">
        <v>281</v>
      </c>
      <c r="F146" s="16">
        <v>37534654</v>
      </c>
      <c r="G146" s="29">
        <v>100000</v>
      </c>
      <c r="H146" s="14">
        <v>12720511</v>
      </c>
      <c r="I146" s="17">
        <v>375347</v>
      </c>
      <c r="J146" s="17">
        <v>741612</v>
      </c>
      <c r="K146" s="130">
        <f t="shared" si="12"/>
        <v>51472124</v>
      </c>
      <c r="L146" s="137">
        <v>0</v>
      </c>
      <c r="M146" s="134">
        <v>0</v>
      </c>
      <c r="N146" s="134">
        <v>0</v>
      </c>
      <c r="O146" s="134">
        <v>0</v>
      </c>
      <c r="P146" s="134">
        <v>0</v>
      </c>
      <c r="Q146" s="15">
        <f t="shared" si="10"/>
        <v>0</v>
      </c>
      <c r="S146" s="152">
        <v>282000</v>
      </c>
      <c r="T146" s="33">
        <v>0</v>
      </c>
      <c r="U146" s="33">
        <v>95316</v>
      </c>
      <c r="V146" s="33">
        <v>2820</v>
      </c>
      <c r="W146" s="33">
        <v>0</v>
      </c>
      <c r="X146" s="153">
        <f t="shared" si="9"/>
        <v>380136</v>
      </c>
      <c r="Y146" s="82">
        <v>0.5</v>
      </c>
      <c r="Z146" s="152">
        <v>0</v>
      </c>
      <c r="AA146" s="33">
        <v>0</v>
      </c>
      <c r="AB146" s="33">
        <v>0</v>
      </c>
      <c r="AC146" s="33">
        <v>0</v>
      </c>
      <c r="AD146" s="33">
        <v>0</v>
      </c>
      <c r="AE146" s="153">
        <f t="shared" si="11"/>
        <v>0</v>
      </c>
      <c r="AF146" s="173">
        <v>862767</v>
      </c>
      <c r="AG146" s="33">
        <v>0</v>
      </c>
      <c r="AH146" s="33">
        <v>291615</v>
      </c>
      <c r="AI146" s="33">
        <v>8628</v>
      </c>
      <c r="AJ146" s="33">
        <v>164296</v>
      </c>
      <c r="AK146" s="153">
        <v>1327306</v>
      </c>
      <c r="AL146" s="59">
        <v>2.6031</v>
      </c>
    </row>
    <row r="147" spans="1:38" s="4" customFormat="1" ht="12.95" customHeight="1" x14ac:dyDescent="0.2">
      <c r="A147" s="44">
        <v>3411</v>
      </c>
      <c r="B147" s="77">
        <v>600078400</v>
      </c>
      <c r="C147" s="44">
        <v>72742950</v>
      </c>
      <c r="D147" s="69" t="s">
        <v>130</v>
      </c>
      <c r="E147" s="39" t="s">
        <v>282</v>
      </c>
      <c r="F147" s="16">
        <v>37784591</v>
      </c>
      <c r="G147" s="29">
        <v>9904</v>
      </c>
      <c r="H147" s="14">
        <v>12774540</v>
      </c>
      <c r="I147" s="17">
        <v>377845</v>
      </c>
      <c r="J147" s="17">
        <v>787271</v>
      </c>
      <c r="K147" s="130">
        <f t="shared" si="12"/>
        <v>51734151</v>
      </c>
      <c r="L147" s="137">
        <v>0</v>
      </c>
      <c r="M147" s="134">
        <v>0</v>
      </c>
      <c r="N147" s="134">
        <v>0</v>
      </c>
      <c r="O147" s="134">
        <v>0</v>
      </c>
      <c r="P147" s="134">
        <v>0</v>
      </c>
      <c r="Q147" s="15">
        <f t="shared" si="10"/>
        <v>0</v>
      </c>
      <c r="S147" s="152">
        <v>564000</v>
      </c>
      <c r="T147" s="33">
        <v>0</v>
      </c>
      <c r="U147" s="33">
        <v>190632</v>
      </c>
      <c r="V147" s="33">
        <v>5640</v>
      </c>
      <c r="W147" s="33">
        <v>0</v>
      </c>
      <c r="X147" s="153">
        <f t="shared" si="9"/>
        <v>760272</v>
      </c>
      <c r="Y147" s="82">
        <v>1</v>
      </c>
      <c r="Z147" s="152">
        <v>0</v>
      </c>
      <c r="AA147" s="33">
        <v>0</v>
      </c>
      <c r="AB147" s="33">
        <v>0</v>
      </c>
      <c r="AC147" s="33">
        <v>0</v>
      </c>
      <c r="AD147" s="33">
        <v>0</v>
      </c>
      <c r="AE147" s="153">
        <f t="shared" si="11"/>
        <v>0</v>
      </c>
      <c r="AF147" s="173">
        <v>851885</v>
      </c>
      <c r="AG147" s="33">
        <v>0</v>
      </c>
      <c r="AH147" s="33">
        <v>287937</v>
      </c>
      <c r="AI147" s="33">
        <v>8519</v>
      </c>
      <c r="AJ147" s="33">
        <v>170254</v>
      </c>
      <c r="AK147" s="153">
        <v>1318595</v>
      </c>
      <c r="AL147" s="59">
        <v>2.5967000000000002</v>
      </c>
    </row>
    <row r="148" spans="1:38" s="4" customFormat="1" ht="12.95" customHeight="1" x14ac:dyDescent="0.2">
      <c r="A148" s="44">
        <v>3408</v>
      </c>
      <c r="B148" s="77">
        <v>600078566</v>
      </c>
      <c r="C148" s="44">
        <v>72743115</v>
      </c>
      <c r="D148" s="69" t="s">
        <v>130</v>
      </c>
      <c r="E148" s="39" t="s">
        <v>283</v>
      </c>
      <c r="F148" s="16">
        <v>19349379</v>
      </c>
      <c r="G148" s="29">
        <v>0</v>
      </c>
      <c r="H148" s="14">
        <v>6540091</v>
      </c>
      <c r="I148" s="17">
        <v>193493</v>
      </c>
      <c r="J148" s="17">
        <v>343946</v>
      </c>
      <c r="K148" s="130">
        <f t="shared" si="12"/>
        <v>26426909</v>
      </c>
      <c r="L148" s="137">
        <v>0</v>
      </c>
      <c r="M148" s="134">
        <v>0</v>
      </c>
      <c r="N148" s="134">
        <v>0</v>
      </c>
      <c r="O148" s="134">
        <v>0</v>
      </c>
      <c r="P148" s="134">
        <v>0</v>
      </c>
      <c r="Q148" s="15">
        <f t="shared" si="10"/>
        <v>0</v>
      </c>
      <c r="S148" s="152">
        <v>0</v>
      </c>
      <c r="T148" s="33">
        <v>0</v>
      </c>
      <c r="U148" s="33">
        <v>0</v>
      </c>
      <c r="V148" s="33">
        <v>0</v>
      </c>
      <c r="W148" s="33">
        <v>0</v>
      </c>
      <c r="X148" s="153">
        <f t="shared" si="9"/>
        <v>0</v>
      </c>
      <c r="Y148" s="82">
        <v>0</v>
      </c>
      <c r="Z148" s="152">
        <v>0</v>
      </c>
      <c r="AA148" s="33">
        <v>0</v>
      </c>
      <c r="AB148" s="33">
        <v>0</v>
      </c>
      <c r="AC148" s="33">
        <v>0</v>
      </c>
      <c r="AD148" s="33">
        <v>0</v>
      </c>
      <c r="AE148" s="153">
        <f t="shared" si="11"/>
        <v>0</v>
      </c>
      <c r="AF148" s="173">
        <v>508228</v>
      </c>
      <c r="AG148" s="33">
        <v>0</v>
      </c>
      <c r="AH148" s="33">
        <v>171781</v>
      </c>
      <c r="AI148" s="33">
        <v>5082</v>
      </c>
      <c r="AJ148" s="33">
        <v>77232</v>
      </c>
      <c r="AK148" s="153">
        <v>762323</v>
      </c>
      <c r="AL148" s="59">
        <v>1.4685000000000001</v>
      </c>
    </row>
    <row r="149" spans="1:38" s="4" customFormat="1" ht="12.95" customHeight="1" x14ac:dyDescent="0.2">
      <c r="A149" s="44">
        <v>3417</v>
      </c>
      <c r="B149" s="77">
        <v>600078353</v>
      </c>
      <c r="C149" s="44">
        <v>72743352</v>
      </c>
      <c r="D149" s="69" t="s">
        <v>130</v>
      </c>
      <c r="E149" s="39" t="s">
        <v>284</v>
      </c>
      <c r="F149" s="16">
        <v>14282933</v>
      </c>
      <c r="G149" s="29">
        <v>35000</v>
      </c>
      <c r="H149" s="14">
        <v>4839461</v>
      </c>
      <c r="I149" s="17">
        <v>142829</v>
      </c>
      <c r="J149" s="17">
        <v>280630</v>
      </c>
      <c r="K149" s="130">
        <f t="shared" si="12"/>
        <v>19580853</v>
      </c>
      <c r="L149" s="137">
        <v>0</v>
      </c>
      <c r="M149" s="134">
        <v>0</v>
      </c>
      <c r="N149" s="134">
        <v>0</v>
      </c>
      <c r="O149" s="134">
        <v>0</v>
      </c>
      <c r="P149" s="134">
        <v>0</v>
      </c>
      <c r="Q149" s="15">
        <f t="shared" si="10"/>
        <v>0</v>
      </c>
      <c r="S149" s="152">
        <v>0</v>
      </c>
      <c r="T149" s="33">
        <v>0</v>
      </c>
      <c r="U149" s="33">
        <v>0</v>
      </c>
      <c r="V149" s="33">
        <v>0</v>
      </c>
      <c r="W149" s="33">
        <v>0</v>
      </c>
      <c r="X149" s="153">
        <f t="shared" si="9"/>
        <v>0</v>
      </c>
      <c r="Y149" s="82">
        <v>0</v>
      </c>
      <c r="Z149" s="152">
        <v>0</v>
      </c>
      <c r="AA149" s="33">
        <v>0</v>
      </c>
      <c r="AB149" s="33">
        <v>0</v>
      </c>
      <c r="AC149" s="33">
        <v>0</v>
      </c>
      <c r="AD149" s="33">
        <v>0</v>
      </c>
      <c r="AE149" s="153">
        <f t="shared" si="11"/>
        <v>0</v>
      </c>
      <c r="AF149" s="173">
        <v>408960</v>
      </c>
      <c r="AG149" s="33">
        <v>0</v>
      </c>
      <c r="AH149" s="33">
        <v>138228</v>
      </c>
      <c r="AI149" s="33">
        <v>4090</v>
      </c>
      <c r="AJ149" s="33">
        <v>61326</v>
      </c>
      <c r="AK149" s="153">
        <v>612604</v>
      </c>
      <c r="AL149" s="59">
        <v>1.1691</v>
      </c>
    </row>
    <row r="150" spans="1:38" s="4" customFormat="1" ht="12.95" customHeight="1" x14ac:dyDescent="0.2">
      <c r="A150" s="44">
        <v>3410</v>
      </c>
      <c r="B150" s="77">
        <v>650038550</v>
      </c>
      <c r="C150" s="44">
        <v>72743191</v>
      </c>
      <c r="D150" s="69" t="s">
        <v>130</v>
      </c>
      <c r="E150" s="39" t="s">
        <v>285</v>
      </c>
      <c r="F150" s="16">
        <v>26013200</v>
      </c>
      <c r="G150" s="29">
        <v>128812</v>
      </c>
      <c r="H150" s="14">
        <v>8835999</v>
      </c>
      <c r="I150" s="17">
        <v>260131</v>
      </c>
      <c r="J150" s="17">
        <v>543595</v>
      </c>
      <c r="K150" s="130">
        <f t="shared" si="12"/>
        <v>35781737</v>
      </c>
      <c r="L150" s="137">
        <v>0</v>
      </c>
      <c r="M150" s="134">
        <v>0</v>
      </c>
      <c r="N150" s="134">
        <v>0</v>
      </c>
      <c r="O150" s="134">
        <v>0</v>
      </c>
      <c r="P150" s="134">
        <v>0</v>
      </c>
      <c r="Q150" s="15">
        <f t="shared" si="10"/>
        <v>0</v>
      </c>
      <c r="S150" s="152">
        <v>0</v>
      </c>
      <c r="T150" s="33">
        <v>46812</v>
      </c>
      <c r="U150" s="33">
        <v>15822</v>
      </c>
      <c r="V150" s="33">
        <v>0</v>
      </c>
      <c r="W150" s="33">
        <v>0</v>
      </c>
      <c r="X150" s="153">
        <f t="shared" si="9"/>
        <v>62634</v>
      </c>
      <c r="Y150" s="82">
        <v>0</v>
      </c>
      <c r="Z150" s="152">
        <v>0</v>
      </c>
      <c r="AA150" s="33">
        <v>0</v>
      </c>
      <c r="AB150" s="33">
        <v>0</v>
      </c>
      <c r="AC150" s="33">
        <v>0</v>
      </c>
      <c r="AD150" s="33">
        <v>0</v>
      </c>
      <c r="AE150" s="153">
        <f t="shared" si="11"/>
        <v>0</v>
      </c>
      <c r="AF150" s="173">
        <v>747097</v>
      </c>
      <c r="AG150" s="33">
        <v>0</v>
      </c>
      <c r="AH150" s="33">
        <v>252519</v>
      </c>
      <c r="AI150" s="33">
        <v>7471</v>
      </c>
      <c r="AJ150" s="33">
        <v>119340</v>
      </c>
      <c r="AK150" s="153">
        <v>1126427</v>
      </c>
      <c r="AL150" s="59">
        <v>2.2469000000000001</v>
      </c>
    </row>
    <row r="151" spans="1:38" s="4" customFormat="1" ht="12.95" customHeight="1" x14ac:dyDescent="0.2">
      <c r="A151" s="44">
        <v>3455</v>
      </c>
      <c r="B151" s="77">
        <v>651040515</v>
      </c>
      <c r="C151" s="44">
        <v>75122308</v>
      </c>
      <c r="D151" s="69" t="s">
        <v>130</v>
      </c>
      <c r="E151" s="39" t="s">
        <v>286</v>
      </c>
      <c r="F151" s="16">
        <v>24888273</v>
      </c>
      <c r="G151" s="29">
        <v>120000</v>
      </c>
      <c r="H151" s="14">
        <v>8452796</v>
      </c>
      <c r="I151" s="17">
        <v>248883</v>
      </c>
      <c r="J151" s="17">
        <v>58211</v>
      </c>
      <c r="K151" s="130">
        <f t="shared" si="12"/>
        <v>33768163</v>
      </c>
      <c r="L151" s="137">
        <v>0</v>
      </c>
      <c r="M151" s="134">
        <v>0</v>
      </c>
      <c r="N151" s="134">
        <v>0</v>
      </c>
      <c r="O151" s="134">
        <v>0</v>
      </c>
      <c r="P151" s="134">
        <v>0</v>
      </c>
      <c r="Q151" s="15">
        <f t="shared" si="10"/>
        <v>0</v>
      </c>
      <c r="S151" s="152">
        <v>0</v>
      </c>
      <c r="T151" s="33">
        <v>0</v>
      </c>
      <c r="U151" s="33">
        <v>0</v>
      </c>
      <c r="V151" s="33">
        <v>0</v>
      </c>
      <c r="W151" s="33">
        <v>0</v>
      </c>
      <c r="X151" s="153">
        <f t="shared" si="9"/>
        <v>0</v>
      </c>
      <c r="Y151" s="82">
        <v>0</v>
      </c>
      <c r="Z151" s="152">
        <v>0</v>
      </c>
      <c r="AA151" s="33">
        <v>0</v>
      </c>
      <c r="AB151" s="33">
        <v>0</v>
      </c>
      <c r="AC151" s="33">
        <v>0</v>
      </c>
      <c r="AD151" s="33">
        <v>0</v>
      </c>
      <c r="AE151" s="153">
        <f t="shared" si="11"/>
        <v>0</v>
      </c>
      <c r="AF151" s="173">
        <v>448720</v>
      </c>
      <c r="AG151" s="33">
        <v>0</v>
      </c>
      <c r="AH151" s="33">
        <v>151667</v>
      </c>
      <c r="AI151" s="33">
        <v>4487</v>
      </c>
      <c r="AJ151" s="33">
        <v>19049</v>
      </c>
      <c r="AK151" s="153">
        <v>623923</v>
      </c>
      <c r="AL151" s="59">
        <v>1.2586999999999999</v>
      </c>
    </row>
    <row r="152" spans="1:38" s="4" customFormat="1" ht="12.95" customHeight="1" x14ac:dyDescent="0.2">
      <c r="A152" s="44">
        <v>3419</v>
      </c>
      <c r="B152" s="77">
        <v>600078434</v>
      </c>
      <c r="C152" s="44">
        <v>72742658</v>
      </c>
      <c r="D152" s="69" t="s">
        <v>130</v>
      </c>
      <c r="E152" s="39" t="s">
        <v>287</v>
      </c>
      <c r="F152" s="16">
        <v>16103906</v>
      </c>
      <c r="G152" s="30">
        <v>70700</v>
      </c>
      <c r="H152" s="14">
        <v>5467018</v>
      </c>
      <c r="I152" s="17">
        <v>161039</v>
      </c>
      <c r="J152" s="17">
        <v>267808</v>
      </c>
      <c r="K152" s="130">
        <f t="shared" si="12"/>
        <v>22070471</v>
      </c>
      <c r="L152" s="137">
        <v>0</v>
      </c>
      <c r="M152" s="134">
        <v>0</v>
      </c>
      <c r="N152" s="134">
        <v>0</v>
      </c>
      <c r="O152" s="134">
        <v>0</v>
      </c>
      <c r="P152" s="134">
        <v>0</v>
      </c>
      <c r="Q152" s="15">
        <f t="shared" si="10"/>
        <v>0</v>
      </c>
      <c r="S152" s="152">
        <v>0</v>
      </c>
      <c r="T152" s="33">
        <v>0</v>
      </c>
      <c r="U152" s="33">
        <v>0</v>
      </c>
      <c r="V152" s="33">
        <v>0</v>
      </c>
      <c r="W152" s="33">
        <v>0</v>
      </c>
      <c r="X152" s="153">
        <f t="shared" si="9"/>
        <v>0</v>
      </c>
      <c r="Y152" s="82">
        <v>0</v>
      </c>
      <c r="Z152" s="152">
        <v>0</v>
      </c>
      <c r="AA152" s="33">
        <v>0</v>
      </c>
      <c r="AB152" s="33">
        <v>0</v>
      </c>
      <c r="AC152" s="33">
        <v>0</v>
      </c>
      <c r="AD152" s="33">
        <v>0</v>
      </c>
      <c r="AE152" s="153">
        <f t="shared" si="11"/>
        <v>0</v>
      </c>
      <c r="AF152" s="173">
        <v>518640</v>
      </c>
      <c r="AG152" s="33">
        <v>0</v>
      </c>
      <c r="AH152" s="33">
        <v>175300</v>
      </c>
      <c r="AI152" s="33">
        <v>5186</v>
      </c>
      <c r="AJ152" s="33">
        <v>60756</v>
      </c>
      <c r="AK152" s="153">
        <v>759882</v>
      </c>
      <c r="AL152" s="59">
        <v>1.5690999999999997</v>
      </c>
    </row>
    <row r="153" spans="1:38" s="4" customFormat="1" ht="12.95" customHeight="1" x14ac:dyDescent="0.2">
      <c r="A153" s="44">
        <v>3422</v>
      </c>
      <c r="B153" s="77">
        <v>600078591</v>
      </c>
      <c r="C153" s="44">
        <v>72742682</v>
      </c>
      <c r="D153" s="69" t="s">
        <v>130</v>
      </c>
      <c r="E153" s="39" t="s">
        <v>288</v>
      </c>
      <c r="F153" s="16">
        <v>10418630</v>
      </c>
      <c r="G153" s="29">
        <v>0</v>
      </c>
      <c r="H153" s="14">
        <v>3521497</v>
      </c>
      <c r="I153" s="17">
        <v>104185</v>
      </c>
      <c r="J153" s="17">
        <v>146063</v>
      </c>
      <c r="K153" s="130">
        <f t="shared" si="12"/>
        <v>14190375</v>
      </c>
      <c r="L153" s="137">
        <v>0</v>
      </c>
      <c r="M153" s="134">
        <v>0</v>
      </c>
      <c r="N153" s="134">
        <v>0</v>
      </c>
      <c r="O153" s="134">
        <v>0</v>
      </c>
      <c r="P153" s="134">
        <v>0</v>
      </c>
      <c r="Q153" s="15">
        <f t="shared" si="10"/>
        <v>0</v>
      </c>
      <c r="S153" s="152">
        <v>0</v>
      </c>
      <c r="T153" s="33">
        <v>0</v>
      </c>
      <c r="U153" s="33">
        <v>0</v>
      </c>
      <c r="V153" s="33">
        <v>0</v>
      </c>
      <c r="W153" s="33">
        <v>0</v>
      </c>
      <c r="X153" s="153">
        <f t="shared" si="9"/>
        <v>0</v>
      </c>
      <c r="Y153" s="82">
        <v>0</v>
      </c>
      <c r="Z153" s="152">
        <v>0</v>
      </c>
      <c r="AA153" s="33">
        <v>0</v>
      </c>
      <c r="AB153" s="33">
        <v>0</v>
      </c>
      <c r="AC153" s="33">
        <v>0</v>
      </c>
      <c r="AD153" s="33">
        <v>0</v>
      </c>
      <c r="AE153" s="153">
        <f t="shared" si="11"/>
        <v>0</v>
      </c>
      <c r="AF153" s="173">
        <v>368043</v>
      </c>
      <c r="AG153" s="33">
        <v>0</v>
      </c>
      <c r="AH153" s="33">
        <v>124399</v>
      </c>
      <c r="AI153" s="33">
        <v>3680</v>
      </c>
      <c r="AJ153" s="33">
        <v>33707</v>
      </c>
      <c r="AK153" s="153">
        <v>529829</v>
      </c>
      <c r="AL153" s="59">
        <v>1.0661</v>
      </c>
    </row>
    <row r="154" spans="1:38" s="4" customFormat="1" ht="12.95" customHeight="1" x14ac:dyDescent="0.2">
      <c r="A154" s="44">
        <v>3426</v>
      </c>
      <c r="B154" s="77">
        <v>600078019</v>
      </c>
      <c r="C154" s="44">
        <v>72742470</v>
      </c>
      <c r="D154" s="69" t="s">
        <v>130</v>
      </c>
      <c r="E154" s="39" t="s">
        <v>289</v>
      </c>
      <c r="F154" s="16">
        <v>5998078</v>
      </c>
      <c r="G154" s="31">
        <v>45000</v>
      </c>
      <c r="H154" s="14">
        <v>2042559</v>
      </c>
      <c r="I154" s="17">
        <v>59981</v>
      </c>
      <c r="J154" s="17">
        <v>34988</v>
      </c>
      <c r="K154" s="130">
        <f t="shared" si="12"/>
        <v>8180606</v>
      </c>
      <c r="L154" s="137">
        <v>0</v>
      </c>
      <c r="M154" s="134">
        <v>0</v>
      </c>
      <c r="N154" s="134">
        <v>0</v>
      </c>
      <c r="O154" s="134">
        <v>0</v>
      </c>
      <c r="P154" s="134">
        <v>0</v>
      </c>
      <c r="Q154" s="15">
        <f t="shared" si="10"/>
        <v>0</v>
      </c>
      <c r="S154" s="152">
        <v>0</v>
      </c>
      <c r="T154" s="33">
        <v>0</v>
      </c>
      <c r="U154" s="33">
        <v>0</v>
      </c>
      <c r="V154" s="33">
        <v>0</v>
      </c>
      <c r="W154" s="33">
        <v>0</v>
      </c>
      <c r="X154" s="153">
        <f t="shared" si="9"/>
        <v>0</v>
      </c>
      <c r="Y154" s="82">
        <v>0</v>
      </c>
      <c r="Z154" s="152">
        <v>0</v>
      </c>
      <c r="AA154" s="33">
        <v>0</v>
      </c>
      <c r="AB154" s="33">
        <v>0</v>
      </c>
      <c r="AC154" s="33">
        <v>0</v>
      </c>
      <c r="AD154" s="33">
        <v>0</v>
      </c>
      <c r="AE154" s="153">
        <f t="shared" si="11"/>
        <v>0</v>
      </c>
      <c r="AF154" s="173">
        <v>157187</v>
      </c>
      <c r="AG154" s="33">
        <v>0</v>
      </c>
      <c r="AH154" s="33">
        <v>53129</v>
      </c>
      <c r="AI154" s="33">
        <v>1572</v>
      </c>
      <c r="AJ154" s="33">
        <v>7847</v>
      </c>
      <c r="AK154" s="153">
        <v>219735</v>
      </c>
      <c r="AL154" s="59">
        <v>0.5292</v>
      </c>
    </row>
    <row r="155" spans="1:38" s="4" customFormat="1" ht="12.95" customHeight="1" x14ac:dyDescent="0.2">
      <c r="A155" s="44">
        <v>3425</v>
      </c>
      <c r="B155" s="77">
        <v>600078451</v>
      </c>
      <c r="C155" s="44">
        <v>72742551</v>
      </c>
      <c r="D155" s="69" t="s">
        <v>130</v>
      </c>
      <c r="E155" s="39" t="s">
        <v>290</v>
      </c>
      <c r="F155" s="16">
        <v>12644911</v>
      </c>
      <c r="G155" s="31">
        <v>19200</v>
      </c>
      <c r="H155" s="14">
        <v>4280468</v>
      </c>
      <c r="I155" s="17">
        <v>126450</v>
      </c>
      <c r="J155" s="17">
        <v>236691</v>
      </c>
      <c r="K155" s="130">
        <f t="shared" si="12"/>
        <v>17307720</v>
      </c>
      <c r="L155" s="137">
        <v>0</v>
      </c>
      <c r="M155" s="134">
        <v>0</v>
      </c>
      <c r="N155" s="134">
        <v>0</v>
      </c>
      <c r="O155" s="134">
        <v>0</v>
      </c>
      <c r="P155" s="134">
        <v>0</v>
      </c>
      <c r="Q155" s="15">
        <f t="shared" si="10"/>
        <v>0</v>
      </c>
      <c r="S155" s="152">
        <v>0</v>
      </c>
      <c r="T155" s="33">
        <v>0</v>
      </c>
      <c r="U155" s="33">
        <v>0</v>
      </c>
      <c r="V155" s="33">
        <v>0</v>
      </c>
      <c r="W155" s="33">
        <v>0</v>
      </c>
      <c r="X155" s="153">
        <f t="shared" si="9"/>
        <v>0</v>
      </c>
      <c r="Y155" s="82">
        <v>0</v>
      </c>
      <c r="Z155" s="152">
        <v>0</v>
      </c>
      <c r="AA155" s="33">
        <v>0</v>
      </c>
      <c r="AB155" s="33">
        <v>0</v>
      </c>
      <c r="AC155" s="33">
        <v>0</v>
      </c>
      <c r="AD155" s="33">
        <v>0</v>
      </c>
      <c r="AE155" s="153">
        <f t="shared" si="11"/>
        <v>0</v>
      </c>
      <c r="AF155" s="173">
        <v>408960</v>
      </c>
      <c r="AG155" s="33">
        <v>0</v>
      </c>
      <c r="AH155" s="33">
        <v>138228</v>
      </c>
      <c r="AI155" s="33">
        <v>4090</v>
      </c>
      <c r="AJ155" s="33">
        <v>53208</v>
      </c>
      <c r="AK155" s="153">
        <v>604486</v>
      </c>
      <c r="AL155" s="59">
        <v>1.1691</v>
      </c>
    </row>
    <row r="156" spans="1:38" s="4" customFormat="1" ht="12.95" customHeight="1" x14ac:dyDescent="0.2">
      <c r="A156" s="44">
        <v>3418</v>
      </c>
      <c r="B156" s="77">
        <v>600078001</v>
      </c>
      <c r="C156" s="44">
        <v>70695954</v>
      </c>
      <c r="D156" s="69" t="s">
        <v>130</v>
      </c>
      <c r="E156" s="39" t="s">
        <v>291</v>
      </c>
      <c r="F156" s="16">
        <v>1674120</v>
      </c>
      <c r="G156" s="31">
        <v>30000</v>
      </c>
      <c r="H156" s="14">
        <v>575993</v>
      </c>
      <c r="I156" s="17">
        <v>16742</v>
      </c>
      <c r="J156" s="17">
        <v>8136</v>
      </c>
      <c r="K156" s="130">
        <f t="shared" si="12"/>
        <v>2304991</v>
      </c>
      <c r="L156" s="137">
        <v>0</v>
      </c>
      <c r="M156" s="134">
        <v>0</v>
      </c>
      <c r="N156" s="134">
        <v>0</v>
      </c>
      <c r="O156" s="134">
        <v>0</v>
      </c>
      <c r="P156" s="134">
        <v>0</v>
      </c>
      <c r="Q156" s="15">
        <f t="shared" si="10"/>
        <v>0</v>
      </c>
      <c r="S156" s="152">
        <v>0</v>
      </c>
      <c r="T156" s="33">
        <v>0</v>
      </c>
      <c r="U156" s="33">
        <v>0</v>
      </c>
      <c r="V156" s="33">
        <v>0</v>
      </c>
      <c r="W156" s="33">
        <v>0</v>
      </c>
      <c r="X156" s="153">
        <f t="shared" si="9"/>
        <v>0</v>
      </c>
      <c r="Y156" s="82">
        <v>0</v>
      </c>
      <c r="Z156" s="152">
        <v>0</v>
      </c>
      <c r="AA156" s="33">
        <v>0</v>
      </c>
      <c r="AB156" s="33">
        <v>0</v>
      </c>
      <c r="AC156" s="33">
        <v>0</v>
      </c>
      <c r="AD156" s="33">
        <v>0</v>
      </c>
      <c r="AE156" s="153">
        <f t="shared" si="11"/>
        <v>0</v>
      </c>
      <c r="AF156" s="173">
        <v>52396</v>
      </c>
      <c r="AG156" s="33">
        <v>0</v>
      </c>
      <c r="AH156" s="33">
        <v>17710</v>
      </c>
      <c r="AI156" s="33">
        <v>524</v>
      </c>
      <c r="AJ156" s="33">
        <v>2394</v>
      </c>
      <c r="AK156" s="153">
        <v>73024</v>
      </c>
      <c r="AL156" s="59">
        <v>0.1764</v>
      </c>
    </row>
    <row r="157" spans="1:38" s="4" customFormat="1" ht="12.95" customHeight="1" x14ac:dyDescent="0.2">
      <c r="A157" s="44">
        <v>3428</v>
      </c>
      <c r="B157" s="77">
        <v>600078311</v>
      </c>
      <c r="C157" s="44">
        <v>72742518</v>
      </c>
      <c r="D157" s="69" t="s">
        <v>130</v>
      </c>
      <c r="E157" s="39" t="s">
        <v>292</v>
      </c>
      <c r="F157" s="16">
        <v>8522883</v>
      </c>
      <c r="G157" s="31">
        <v>0</v>
      </c>
      <c r="H157" s="14">
        <v>2880734</v>
      </c>
      <c r="I157" s="17">
        <v>85229</v>
      </c>
      <c r="J157" s="17">
        <v>96312</v>
      </c>
      <c r="K157" s="130">
        <f t="shared" si="12"/>
        <v>11585158</v>
      </c>
      <c r="L157" s="137">
        <v>0</v>
      </c>
      <c r="M157" s="134">
        <v>0</v>
      </c>
      <c r="N157" s="134">
        <v>0</v>
      </c>
      <c r="O157" s="134">
        <v>0</v>
      </c>
      <c r="P157" s="134">
        <v>0</v>
      </c>
      <c r="Q157" s="15">
        <f t="shared" si="10"/>
        <v>0</v>
      </c>
      <c r="S157" s="152">
        <v>0</v>
      </c>
      <c r="T157" s="33">
        <v>0</v>
      </c>
      <c r="U157" s="33">
        <v>0</v>
      </c>
      <c r="V157" s="33">
        <v>0</v>
      </c>
      <c r="W157" s="33">
        <v>0</v>
      </c>
      <c r="X157" s="153">
        <f t="shared" si="9"/>
        <v>0</v>
      </c>
      <c r="Y157" s="82">
        <v>0</v>
      </c>
      <c r="Z157" s="152">
        <v>0</v>
      </c>
      <c r="AA157" s="33">
        <v>0</v>
      </c>
      <c r="AB157" s="33">
        <v>0</v>
      </c>
      <c r="AC157" s="33">
        <v>0</v>
      </c>
      <c r="AD157" s="33">
        <v>0</v>
      </c>
      <c r="AE157" s="153">
        <f t="shared" si="11"/>
        <v>0</v>
      </c>
      <c r="AF157" s="173">
        <v>249253</v>
      </c>
      <c r="AG157" s="33">
        <v>0</v>
      </c>
      <c r="AH157" s="33">
        <v>84248</v>
      </c>
      <c r="AI157" s="33">
        <v>2493</v>
      </c>
      <c r="AJ157" s="33">
        <v>18486</v>
      </c>
      <c r="AK157" s="153">
        <v>354480</v>
      </c>
      <c r="AL157" s="59">
        <v>0.77200000000000002</v>
      </c>
    </row>
    <row r="158" spans="1:38" s="4" customFormat="1" ht="12.95" customHeight="1" x14ac:dyDescent="0.2">
      <c r="A158" s="44">
        <v>3433</v>
      </c>
      <c r="B158" s="77">
        <v>600078043</v>
      </c>
      <c r="C158" s="44">
        <v>70695130</v>
      </c>
      <c r="D158" s="69" t="s">
        <v>130</v>
      </c>
      <c r="E158" s="39" t="s">
        <v>293</v>
      </c>
      <c r="F158" s="16">
        <v>3205702</v>
      </c>
      <c r="G158" s="31">
        <v>33810</v>
      </c>
      <c r="H158" s="14">
        <v>1083528</v>
      </c>
      <c r="I158" s="17">
        <v>32057</v>
      </c>
      <c r="J158" s="17">
        <v>18984</v>
      </c>
      <c r="K158" s="130">
        <f t="shared" si="12"/>
        <v>4374081</v>
      </c>
      <c r="L158" s="137">
        <v>0</v>
      </c>
      <c r="M158" s="134">
        <v>0</v>
      </c>
      <c r="N158" s="134">
        <v>0</v>
      </c>
      <c r="O158" s="134">
        <v>0</v>
      </c>
      <c r="P158" s="134">
        <v>0</v>
      </c>
      <c r="Q158" s="15">
        <f t="shared" si="10"/>
        <v>0</v>
      </c>
      <c r="S158" s="152">
        <v>0</v>
      </c>
      <c r="T158" s="33">
        <v>0</v>
      </c>
      <c r="U158" s="33">
        <v>0</v>
      </c>
      <c r="V158" s="33">
        <v>0</v>
      </c>
      <c r="W158" s="33">
        <v>0</v>
      </c>
      <c r="X158" s="153">
        <f t="shared" si="9"/>
        <v>0</v>
      </c>
      <c r="Y158" s="82">
        <v>0</v>
      </c>
      <c r="Z158" s="152">
        <v>0</v>
      </c>
      <c r="AA158" s="33">
        <v>0</v>
      </c>
      <c r="AB158" s="33">
        <v>0</v>
      </c>
      <c r="AC158" s="33">
        <v>0</v>
      </c>
      <c r="AD158" s="33">
        <v>0</v>
      </c>
      <c r="AE158" s="153">
        <f t="shared" si="11"/>
        <v>0</v>
      </c>
      <c r="AF158" s="173">
        <v>111081</v>
      </c>
      <c r="AG158" s="33">
        <v>0</v>
      </c>
      <c r="AH158" s="33">
        <v>37545</v>
      </c>
      <c r="AI158" s="33">
        <v>1111</v>
      </c>
      <c r="AJ158" s="33">
        <v>5586</v>
      </c>
      <c r="AK158" s="153">
        <v>155323</v>
      </c>
      <c r="AL158" s="59">
        <v>0.378</v>
      </c>
    </row>
    <row r="159" spans="1:38" s="4" customFormat="1" ht="12.95" customHeight="1" x14ac:dyDescent="0.2">
      <c r="A159" s="44">
        <v>3432</v>
      </c>
      <c r="B159" s="77">
        <v>600078329</v>
      </c>
      <c r="C159" s="44">
        <v>70695121</v>
      </c>
      <c r="D159" s="69" t="s">
        <v>130</v>
      </c>
      <c r="E159" s="39" t="s">
        <v>294</v>
      </c>
      <c r="F159" s="16">
        <v>5532855</v>
      </c>
      <c r="G159" s="31">
        <v>0</v>
      </c>
      <c r="H159" s="14">
        <v>1870105</v>
      </c>
      <c r="I159" s="17">
        <v>55328</v>
      </c>
      <c r="J159" s="17">
        <v>96795</v>
      </c>
      <c r="K159" s="130">
        <f t="shared" si="12"/>
        <v>7555083</v>
      </c>
      <c r="L159" s="137">
        <v>0</v>
      </c>
      <c r="M159" s="134">
        <v>0</v>
      </c>
      <c r="N159" s="134">
        <v>0</v>
      </c>
      <c r="O159" s="134">
        <v>0</v>
      </c>
      <c r="P159" s="134">
        <v>0</v>
      </c>
      <c r="Q159" s="15">
        <f t="shared" si="10"/>
        <v>0</v>
      </c>
      <c r="S159" s="152">
        <v>0</v>
      </c>
      <c r="T159" s="33">
        <v>0</v>
      </c>
      <c r="U159" s="33">
        <v>0</v>
      </c>
      <c r="V159" s="33">
        <v>0</v>
      </c>
      <c r="W159" s="33">
        <v>0</v>
      </c>
      <c r="X159" s="153">
        <f t="shared" si="9"/>
        <v>0</v>
      </c>
      <c r="Y159" s="82">
        <v>0</v>
      </c>
      <c r="Z159" s="152">
        <v>0</v>
      </c>
      <c r="AA159" s="33">
        <v>0</v>
      </c>
      <c r="AB159" s="33">
        <v>0</v>
      </c>
      <c r="AC159" s="33">
        <v>0</v>
      </c>
      <c r="AD159" s="33">
        <v>0</v>
      </c>
      <c r="AE159" s="153">
        <f t="shared" si="11"/>
        <v>0</v>
      </c>
      <c r="AF159" s="173">
        <v>179084</v>
      </c>
      <c r="AG159" s="33">
        <v>0</v>
      </c>
      <c r="AH159" s="33">
        <v>60530</v>
      </c>
      <c r="AI159" s="33">
        <v>1791</v>
      </c>
      <c r="AJ159" s="33">
        <v>16254</v>
      </c>
      <c r="AK159" s="153">
        <v>257659</v>
      </c>
      <c r="AL159" s="59">
        <v>0.4602</v>
      </c>
    </row>
    <row r="160" spans="1:38" s="4" customFormat="1" ht="12.95" customHeight="1" x14ac:dyDescent="0.2">
      <c r="A160" s="44">
        <v>3435</v>
      </c>
      <c r="B160" s="77">
        <v>650022131</v>
      </c>
      <c r="C160" s="44">
        <v>70981531</v>
      </c>
      <c r="D160" s="69" t="s">
        <v>130</v>
      </c>
      <c r="E160" s="39" t="s">
        <v>295</v>
      </c>
      <c r="F160" s="16">
        <v>34278607</v>
      </c>
      <c r="G160" s="31">
        <v>189200</v>
      </c>
      <c r="H160" s="14">
        <v>11650118</v>
      </c>
      <c r="I160" s="17">
        <v>342787</v>
      </c>
      <c r="J160" s="17">
        <v>536623</v>
      </c>
      <c r="K160" s="130">
        <f t="shared" si="12"/>
        <v>46997335</v>
      </c>
      <c r="L160" s="137">
        <v>0</v>
      </c>
      <c r="M160" s="134">
        <v>0</v>
      </c>
      <c r="N160" s="134">
        <v>0</v>
      </c>
      <c r="O160" s="134">
        <v>0</v>
      </c>
      <c r="P160" s="134">
        <v>0</v>
      </c>
      <c r="Q160" s="15">
        <f t="shared" si="10"/>
        <v>0</v>
      </c>
      <c r="S160" s="152">
        <v>282000</v>
      </c>
      <c r="T160" s="33">
        <v>169200</v>
      </c>
      <c r="U160" s="33">
        <v>152506</v>
      </c>
      <c r="V160" s="33">
        <v>2820</v>
      </c>
      <c r="W160" s="33">
        <v>0</v>
      </c>
      <c r="X160" s="153">
        <f t="shared" si="9"/>
        <v>606526</v>
      </c>
      <c r="Y160" s="82">
        <v>0.5</v>
      </c>
      <c r="Z160" s="152">
        <v>0</v>
      </c>
      <c r="AA160" s="33">
        <v>0</v>
      </c>
      <c r="AB160" s="33">
        <v>0</v>
      </c>
      <c r="AC160" s="33">
        <v>0</v>
      </c>
      <c r="AD160" s="33">
        <v>0</v>
      </c>
      <c r="AE160" s="153">
        <f t="shared" si="11"/>
        <v>0</v>
      </c>
      <c r="AF160" s="173">
        <v>886927</v>
      </c>
      <c r="AG160" s="33">
        <v>0</v>
      </c>
      <c r="AH160" s="33">
        <v>299781</v>
      </c>
      <c r="AI160" s="33">
        <v>8869</v>
      </c>
      <c r="AJ160" s="33">
        <v>119818</v>
      </c>
      <c r="AK160" s="153">
        <v>1315395</v>
      </c>
      <c r="AL160" s="59">
        <v>2.7949000000000002</v>
      </c>
    </row>
    <row r="161" spans="1:38" s="4" customFormat="1" ht="12.95" customHeight="1" x14ac:dyDescent="0.2">
      <c r="A161" s="44">
        <v>3478</v>
      </c>
      <c r="B161" s="77">
        <v>691019657</v>
      </c>
      <c r="C161" s="44">
        <v>22296816</v>
      </c>
      <c r="D161" s="69" t="s">
        <v>130</v>
      </c>
      <c r="E161" s="39" t="s">
        <v>296</v>
      </c>
      <c r="F161" s="16">
        <v>473135</v>
      </c>
      <c r="G161" s="31">
        <v>0</v>
      </c>
      <c r="H161" s="14">
        <v>159919</v>
      </c>
      <c r="I161" s="17">
        <v>4731</v>
      </c>
      <c r="J161" s="17">
        <v>2115</v>
      </c>
      <c r="K161" s="130">
        <f t="shared" si="12"/>
        <v>639900</v>
      </c>
      <c r="L161" s="137">
        <v>0</v>
      </c>
      <c r="M161" s="134">
        <v>0</v>
      </c>
      <c r="N161" s="134">
        <v>0</v>
      </c>
      <c r="O161" s="134">
        <v>0</v>
      </c>
      <c r="P161" s="134">
        <v>0</v>
      </c>
      <c r="Q161" s="15">
        <f t="shared" si="10"/>
        <v>0</v>
      </c>
      <c r="S161" s="152">
        <v>0</v>
      </c>
      <c r="T161" s="33">
        <v>0</v>
      </c>
      <c r="U161" s="33">
        <v>0</v>
      </c>
      <c r="V161" s="33">
        <v>0</v>
      </c>
      <c r="W161" s="33">
        <v>0</v>
      </c>
      <c r="X161" s="153">
        <f t="shared" si="9"/>
        <v>0</v>
      </c>
      <c r="Y161" s="82">
        <v>0</v>
      </c>
      <c r="Z161" s="152">
        <v>0</v>
      </c>
      <c r="AA161" s="33">
        <v>0</v>
      </c>
      <c r="AB161" s="33">
        <v>0</v>
      </c>
      <c r="AC161" s="33">
        <v>0</v>
      </c>
      <c r="AD161" s="33">
        <v>0</v>
      </c>
      <c r="AE161" s="153">
        <f t="shared" si="11"/>
        <v>0</v>
      </c>
      <c r="AF161" s="173">
        <v>0</v>
      </c>
      <c r="AG161" s="33">
        <v>0</v>
      </c>
      <c r="AH161" s="33">
        <v>0</v>
      </c>
      <c r="AI161" s="33">
        <v>0</v>
      </c>
      <c r="AJ161" s="33">
        <v>0</v>
      </c>
      <c r="AK161" s="153">
        <v>0</v>
      </c>
      <c r="AL161" s="59">
        <v>0</v>
      </c>
    </row>
    <row r="162" spans="1:38" s="4" customFormat="1" ht="12.95" customHeight="1" x14ac:dyDescent="0.2">
      <c r="A162" s="44">
        <v>3440</v>
      </c>
      <c r="B162" s="77">
        <v>600078078</v>
      </c>
      <c r="C162" s="44">
        <v>72743441</v>
      </c>
      <c r="D162" s="69" t="s">
        <v>138</v>
      </c>
      <c r="E162" s="39" t="s">
        <v>297</v>
      </c>
      <c r="F162" s="16">
        <v>10503811</v>
      </c>
      <c r="G162" s="31">
        <v>340000</v>
      </c>
      <c r="H162" s="14">
        <v>3665207</v>
      </c>
      <c r="I162" s="17">
        <v>105038</v>
      </c>
      <c r="J162" s="17">
        <v>63696</v>
      </c>
      <c r="K162" s="130">
        <f t="shared" si="12"/>
        <v>14677752</v>
      </c>
      <c r="L162" s="137">
        <v>0</v>
      </c>
      <c r="M162" s="134">
        <v>0</v>
      </c>
      <c r="N162" s="134">
        <v>0</v>
      </c>
      <c r="O162" s="134">
        <v>0</v>
      </c>
      <c r="P162" s="134">
        <v>0</v>
      </c>
      <c r="Q162" s="15">
        <f t="shared" si="10"/>
        <v>0</v>
      </c>
      <c r="S162" s="152">
        <v>0</v>
      </c>
      <c r="T162" s="33">
        <v>0</v>
      </c>
      <c r="U162" s="33">
        <v>0</v>
      </c>
      <c r="V162" s="33">
        <v>0</v>
      </c>
      <c r="W162" s="33">
        <v>0</v>
      </c>
      <c r="X162" s="153">
        <f t="shared" si="9"/>
        <v>0</v>
      </c>
      <c r="Y162" s="82">
        <v>0</v>
      </c>
      <c r="Z162" s="152">
        <v>0</v>
      </c>
      <c r="AA162" s="33">
        <v>0</v>
      </c>
      <c r="AB162" s="33">
        <v>0</v>
      </c>
      <c r="AC162" s="33">
        <v>0</v>
      </c>
      <c r="AD162" s="33">
        <v>0</v>
      </c>
      <c r="AE162" s="153">
        <f t="shared" si="11"/>
        <v>0</v>
      </c>
      <c r="AF162" s="173">
        <v>394874</v>
      </c>
      <c r="AG162" s="33">
        <v>0</v>
      </c>
      <c r="AH162" s="33">
        <v>133467</v>
      </c>
      <c r="AI162" s="33">
        <v>3949</v>
      </c>
      <c r="AJ162" s="33">
        <v>18790</v>
      </c>
      <c r="AK162" s="153">
        <v>551080</v>
      </c>
      <c r="AL162" s="59">
        <v>1.3639999999999999</v>
      </c>
    </row>
    <row r="163" spans="1:38" s="4" customFormat="1" ht="12.95" customHeight="1" x14ac:dyDescent="0.2">
      <c r="A163" s="44">
        <v>3458</v>
      </c>
      <c r="B163" s="77">
        <v>600029069</v>
      </c>
      <c r="C163" s="44">
        <v>75121557</v>
      </c>
      <c r="D163" s="69" t="s">
        <v>138</v>
      </c>
      <c r="E163" s="39" t="s">
        <v>298</v>
      </c>
      <c r="F163" s="16">
        <v>2181258</v>
      </c>
      <c r="G163" s="32">
        <v>0</v>
      </c>
      <c r="H163" s="14">
        <v>737266</v>
      </c>
      <c r="I163" s="17">
        <v>21813</v>
      </c>
      <c r="J163" s="17">
        <v>2877</v>
      </c>
      <c r="K163" s="130">
        <f t="shared" si="12"/>
        <v>2943214</v>
      </c>
      <c r="L163" s="137">
        <v>0</v>
      </c>
      <c r="M163" s="134">
        <v>0</v>
      </c>
      <c r="N163" s="134">
        <v>0</v>
      </c>
      <c r="O163" s="134">
        <v>0</v>
      </c>
      <c r="P163" s="134">
        <v>0</v>
      </c>
      <c r="Q163" s="15">
        <f t="shared" si="10"/>
        <v>0</v>
      </c>
      <c r="S163" s="152">
        <v>0</v>
      </c>
      <c r="T163" s="33">
        <v>0</v>
      </c>
      <c r="U163" s="33">
        <v>0</v>
      </c>
      <c r="V163" s="33">
        <v>0</v>
      </c>
      <c r="W163" s="33">
        <v>0</v>
      </c>
      <c r="X163" s="153">
        <f t="shared" si="9"/>
        <v>0</v>
      </c>
      <c r="Y163" s="82">
        <v>0</v>
      </c>
      <c r="Z163" s="152">
        <v>0</v>
      </c>
      <c r="AA163" s="33">
        <v>0</v>
      </c>
      <c r="AB163" s="33">
        <v>0</v>
      </c>
      <c r="AC163" s="33">
        <v>0</v>
      </c>
      <c r="AD163" s="33">
        <v>0</v>
      </c>
      <c r="AE163" s="153">
        <f t="shared" si="11"/>
        <v>0</v>
      </c>
      <c r="AF163" s="173">
        <v>0</v>
      </c>
      <c r="AG163" s="33">
        <v>0</v>
      </c>
      <c r="AH163" s="33">
        <v>0</v>
      </c>
      <c r="AI163" s="33">
        <v>0</v>
      </c>
      <c r="AJ163" s="33">
        <v>0</v>
      </c>
      <c r="AK163" s="153">
        <v>0</v>
      </c>
      <c r="AL163" s="59">
        <v>0</v>
      </c>
    </row>
    <row r="164" spans="1:38" s="4" customFormat="1" ht="12.95" customHeight="1" x14ac:dyDescent="0.2">
      <c r="A164" s="44">
        <v>3439</v>
      </c>
      <c r="B164" s="77">
        <v>600010473</v>
      </c>
      <c r="C164" s="44">
        <v>43256791</v>
      </c>
      <c r="D164" s="69" t="s">
        <v>138</v>
      </c>
      <c r="E164" s="39" t="s">
        <v>299</v>
      </c>
      <c r="F164" s="16">
        <v>26773940</v>
      </c>
      <c r="G164" s="33">
        <v>342840</v>
      </c>
      <c r="H164" s="14">
        <v>9165471</v>
      </c>
      <c r="I164" s="17">
        <v>267741</v>
      </c>
      <c r="J164" s="17">
        <v>657900</v>
      </c>
      <c r="K164" s="130">
        <f t="shared" si="12"/>
        <v>37207892</v>
      </c>
      <c r="L164" s="137">
        <v>0</v>
      </c>
      <c r="M164" s="134">
        <v>0</v>
      </c>
      <c r="N164" s="134">
        <v>0</v>
      </c>
      <c r="O164" s="134">
        <v>0</v>
      </c>
      <c r="P164" s="134">
        <v>0</v>
      </c>
      <c r="Q164" s="15">
        <f t="shared" si="10"/>
        <v>0</v>
      </c>
      <c r="S164" s="152">
        <v>282000</v>
      </c>
      <c r="T164" s="33">
        <v>0</v>
      </c>
      <c r="U164" s="33">
        <v>95316</v>
      </c>
      <c r="V164" s="33">
        <v>2820</v>
      </c>
      <c r="W164" s="33">
        <v>0</v>
      </c>
      <c r="X164" s="153">
        <f t="shared" si="9"/>
        <v>380136</v>
      </c>
      <c r="Y164" s="82">
        <v>0.5</v>
      </c>
      <c r="Z164" s="152">
        <v>0</v>
      </c>
      <c r="AA164" s="33">
        <v>0</v>
      </c>
      <c r="AB164" s="33">
        <v>0</v>
      </c>
      <c r="AC164" s="33">
        <v>0</v>
      </c>
      <c r="AD164" s="33">
        <v>0</v>
      </c>
      <c r="AE164" s="153">
        <f t="shared" si="11"/>
        <v>0</v>
      </c>
      <c r="AF164" s="173">
        <v>630455</v>
      </c>
      <c r="AG164" s="33">
        <v>0</v>
      </c>
      <c r="AH164" s="33">
        <v>213094</v>
      </c>
      <c r="AI164" s="33">
        <v>6305</v>
      </c>
      <c r="AJ164" s="33">
        <v>142468</v>
      </c>
      <c r="AK164" s="153">
        <v>992322</v>
      </c>
      <c r="AL164" s="59">
        <v>1.7798</v>
      </c>
    </row>
    <row r="165" spans="1:38" s="4" customFormat="1" ht="12.95" customHeight="1" x14ac:dyDescent="0.2">
      <c r="A165" s="44">
        <v>3438</v>
      </c>
      <c r="B165" s="77">
        <v>600078493</v>
      </c>
      <c r="C165" s="44">
        <v>43257089</v>
      </c>
      <c r="D165" s="69" t="s">
        <v>138</v>
      </c>
      <c r="E165" s="39" t="s">
        <v>300</v>
      </c>
      <c r="F165" s="16">
        <v>27509913</v>
      </c>
      <c r="G165" s="32">
        <v>50000</v>
      </c>
      <c r="H165" s="14">
        <v>9315251</v>
      </c>
      <c r="I165" s="17">
        <v>275100</v>
      </c>
      <c r="J165" s="17">
        <v>496314</v>
      </c>
      <c r="K165" s="130">
        <f t="shared" si="12"/>
        <v>37646578</v>
      </c>
      <c r="L165" s="137">
        <v>0</v>
      </c>
      <c r="M165" s="134">
        <v>0</v>
      </c>
      <c r="N165" s="134">
        <v>0</v>
      </c>
      <c r="O165" s="134">
        <v>0</v>
      </c>
      <c r="P165" s="134">
        <v>0</v>
      </c>
      <c r="Q165" s="15">
        <f t="shared" si="10"/>
        <v>0</v>
      </c>
      <c r="S165" s="152">
        <v>451200</v>
      </c>
      <c r="T165" s="33">
        <v>0</v>
      </c>
      <c r="U165" s="33">
        <v>152506</v>
      </c>
      <c r="V165" s="33">
        <v>4512</v>
      </c>
      <c r="W165" s="33">
        <v>0</v>
      </c>
      <c r="X165" s="153">
        <f t="shared" si="9"/>
        <v>608218</v>
      </c>
      <c r="Y165" s="82">
        <v>0.8</v>
      </c>
      <c r="Z165" s="152">
        <v>0</v>
      </c>
      <c r="AA165" s="33">
        <v>0</v>
      </c>
      <c r="AB165" s="33">
        <v>0</v>
      </c>
      <c r="AC165" s="33">
        <v>0</v>
      </c>
      <c r="AD165" s="33">
        <v>0</v>
      </c>
      <c r="AE165" s="153">
        <f t="shared" si="11"/>
        <v>0</v>
      </c>
      <c r="AF165" s="173">
        <v>728584</v>
      </c>
      <c r="AG165" s="33">
        <v>0</v>
      </c>
      <c r="AH165" s="33">
        <v>246261</v>
      </c>
      <c r="AI165" s="33">
        <v>7286</v>
      </c>
      <c r="AJ165" s="33">
        <v>124818</v>
      </c>
      <c r="AK165" s="153">
        <v>1106949</v>
      </c>
      <c r="AL165" s="59">
        <v>2.1588000000000003</v>
      </c>
    </row>
    <row r="166" spans="1:38" s="4" customFormat="1" ht="12.95" customHeight="1" x14ac:dyDescent="0.2">
      <c r="A166" s="44">
        <v>3459</v>
      </c>
      <c r="B166" s="77">
        <v>651040264</v>
      </c>
      <c r="C166" s="44">
        <v>75121531</v>
      </c>
      <c r="D166" s="69" t="s">
        <v>138</v>
      </c>
      <c r="E166" s="39" t="s">
        <v>301</v>
      </c>
      <c r="F166" s="16">
        <v>13006550</v>
      </c>
      <c r="G166" s="32">
        <v>85000</v>
      </c>
      <c r="H166" s="14">
        <v>4424944</v>
      </c>
      <c r="I166" s="17">
        <v>130066</v>
      </c>
      <c r="J166" s="17">
        <v>33659</v>
      </c>
      <c r="K166" s="130">
        <f t="shared" si="12"/>
        <v>17680219</v>
      </c>
      <c r="L166" s="137">
        <v>0</v>
      </c>
      <c r="M166" s="134">
        <v>0</v>
      </c>
      <c r="N166" s="134">
        <v>0</v>
      </c>
      <c r="O166" s="134">
        <v>0</v>
      </c>
      <c r="P166" s="134">
        <v>0</v>
      </c>
      <c r="Q166" s="15">
        <f t="shared" si="10"/>
        <v>0</v>
      </c>
      <c r="S166" s="152">
        <v>0</v>
      </c>
      <c r="T166" s="33">
        <v>0</v>
      </c>
      <c r="U166" s="33">
        <v>0</v>
      </c>
      <c r="V166" s="33">
        <v>0</v>
      </c>
      <c r="W166" s="33">
        <v>0</v>
      </c>
      <c r="X166" s="153">
        <f t="shared" si="9"/>
        <v>0</v>
      </c>
      <c r="Y166" s="82">
        <v>0</v>
      </c>
      <c r="Z166" s="152">
        <v>0</v>
      </c>
      <c r="AA166" s="33">
        <v>0</v>
      </c>
      <c r="AB166" s="33">
        <v>0</v>
      </c>
      <c r="AC166" s="33">
        <v>0</v>
      </c>
      <c r="AD166" s="33">
        <v>0</v>
      </c>
      <c r="AE166" s="153">
        <f t="shared" si="11"/>
        <v>0</v>
      </c>
      <c r="AF166" s="173">
        <v>228360</v>
      </c>
      <c r="AG166" s="33">
        <v>0</v>
      </c>
      <c r="AH166" s="33">
        <v>77186</v>
      </c>
      <c r="AI166" s="33">
        <v>2284</v>
      </c>
      <c r="AJ166" s="33">
        <v>11053</v>
      </c>
      <c r="AK166" s="153">
        <v>318883</v>
      </c>
      <c r="AL166" s="59">
        <v>0.64070000000000005</v>
      </c>
    </row>
    <row r="167" spans="1:38" s="4" customFormat="1" ht="12.95" customHeight="1" x14ac:dyDescent="0.2">
      <c r="A167" s="44">
        <v>3401</v>
      </c>
      <c r="B167" s="77">
        <v>650023404</v>
      </c>
      <c r="C167" s="44">
        <v>70981477</v>
      </c>
      <c r="D167" s="69" t="s">
        <v>138</v>
      </c>
      <c r="E167" s="39" t="s">
        <v>302</v>
      </c>
      <c r="F167" s="16">
        <v>5242139</v>
      </c>
      <c r="G167" s="33">
        <v>100000</v>
      </c>
      <c r="H167" s="14">
        <v>1805644</v>
      </c>
      <c r="I167" s="17">
        <v>52421</v>
      </c>
      <c r="J167" s="17">
        <v>65647</v>
      </c>
      <c r="K167" s="130">
        <f t="shared" si="12"/>
        <v>7265851</v>
      </c>
      <c r="L167" s="137">
        <v>0</v>
      </c>
      <c r="M167" s="134">
        <v>0</v>
      </c>
      <c r="N167" s="134">
        <v>0</v>
      </c>
      <c r="O167" s="134">
        <v>0</v>
      </c>
      <c r="P167" s="134">
        <v>0</v>
      </c>
      <c r="Q167" s="15">
        <f t="shared" si="10"/>
        <v>0</v>
      </c>
      <c r="S167" s="152">
        <v>0</v>
      </c>
      <c r="T167" s="33">
        <v>0</v>
      </c>
      <c r="U167" s="33">
        <v>0</v>
      </c>
      <c r="V167" s="33">
        <v>0</v>
      </c>
      <c r="W167" s="33">
        <v>0</v>
      </c>
      <c r="X167" s="153">
        <f t="shared" si="9"/>
        <v>0</v>
      </c>
      <c r="Y167" s="82">
        <v>0</v>
      </c>
      <c r="Z167" s="152">
        <v>0</v>
      </c>
      <c r="AA167" s="33">
        <v>0</v>
      </c>
      <c r="AB167" s="33">
        <v>0</v>
      </c>
      <c r="AC167" s="33">
        <v>0</v>
      </c>
      <c r="AD167" s="33">
        <v>0</v>
      </c>
      <c r="AE167" s="153">
        <f t="shared" si="11"/>
        <v>0</v>
      </c>
      <c r="AF167" s="173">
        <v>198236</v>
      </c>
      <c r="AG167" s="33">
        <v>0</v>
      </c>
      <c r="AH167" s="33">
        <v>67004</v>
      </c>
      <c r="AI167" s="33">
        <v>1982</v>
      </c>
      <c r="AJ167" s="33">
        <v>12214</v>
      </c>
      <c r="AK167" s="153">
        <v>279436</v>
      </c>
      <c r="AL167" s="59">
        <v>0.59189999999999998</v>
      </c>
    </row>
    <row r="168" spans="1:38" s="4" customFormat="1" ht="12.95" customHeight="1" x14ac:dyDescent="0.2">
      <c r="A168" s="44">
        <v>3404</v>
      </c>
      <c r="B168" s="77">
        <v>650023021</v>
      </c>
      <c r="C168" s="44">
        <v>70982597</v>
      </c>
      <c r="D168" s="69" t="s">
        <v>138</v>
      </c>
      <c r="E168" s="39" t="s">
        <v>303</v>
      </c>
      <c r="F168" s="16">
        <v>27097808</v>
      </c>
      <c r="G168" s="32">
        <v>3200</v>
      </c>
      <c r="H168" s="14">
        <v>9160141</v>
      </c>
      <c r="I168" s="17">
        <v>270978</v>
      </c>
      <c r="J168" s="17">
        <v>378750</v>
      </c>
      <c r="K168" s="130">
        <f t="shared" si="12"/>
        <v>36910877</v>
      </c>
      <c r="L168" s="137">
        <v>0</v>
      </c>
      <c r="M168" s="134">
        <v>0</v>
      </c>
      <c r="N168" s="134">
        <v>0</v>
      </c>
      <c r="O168" s="134">
        <v>0</v>
      </c>
      <c r="P168" s="134">
        <v>0</v>
      </c>
      <c r="Q168" s="15">
        <f t="shared" si="10"/>
        <v>0</v>
      </c>
      <c r="S168" s="152">
        <v>282000</v>
      </c>
      <c r="T168" s="33">
        <v>0</v>
      </c>
      <c r="U168" s="33">
        <v>95316</v>
      </c>
      <c r="V168" s="33">
        <v>2820</v>
      </c>
      <c r="W168" s="33">
        <v>0</v>
      </c>
      <c r="X168" s="153">
        <f t="shared" si="9"/>
        <v>380136</v>
      </c>
      <c r="Y168" s="82">
        <v>0.5</v>
      </c>
      <c r="Z168" s="152">
        <v>0</v>
      </c>
      <c r="AA168" s="33">
        <v>0</v>
      </c>
      <c r="AB168" s="33">
        <v>0</v>
      </c>
      <c r="AC168" s="33">
        <v>0</v>
      </c>
      <c r="AD168" s="33">
        <v>0</v>
      </c>
      <c r="AE168" s="153">
        <f t="shared" si="11"/>
        <v>0</v>
      </c>
      <c r="AF168" s="173">
        <v>767030</v>
      </c>
      <c r="AG168" s="33">
        <v>0</v>
      </c>
      <c r="AH168" s="33">
        <v>259256</v>
      </c>
      <c r="AI168" s="33">
        <v>7670</v>
      </c>
      <c r="AJ168" s="33">
        <v>80613</v>
      </c>
      <c r="AK168" s="153">
        <v>1114569</v>
      </c>
      <c r="AL168" s="59">
        <v>2.3791000000000002</v>
      </c>
    </row>
    <row r="169" spans="1:38" s="4" customFormat="1" ht="12.95" customHeight="1" x14ac:dyDescent="0.2">
      <c r="A169" s="44">
        <v>3477</v>
      </c>
      <c r="B169" s="77">
        <v>600098451</v>
      </c>
      <c r="C169" s="44">
        <v>70695491</v>
      </c>
      <c r="D169" s="69" t="s">
        <v>138</v>
      </c>
      <c r="E169" s="39" t="s">
        <v>304</v>
      </c>
      <c r="F169" s="16">
        <v>4216949</v>
      </c>
      <c r="G169" s="32">
        <v>0</v>
      </c>
      <c r="H169" s="14">
        <v>1425329</v>
      </c>
      <c r="I169" s="17">
        <v>42170</v>
      </c>
      <c r="J169" s="17">
        <v>24788</v>
      </c>
      <c r="K169" s="130">
        <f t="shared" si="12"/>
        <v>5709236</v>
      </c>
      <c r="L169" s="137">
        <v>0</v>
      </c>
      <c r="M169" s="134">
        <v>0</v>
      </c>
      <c r="N169" s="134">
        <v>0</v>
      </c>
      <c r="O169" s="134">
        <v>0</v>
      </c>
      <c r="P169" s="134">
        <v>0</v>
      </c>
      <c r="Q169" s="15">
        <f t="shared" si="10"/>
        <v>0</v>
      </c>
      <c r="S169" s="152">
        <v>0</v>
      </c>
      <c r="T169" s="33">
        <v>0</v>
      </c>
      <c r="U169" s="33">
        <v>0</v>
      </c>
      <c r="V169" s="33">
        <v>0</v>
      </c>
      <c r="W169" s="33">
        <v>0</v>
      </c>
      <c r="X169" s="153">
        <f t="shared" si="9"/>
        <v>0</v>
      </c>
      <c r="Y169" s="82">
        <v>0</v>
      </c>
      <c r="Z169" s="152">
        <v>0</v>
      </c>
      <c r="AA169" s="33">
        <v>0</v>
      </c>
      <c r="AB169" s="33">
        <v>0</v>
      </c>
      <c r="AC169" s="33">
        <v>0</v>
      </c>
      <c r="AD169" s="33">
        <v>0</v>
      </c>
      <c r="AE169" s="153">
        <f t="shared" si="11"/>
        <v>0</v>
      </c>
      <c r="AF169" s="173">
        <v>151880</v>
      </c>
      <c r="AG169" s="33">
        <v>0</v>
      </c>
      <c r="AH169" s="33">
        <v>51335</v>
      </c>
      <c r="AI169" s="33">
        <v>1519</v>
      </c>
      <c r="AJ169" s="33">
        <v>7485</v>
      </c>
      <c r="AK169" s="153">
        <v>212219</v>
      </c>
      <c r="AL169" s="59">
        <v>0.50790000000000002</v>
      </c>
    </row>
    <row r="170" spans="1:38" s="4" customFormat="1" ht="12.95" customHeight="1" x14ac:dyDescent="0.2">
      <c r="A170" s="44">
        <v>3476</v>
      </c>
      <c r="B170" s="77">
        <v>600099164</v>
      </c>
      <c r="C170" s="44">
        <v>854808</v>
      </c>
      <c r="D170" s="69" t="s">
        <v>138</v>
      </c>
      <c r="E170" s="39" t="s">
        <v>152</v>
      </c>
      <c r="F170" s="16">
        <v>9167680</v>
      </c>
      <c r="G170" s="32">
        <v>0</v>
      </c>
      <c r="H170" s="14">
        <v>3098676</v>
      </c>
      <c r="I170" s="17">
        <v>91676</v>
      </c>
      <c r="J170" s="17">
        <v>152237</v>
      </c>
      <c r="K170" s="130">
        <f t="shared" si="12"/>
        <v>12510269</v>
      </c>
      <c r="L170" s="137">
        <v>0</v>
      </c>
      <c r="M170" s="134">
        <v>0</v>
      </c>
      <c r="N170" s="134">
        <v>0</v>
      </c>
      <c r="O170" s="134">
        <v>0</v>
      </c>
      <c r="P170" s="134">
        <v>0</v>
      </c>
      <c r="Q170" s="15">
        <f t="shared" si="10"/>
        <v>0</v>
      </c>
      <c r="S170" s="152">
        <v>0</v>
      </c>
      <c r="T170" s="33">
        <v>0</v>
      </c>
      <c r="U170" s="33">
        <v>0</v>
      </c>
      <c r="V170" s="33">
        <v>0</v>
      </c>
      <c r="W170" s="33">
        <v>0</v>
      </c>
      <c r="X170" s="153">
        <f t="shared" si="9"/>
        <v>0</v>
      </c>
      <c r="Y170" s="82">
        <v>0</v>
      </c>
      <c r="Z170" s="152">
        <v>0</v>
      </c>
      <c r="AA170" s="33">
        <v>0</v>
      </c>
      <c r="AB170" s="33">
        <v>0</v>
      </c>
      <c r="AC170" s="33">
        <v>0</v>
      </c>
      <c r="AD170" s="33">
        <v>0</v>
      </c>
      <c r="AE170" s="153">
        <f t="shared" si="11"/>
        <v>0</v>
      </c>
      <c r="AF170" s="173">
        <v>313434</v>
      </c>
      <c r="AG170" s="33">
        <v>0</v>
      </c>
      <c r="AH170" s="33">
        <v>105941</v>
      </c>
      <c r="AI170" s="33">
        <v>3134</v>
      </c>
      <c r="AJ170" s="33">
        <v>34300</v>
      </c>
      <c r="AK170" s="153">
        <v>456809</v>
      </c>
      <c r="AL170" s="59">
        <v>0.80679999999999996</v>
      </c>
    </row>
    <row r="171" spans="1:38" s="4" customFormat="1" ht="12.95" customHeight="1" x14ac:dyDescent="0.2">
      <c r="A171" s="44">
        <v>3424</v>
      </c>
      <c r="B171" s="77">
        <v>650040384</v>
      </c>
      <c r="C171" s="44">
        <v>72744561</v>
      </c>
      <c r="D171" s="69" t="s">
        <v>138</v>
      </c>
      <c r="E171" s="39" t="s">
        <v>305</v>
      </c>
      <c r="F171" s="16">
        <v>4815562</v>
      </c>
      <c r="G171" s="32">
        <v>45000</v>
      </c>
      <c r="H171" s="14">
        <v>1642870</v>
      </c>
      <c r="I171" s="17">
        <v>48156</v>
      </c>
      <c r="J171" s="17">
        <v>66353</v>
      </c>
      <c r="K171" s="130">
        <f t="shared" si="12"/>
        <v>6617941</v>
      </c>
      <c r="L171" s="137">
        <v>0</v>
      </c>
      <c r="M171" s="134">
        <v>0</v>
      </c>
      <c r="N171" s="134">
        <v>0</v>
      </c>
      <c r="O171" s="134">
        <v>0</v>
      </c>
      <c r="P171" s="134">
        <v>0</v>
      </c>
      <c r="Q171" s="15">
        <f t="shared" si="10"/>
        <v>0</v>
      </c>
      <c r="S171" s="152">
        <v>0</v>
      </c>
      <c r="T171" s="33">
        <v>0</v>
      </c>
      <c r="U171" s="33">
        <v>0</v>
      </c>
      <c r="V171" s="33">
        <v>0</v>
      </c>
      <c r="W171" s="33">
        <v>0</v>
      </c>
      <c r="X171" s="153">
        <f t="shared" si="9"/>
        <v>0</v>
      </c>
      <c r="Y171" s="82">
        <v>0</v>
      </c>
      <c r="Z171" s="152">
        <v>0</v>
      </c>
      <c r="AA171" s="33">
        <v>0</v>
      </c>
      <c r="AB171" s="33">
        <v>0</v>
      </c>
      <c r="AC171" s="33">
        <v>0</v>
      </c>
      <c r="AD171" s="33">
        <v>0</v>
      </c>
      <c r="AE171" s="153">
        <f t="shared" si="11"/>
        <v>0</v>
      </c>
      <c r="AF171" s="173">
        <v>180308</v>
      </c>
      <c r="AG171" s="33">
        <v>0</v>
      </c>
      <c r="AH171" s="33">
        <v>60944</v>
      </c>
      <c r="AI171" s="33">
        <v>1803</v>
      </c>
      <c r="AJ171" s="33">
        <v>11932</v>
      </c>
      <c r="AK171" s="153">
        <v>254987</v>
      </c>
      <c r="AL171" s="59">
        <v>0.56710000000000005</v>
      </c>
    </row>
    <row r="172" spans="1:38" s="4" customFormat="1" ht="12.95" customHeight="1" x14ac:dyDescent="0.2">
      <c r="A172" s="44">
        <v>3430</v>
      </c>
      <c r="B172" s="77">
        <v>600078183</v>
      </c>
      <c r="C172" s="44">
        <v>72744405</v>
      </c>
      <c r="D172" s="69" t="s">
        <v>138</v>
      </c>
      <c r="E172" s="39" t="s">
        <v>306</v>
      </c>
      <c r="F172" s="16">
        <v>3983690</v>
      </c>
      <c r="G172" s="32">
        <v>10000</v>
      </c>
      <c r="H172" s="14">
        <v>1349867</v>
      </c>
      <c r="I172" s="17">
        <v>39836</v>
      </c>
      <c r="J172" s="17">
        <v>26994</v>
      </c>
      <c r="K172" s="130">
        <f t="shared" si="12"/>
        <v>5410387</v>
      </c>
      <c r="L172" s="137">
        <v>0</v>
      </c>
      <c r="M172" s="134">
        <v>0</v>
      </c>
      <c r="N172" s="134">
        <v>0</v>
      </c>
      <c r="O172" s="134">
        <v>0</v>
      </c>
      <c r="P172" s="134">
        <v>0</v>
      </c>
      <c r="Q172" s="15">
        <f t="shared" si="10"/>
        <v>0</v>
      </c>
      <c r="S172" s="152">
        <v>0</v>
      </c>
      <c r="T172" s="33">
        <v>0</v>
      </c>
      <c r="U172" s="33">
        <v>0</v>
      </c>
      <c r="V172" s="33">
        <v>0</v>
      </c>
      <c r="W172" s="33">
        <v>0</v>
      </c>
      <c r="X172" s="153">
        <f t="shared" si="9"/>
        <v>0</v>
      </c>
      <c r="Y172" s="82">
        <v>0</v>
      </c>
      <c r="Z172" s="152">
        <v>0</v>
      </c>
      <c r="AA172" s="33">
        <v>0</v>
      </c>
      <c r="AB172" s="33">
        <v>0</v>
      </c>
      <c r="AC172" s="33">
        <v>0</v>
      </c>
      <c r="AD172" s="33">
        <v>0</v>
      </c>
      <c r="AE172" s="153">
        <f t="shared" si="11"/>
        <v>0</v>
      </c>
      <c r="AF172" s="173">
        <v>111081</v>
      </c>
      <c r="AG172" s="33">
        <v>0</v>
      </c>
      <c r="AH172" s="33">
        <v>37545</v>
      </c>
      <c r="AI172" s="33">
        <v>1111</v>
      </c>
      <c r="AJ172" s="33">
        <v>6251</v>
      </c>
      <c r="AK172" s="153">
        <v>155988</v>
      </c>
      <c r="AL172" s="59">
        <v>0.378</v>
      </c>
    </row>
    <row r="173" spans="1:38" s="4" customFormat="1" ht="12.95" customHeight="1" x14ac:dyDescent="0.2">
      <c r="A173" s="44">
        <v>3431</v>
      </c>
      <c r="B173" s="77">
        <v>600078370</v>
      </c>
      <c r="C173" s="44">
        <v>72744162</v>
      </c>
      <c r="D173" s="69" t="s">
        <v>138</v>
      </c>
      <c r="E173" s="39" t="s">
        <v>307</v>
      </c>
      <c r="F173" s="16">
        <v>4964922</v>
      </c>
      <c r="G173" s="32">
        <v>184800</v>
      </c>
      <c r="H173" s="14">
        <v>1740605</v>
      </c>
      <c r="I173" s="17">
        <v>49648</v>
      </c>
      <c r="J173" s="17">
        <v>98444</v>
      </c>
      <c r="K173" s="130">
        <f t="shared" si="12"/>
        <v>7038419</v>
      </c>
      <c r="L173" s="137">
        <v>0</v>
      </c>
      <c r="M173" s="134">
        <v>0</v>
      </c>
      <c r="N173" s="134">
        <v>0</v>
      </c>
      <c r="O173" s="134">
        <v>0</v>
      </c>
      <c r="P173" s="134">
        <v>0</v>
      </c>
      <c r="Q173" s="15">
        <f t="shared" si="10"/>
        <v>0</v>
      </c>
      <c r="S173" s="152">
        <v>0</v>
      </c>
      <c r="T173" s="33">
        <v>112800</v>
      </c>
      <c r="U173" s="33">
        <v>38126</v>
      </c>
      <c r="V173" s="33">
        <v>0</v>
      </c>
      <c r="W173" s="33">
        <v>0</v>
      </c>
      <c r="X173" s="153">
        <f t="shared" si="9"/>
        <v>150926</v>
      </c>
      <c r="Y173" s="82">
        <v>0</v>
      </c>
      <c r="Z173" s="152">
        <v>0</v>
      </c>
      <c r="AA173" s="33">
        <v>0</v>
      </c>
      <c r="AB173" s="33">
        <v>0</v>
      </c>
      <c r="AC173" s="33">
        <v>0</v>
      </c>
      <c r="AD173" s="33">
        <v>0</v>
      </c>
      <c r="AE173" s="153">
        <f t="shared" si="11"/>
        <v>0</v>
      </c>
      <c r="AF173" s="173">
        <v>121876</v>
      </c>
      <c r="AG173" s="33">
        <v>0</v>
      </c>
      <c r="AH173" s="33">
        <v>41194</v>
      </c>
      <c r="AI173" s="33">
        <v>1219</v>
      </c>
      <c r="AJ173" s="33">
        <v>16254</v>
      </c>
      <c r="AK173" s="153">
        <v>180543</v>
      </c>
      <c r="AL173" s="59">
        <v>0.33079999999999998</v>
      </c>
    </row>
    <row r="174" spans="1:38" s="4" customFormat="1" ht="12.95" customHeight="1" x14ac:dyDescent="0.2">
      <c r="A174" s="44">
        <v>3437</v>
      </c>
      <c r="B174" s="77">
        <v>600078051</v>
      </c>
      <c r="C174" s="44">
        <v>70695377</v>
      </c>
      <c r="D174" s="69" t="s">
        <v>138</v>
      </c>
      <c r="E174" s="39" t="s">
        <v>308</v>
      </c>
      <c r="F174" s="16">
        <v>9443896</v>
      </c>
      <c r="G174" s="32">
        <v>20000</v>
      </c>
      <c r="H174" s="14">
        <v>3198797</v>
      </c>
      <c r="I174" s="17">
        <v>94439</v>
      </c>
      <c r="J174" s="17">
        <v>54356</v>
      </c>
      <c r="K174" s="130">
        <f t="shared" si="12"/>
        <v>12811488</v>
      </c>
      <c r="L174" s="137">
        <v>0</v>
      </c>
      <c r="M174" s="134">
        <v>0</v>
      </c>
      <c r="N174" s="134">
        <v>0</v>
      </c>
      <c r="O174" s="134">
        <v>0</v>
      </c>
      <c r="P174" s="134">
        <v>0</v>
      </c>
      <c r="Q174" s="15">
        <f t="shared" si="10"/>
        <v>0</v>
      </c>
      <c r="S174" s="152">
        <v>0</v>
      </c>
      <c r="T174" s="33">
        <v>0</v>
      </c>
      <c r="U174" s="33">
        <v>0</v>
      </c>
      <c r="V174" s="33">
        <v>0</v>
      </c>
      <c r="W174" s="33">
        <v>0</v>
      </c>
      <c r="X174" s="153">
        <f t="shared" si="9"/>
        <v>0</v>
      </c>
      <c r="Y174" s="82">
        <v>0</v>
      </c>
      <c r="Z174" s="152">
        <v>0</v>
      </c>
      <c r="AA174" s="33">
        <v>0</v>
      </c>
      <c r="AB174" s="33">
        <v>0</v>
      </c>
      <c r="AC174" s="33">
        <v>0</v>
      </c>
      <c r="AD174" s="33">
        <v>0</v>
      </c>
      <c r="AE174" s="153">
        <f t="shared" si="11"/>
        <v>0</v>
      </c>
      <c r="AF174" s="173">
        <v>340983</v>
      </c>
      <c r="AG174" s="33">
        <v>0</v>
      </c>
      <c r="AH174" s="33">
        <v>115252</v>
      </c>
      <c r="AI174" s="33">
        <v>3410</v>
      </c>
      <c r="AJ174" s="33">
        <v>16226</v>
      </c>
      <c r="AK174" s="153">
        <v>475871</v>
      </c>
      <c r="AL174" s="59">
        <v>1.1623999999999999</v>
      </c>
    </row>
    <row r="175" spans="1:38" s="4" customFormat="1" ht="12.95" customHeight="1" x14ac:dyDescent="0.2">
      <c r="A175" s="44">
        <v>3436</v>
      </c>
      <c r="B175" s="77">
        <v>600078485</v>
      </c>
      <c r="C175" s="44">
        <v>70695385</v>
      </c>
      <c r="D175" s="69" t="s">
        <v>138</v>
      </c>
      <c r="E175" s="39" t="s">
        <v>309</v>
      </c>
      <c r="F175" s="16">
        <v>25182620</v>
      </c>
      <c r="G175" s="32">
        <v>0</v>
      </c>
      <c r="H175" s="14">
        <v>8511726</v>
      </c>
      <c r="I175" s="17">
        <v>251828</v>
      </c>
      <c r="J175" s="17">
        <v>517999</v>
      </c>
      <c r="K175" s="130">
        <f t="shared" si="12"/>
        <v>34464173</v>
      </c>
      <c r="L175" s="137">
        <v>0</v>
      </c>
      <c r="M175" s="134">
        <v>0</v>
      </c>
      <c r="N175" s="134">
        <v>0</v>
      </c>
      <c r="O175" s="134">
        <v>0</v>
      </c>
      <c r="P175" s="134">
        <v>0</v>
      </c>
      <c r="Q175" s="15">
        <f t="shared" si="10"/>
        <v>0</v>
      </c>
      <c r="S175" s="152">
        <v>0</v>
      </c>
      <c r="T175" s="33">
        <v>0</v>
      </c>
      <c r="U175" s="33">
        <v>0</v>
      </c>
      <c r="V175" s="33">
        <v>0</v>
      </c>
      <c r="W175" s="33">
        <v>0</v>
      </c>
      <c r="X175" s="153">
        <f t="shared" si="9"/>
        <v>0</v>
      </c>
      <c r="Y175" s="82">
        <v>0</v>
      </c>
      <c r="Z175" s="152">
        <v>0</v>
      </c>
      <c r="AA175" s="33">
        <v>0</v>
      </c>
      <c r="AB175" s="33">
        <v>0</v>
      </c>
      <c r="AC175" s="33">
        <v>0</v>
      </c>
      <c r="AD175" s="33">
        <v>0</v>
      </c>
      <c r="AE175" s="153">
        <f t="shared" si="11"/>
        <v>0</v>
      </c>
      <c r="AF175" s="173">
        <v>677055</v>
      </c>
      <c r="AG175" s="33">
        <v>0</v>
      </c>
      <c r="AH175" s="33">
        <v>228845</v>
      </c>
      <c r="AI175" s="33">
        <v>6771</v>
      </c>
      <c r="AJ175" s="33">
        <v>116786</v>
      </c>
      <c r="AK175" s="153">
        <v>1029457</v>
      </c>
      <c r="AL175" s="59">
        <v>1.9948999999999999</v>
      </c>
    </row>
    <row r="176" spans="1:38" s="4" customFormat="1" ht="12.95" customHeight="1" x14ac:dyDescent="0.2">
      <c r="A176" s="44">
        <v>3442</v>
      </c>
      <c r="B176" s="77">
        <v>600078205</v>
      </c>
      <c r="C176" s="44">
        <v>72743638</v>
      </c>
      <c r="D176" s="69" t="s">
        <v>138</v>
      </c>
      <c r="E176" s="39" t="s">
        <v>310</v>
      </c>
      <c r="F176" s="16">
        <v>8910246</v>
      </c>
      <c r="G176" s="32">
        <v>151480</v>
      </c>
      <c r="H176" s="14">
        <v>3062863</v>
      </c>
      <c r="I176" s="17">
        <v>89103</v>
      </c>
      <c r="J176" s="17">
        <v>48228</v>
      </c>
      <c r="K176" s="130">
        <f t="shared" si="12"/>
        <v>12261920</v>
      </c>
      <c r="L176" s="137">
        <v>0</v>
      </c>
      <c r="M176" s="134">
        <v>0</v>
      </c>
      <c r="N176" s="134">
        <v>0</v>
      </c>
      <c r="O176" s="134">
        <v>0</v>
      </c>
      <c r="P176" s="134">
        <v>0</v>
      </c>
      <c r="Q176" s="15">
        <f t="shared" si="10"/>
        <v>0</v>
      </c>
      <c r="S176" s="152">
        <v>0</v>
      </c>
      <c r="T176" s="33">
        <v>0</v>
      </c>
      <c r="U176" s="33">
        <v>0</v>
      </c>
      <c r="V176" s="33">
        <v>0</v>
      </c>
      <c r="W176" s="33">
        <v>0</v>
      </c>
      <c r="X176" s="153">
        <f t="shared" si="9"/>
        <v>0</v>
      </c>
      <c r="Y176" s="82">
        <v>0</v>
      </c>
      <c r="Z176" s="152">
        <v>0</v>
      </c>
      <c r="AA176" s="33">
        <v>0</v>
      </c>
      <c r="AB176" s="33">
        <v>0</v>
      </c>
      <c r="AC176" s="33">
        <v>0</v>
      </c>
      <c r="AD176" s="33">
        <v>0</v>
      </c>
      <c r="AE176" s="153">
        <f t="shared" si="11"/>
        <v>0</v>
      </c>
      <c r="AF176" s="173">
        <v>250468</v>
      </c>
      <c r="AG176" s="33">
        <v>0</v>
      </c>
      <c r="AH176" s="33">
        <v>84658</v>
      </c>
      <c r="AI176" s="33">
        <v>2505</v>
      </c>
      <c r="AJ176" s="33">
        <v>14497</v>
      </c>
      <c r="AK176" s="153">
        <v>352128</v>
      </c>
      <c r="AL176" s="59">
        <v>0.86939999999999995</v>
      </c>
    </row>
    <row r="177" spans="1:38" s="4" customFormat="1" ht="12.95" customHeight="1" x14ac:dyDescent="0.2">
      <c r="A177" s="44">
        <v>3452</v>
      </c>
      <c r="B177" s="77">
        <v>600078264</v>
      </c>
      <c r="C177" s="44">
        <v>72743557</v>
      </c>
      <c r="D177" s="69" t="s">
        <v>138</v>
      </c>
      <c r="E177" s="39" t="s">
        <v>311</v>
      </c>
      <c r="F177" s="16">
        <v>21976517</v>
      </c>
      <c r="G177" s="32">
        <v>160000</v>
      </c>
      <c r="H177" s="14">
        <v>7482143</v>
      </c>
      <c r="I177" s="17">
        <v>219764</v>
      </c>
      <c r="J177" s="17">
        <v>336435</v>
      </c>
      <c r="K177" s="130">
        <f t="shared" si="12"/>
        <v>30174859</v>
      </c>
      <c r="L177" s="137">
        <v>0</v>
      </c>
      <c r="M177" s="134">
        <v>0</v>
      </c>
      <c r="N177" s="134">
        <v>0</v>
      </c>
      <c r="O177" s="134">
        <v>0</v>
      </c>
      <c r="P177" s="134">
        <v>0</v>
      </c>
      <c r="Q177" s="15">
        <f t="shared" si="10"/>
        <v>0</v>
      </c>
      <c r="S177" s="152">
        <v>282000</v>
      </c>
      <c r="T177" s="33">
        <v>0</v>
      </c>
      <c r="U177" s="33">
        <v>95316</v>
      </c>
      <c r="V177" s="33">
        <v>2820</v>
      </c>
      <c r="W177" s="33">
        <v>0</v>
      </c>
      <c r="X177" s="153">
        <f t="shared" si="9"/>
        <v>380136</v>
      </c>
      <c r="Y177" s="82">
        <v>0.5</v>
      </c>
      <c r="Z177" s="152">
        <v>0</v>
      </c>
      <c r="AA177" s="33">
        <v>0</v>
      </c>
      <c r="AB177" s="33">
        <v>0</v>
      </c>
      <c r="AC177" s="33">
        <v>0</v>
      </c>
      <c r="AD177" s="33">
        <v>0</v>
      </c>
      <c r="AE177" s="153">
        <f t="shared" si="11"/>
        <v>0</v>
      </c>
      <c r="AF177" s="173">
        <v>608536</v>
      </c>
      <c r="AG177" s="33">
        <v>0</v>
      </c>
      <c r="AH177" s="33">
        <v>205685</v>
      </c>
      <c r="AI177" s="33">
        <v>6085</v>
      </c>
      <c r="AJ177" s="33">
        <v>78734</v>
      </c>
      <c r="AK177" s="153">
        <v>899040</v>
      </c>
      <c r="AL177" s="59">
        <v>1.7929999999999999</v>
      </c>
    </row>
    <row r="178" spans="1:38" s="4" customFormat="1" ht="12.95" customHeight="1" x14ac:dyDescent="0.2">
      <c r="A178" s="44">
        <v>3445</v>
      </c>
      <c r="B178" s="77">
        <v>600078604</v>
      </c>
      <c r="C178" s="44">
        <v>70695849</v>
      </c>
      <c r="D178" s="69" t="s">
        <v>138</v>
      </c>
      <c r="E178" s="39" t="s">
        <v>312</v>
      </c>
      <c r="F178" s="16">
        <v>3941086</v>
      </c>
      <c r="G178" s="32">
        <v>98000</v>
      </c>
      <c r="H178" s="14">
        <v>1365210</v>
      </c>
      <c r="I178" s="17">
        <v>39412</v>
      </c>
      <c r="J178" s="17">
        <v>48992</v>
      </c>
      <c r="K178" s="130">
        <f t="shared" si="12"/>
        <v>5492700</v>
      </c>
      <c r="L178" s="137">
        <v>0</v>
      </c>
      <c r="M178" s="134">
        <v>0</v>
      </c>
      <c r="N178" s="134">
        <v>0</v>
      </c>
      <c r="O178" s="134">
        <v>0</v>
      </c>
      <c r="P178" s="134">
        <v>0</v>
      </c>
      <c r="Q178" s="15">
        <f t="shared" si="10"/>
        <v>0</v>
      </c>
      <c r="S178" s="152">
        <v>0</v>
      </c>
      <c r="T178" s="33">
        <v>0</v>
      </c>
      <c r="U178" s="33">
        <v>0</v>
      </c>
      <c r="V178" s="33">
        <v>0</v>
      </c>
      <c r="W178" s="33">
        <v>0</v>
      </c>
      <c r="X178" s="153">
        <f t="shared" si="9"/>
        <v>0</v>
      </c>
      <c r="Y178" s="82">
        <v>0</v>
      </c>
      <c r="Z178" s="152">
        <v>0</v>
      </c>
      <c r="AA178" s="33">
        <v>0</v>
      </c>
      <c r="AB178" s="33">
        <v>0</v>
      </c>
      <c r="AC178" s="33">
        <v>0</v>
      </c>
      <c r="AD178" s="33">
        <v>0</v>
      </c>
      <c r="AE178" s="153">
        <f t="shared" si="11"/>
        <v>0</v>
      </c>
      <c r="AF178" s="173">
        <v>125355</v>
      </c>
      <c r="AG178" s="33">
        <v>0</v>
      </c>
      <c r="AH178" s="33">
        <v>42370</v>
      </c>
      <c r="AI178" s="33">
        <v>1254</v>
      </c>
      <c r="AJ178" s="33">
        <v>9235</v>
      </c>
      <c r="AK178" s="153">
        <v>178214</v>
      </c>
      <c r="AL178" s="59">
        <v>0.36549999999999999</v>
      </c>
    </row>
    <row r="179" spans="1:38" s="4" customFormat="1" ht="12.95" customHeight="1" x14ac:dyDescent="0.2">
      <c r="A179" s="44">
        <v>3475</v>
      </c>
      <c r="B179" s="77">
        <v>691008604</v>
      </c>
      <c r="C179" s="44">
        <v>4624548</v>
      </c>
      <c r="D179" s="69" t="s">
        <v>131</v>
      </c>
      <c r="E179" s="39" t="s">
        <v>313</v>
      </c>
      <c r="F179" s="16">
        <v>3663576</v>
      </c>
      <c r="G179" s="32">
        <v>0</v>
      </c>
      <c r="H179" s="14">
        <v>1238288</v>
      </c>
      <c r="I179" s="17">
        <v>36636</v>
      </c>
      <c r="J179" s="17">
        <v>23432</v>
      </c>
      <c r="K179" s="130">
        <f t="shared" si="12"/>
        <v>4961932</v>
      </c>
      <c r="L179" s="137">
        <v>0</v>
      </c>
      <c r="M179" s="134">
        <v>0</v>
      </c>
      <c r="N179" s="134">
        <v>0</v>
      </c>
      <c r="O179" s="134">
        <v>0</v>
      </c>
      <c r="P179" s="134">
        <v>0</v>
      </c>
      <c r="Q179" s="15">
        <f t="shared" si="10"/>
        <v>0</v>
      </c>
      <c r="S179" s="152">
        <v>0</v>
      </c>
      <c r="T179" s="33">
        <v>0</v>
      </c>
      <c r="U179" s="33">
        <v>0</v>
      </c>
      <c r="V179" s="33">
        <v>0</v>
      </c>
      <c r="W179" s="33">
        <v>0</v>
      </c>
      <c r="X179" s="153">
        <f t="shared" si="9"/>
        <v>0</v>
      </c>
      <c r="Y179" s="82">
        <v>0</v>
      </c>
      <c r="Z179" s="152">
        <v>0</v>
      </c>
      <c r="AA179" s="33">
        <v>0</v>
      </c>
      <c r="AB179" s="33">
        <v>0</v>
      </c>
      <c r="AC179" s="33">
        <v>0</v>
      </c>
      <c r="AD179" s="33">
        <v>0</v>
      </c>
      <c r="AE179" s="153">
        <f t="shared" si="11"/>
        <v>0</v>
      </c>
      <c r="AF179" s="173">
        <v>111081</v>
      </c>
      <c r="AG179" s="33">
        <v>0</v>
      </c>
      <c r="AH179" s="33">
        <v>37545</v>
      </c>
      <c r="AI179" s="33">
        <v>1111</v>
      </c>
      <c r="AJ179" s="33">
        <v>7086</v>
      </c>
      <c r="AK179" s="153">
        <v>156823</v>
      </c>
      <c r="AL179" s="59">
        <v>0.378</v>
      </c>
    </row>
    <row r="180" spans="1:38" s="4" customFormat="1" ht="12.95" customHeight="1" x14ac:dyDescent="0.2">
      <c r="A180" s="44">
        <v>3449</v>
      </c>
      <c r="B180" s="77">
        <v>600078116</v>
      </c>
      <c r="C180" s="44">
        <v>70695016</v>
      </c>
      <c r="D180" s="69" t="s">
        <v>131</v>
      </c>
      <c r="E180" s="39" t="s">
        <v>314</v>
      </c>
      <c r="F180" s="16">
        <v>5245129</v>
      </c>
      <c r="G180" s="33">
        <v>80000</v>
      </c>
      <c r="H180" s="14">
        <v>1799893</v>
      </c>
      <c r="I180" s="17">
        <v>52451</v>
      </c>
      <c r="J180" s="17">
        <v>30664</v>
      </c>
      <c r="K180" s="130">
        <f t="shared" si="12"/>
        <v>7208137</v>
      </c>
      <c r="L180" s="137">
        <v>0</v>
      </c>
      <c r="M180" s="134">
        <v>0</v>
      </c>
      <c r="N180" s="134">
        <v>0</v>
      </c>
      <c r="O180" s="134">
        <v>0</v>
      </c>
      <c r="P180" s="134">
        <v>0</v>
      </c>
      <c r="Q180" s="15">
        <f t="shared" si="10"/>
        <v>0</v>
      </c>
      <c r="S180" s="152">
        <v>0</v>
      </c>
      <c r="T180" s="33">
        <v>0</v>
      </c>
      <c r="U180" s="33">
        <v>0</v>
      </c>
      <c r="V180" s="33">
        <v>0</v>
      </c>
      <c r="W180" s="33">
        <v>0</v>
      </c>
      <c r="X180" s="153">
        <f t="shared" si="9"/>
        <v>0</v>
      </c>
      <c r="Y180" s="82">
        <v>0</v>
      </c>
      <c r="Z180" s="152">
        <v>0</v>
      </c>
      <c r="AA180" s="33">
        <v>0</v>
      </c>
      <c r="AB180" s="33">
        <v>0</v>
      </c>
      <c r="AC180" s="33">
        <v>0</v>
      </c>
      <c r="AD180" s="33">
        <v>0</v>
      </c>
      <c r="AE180" s="153">
        <f t="shared" si="11"/>
        <v>0</v>
      </c>
      <c r="AF180" s="173">
        <v>157187</v>
      </c>
      <c r="AG180" s="33">
        <v>0</v>
      </c>
      <c r="AH180" s="33">
        <v>53129</v>
      </c>
      <c r="AI180" s="33">
        <v>1572</v>
      </c>
      <c r="AJ180" s="33">
        <v>9214</v>
      </c>
      <c r="AK180" s="153">
        <v>221102</v>
      </c>
      <c r="AL180" s="59">
        <v>0.5292</v>
      </c>
    </row>
    <row r="181" spans="1:38" s="4" customFormat="1" ht="12.95" customHeight="1" x14ac:dyDescent="0.2">
      <c r="A181" s="44">
        <v>3451</v>
      </c>
      <c r="B181" s="77">
        <v>600078621</v>
      </c>
      <c r="C181" s="44">
        <v>70694991</v>
      </c>
      <c r="D181" s="69" t="s">
        <v>131</v>
      </c>
      <c r="E181" s="39" t="s">
        <v>315</v>
      </c>
      <c r="F181" s="16">
        <v>5224964</v>
      </c>
      <c r="G181" s="25">
        <v>86000</v>
      </c>
      <c r="H181" s="14">
        <v>1795106</v>
      </c>
      <c r="I181" s="17">
        <v>52249</v>
      </c>
      <c r="J181" s="17">
        <v>39880</v>
      </c>
      <c r="K181" s="130">
        <f t="shared" si="12"/>
        <v>7198199</v>
      </c>
      <c r="L181" s="137">
        <v>0</v>
      </c>
      <c r="M181" s="134">
        <v>0</v>
      </c>
      <c r="N181" s="134">
        <v>0</v>
      </c>
      <c r="O181" s="134">
        <v>0</v>
      </c>
      <c r="P181" s="134">
        <v>0</v>
      </c>
      <c r="Q181" s="15">
        <f t="shared" si="10"/>
        <v>0</v>
      </c>
      <c r="S181" s="152">
        <v>0</v>
      </c>
      <c r="T181" s="33">
        <v>0</v>
      </c>
      <c r="U181" s="33">
        <v>0</v>
      </c>
      <c r="V181" s="33">
        <v>0</v>
      </c>
      <c r="W181" s="33">
        <v>0</v>
      </c>
      <c r="X181" s="153">
        <f t="shared" si="9"/>
        <v>0</v>
      </c>
      <c r="Y181" s="82">
        <v>0</v>
      </c>
      <c r="Z181" s="152">
        <v>0</v>
      </c>
      <c r="AA181" s="33">
        <v>0</v>
      </c>
      <c r="AB181" s="33">
        <v>0</v>
      </c>
      <c r="AC181" s="33">
        <v>0</v>
      </c>
      <c r="AD181" s="33">
        <v>0</v>
      </c>
      <c r="AE181" s="153">
        <f t="shared" si="11"/>
        <v>0</v>
      </c>
      <c r="AF181" s="173">
        <v>172912</v>
      </c>
      <c r="AG181" s="33">
        <v>0</v>
      </c>
      <c r="AH181" s="33">
        <v>58444</v>
      </c>
      <c r="AI181" s="33">
        <v>1729</v>
      </c>
      <c r="AJ181" s="33">
        <v>12238</v>
      </c>
      <c r="AK181" s="153">
        <v>245323</v>
      </c>
      <c r="AL181" s="59">
        <v>0.59220000000000006</v>
      </c>
    </row>
    <row r="182" spans="1:38" s="4" customFormat="1" ht="12.95" customHeight="1" x14ac:dyDescent="0.2">
      <c r="A182" s="44">
        <v>3456</v>
      </c>
      <c r="B182" s="77">
        <v>600029051</v>
      </c>
      <c r="C182" s="44">
        <v>75125439</v>
      </c>
      <c r="D182" s="69" t="s">
        <v>131</v>
      </c>
      <c r="E182" s="39" t="s">
        <v>316</v>
      </c>
      <c r="F182" s="16">
        <v>1894763</v>
      </c>
      <c r="G182" s="25">
        <v>180000</v>
      </c>
      <c r="H182" s="14">
        <v>701270</v>
      </c>
      <c r="I182" s="17">
        <v>18947</v>
      </c>
      <c r="J182" s="17">
        <v>3633</v>
      </c>
      <c r="K182" s="130">
        <f t="shared" si="12"/>
        <v>2798613</v>
      </c>
      <c r="L182" s="137">
        <v>0</v>
      </c>
      <c r="M182" s="134">
        <v>0</v>
      </c>
      <c r="N182" s="134">
        <v>0</v>
      </c>
      <c r="O182" s="134">
        <v>0</v>
      </c>
      <c r="P182" s="134">
        <v>0</v>
      </c>
      <c r="Q182" s="15">
        <f t="shared" si="10"/>
        <v>0</v>
      </c>
      <c r="S182" s="152">
        <v>0</v>
      </c>
      <c r="T182" s="33">
        <v>0</v>
      </c>
      <c r="U182" s="33">
        <v>0</v>
      </c>
      <c r="V182" s="33">
        <v>0</v>
      </c>
      <c r="W182" s="33">
        <v>0</v>
      </c>
      <c r="X182" s="153">
        <f t="shared" si="9"/>
        <v>0</v>
      </c>
      <c r="Y182" s="82">
        <v>0</v>
      </c>
      <c r="Z182" s="152">
        <v>0</v>
      </c>
      <c r="AA182" s="33">
        <v>0</v>
      </c>
      <c r="AB182" s="33">
        <v>0</v>
      </c>
      <c r="AC182" s="33">
        <v>0</v>
      </c>
      <c r="AD182" s="33">
        <v>0</v>
      </c>
      <c r="AE182" s="153">
        <f t="shared" si="11"/>
        <v>0</v>
      </c>
      <c r="AF182" s="173">
        <v>0</v>
      </c>
      <c r="AG182" s="33">
        <v>0</v>
      </c>
      <c r="AH182" s="33">
        <v>0</v>
      </c>
      <c r="AI182" s="33">
        <v>0</v>
      </c>
      <c r="AJ182" s="33">
        <v>0</v>
      </c>
      <c r="AK182" s="153">
        <v>0</v>
      </c>
      <c r="AL182" s="59">
        <v>0</v>
      </c>
    </row>
    <row r="183" spans="1:38" s="4" customFormat="1" ht="12.95" customHeight="1" x14ac:dyDescent="0.2">
      <c r="A183" s="44">
        <v>3447</v>
      </c>
      <c r="B183" s="77">
        <v>600078531</v>
      </c>
      <c r="C183" s="44">
        <v>70694982</v>
      </c>
      <c r="D183" s="69" t="s">
        <v>131</v>
      </c>
      <c r="E183" s="39" t="s">
        <v>317</v>
      </c>
      <c r="F183" s="16">
        <v>20352297</v>
      </c>
      <c r="G183" s="33">
        <v>13500</v>
      </c>
      <c r="H183" s="14">
        <v>6883640</v>
      </c>
      <c r="I183" s="17">
        <v>203523</v>
      </c>
      <c r="J183" s="17">
        <v>358864</v>
      </c>
      <c r="K183" s="130">
        <f t="shared" si="12"/>
        <v>27811824</v>
      </c>
      <c r="L183" s="137">
        <v>0</v>
      </c>
      <c r="M183" s="134">
        <v>0</v>
      </c>
      <c r="N183" s="134">
        <v>0</v>
      </c>
      <c r="O183" s="134">
        <v>0</v>
      </c>
      <c r="P183" s="134">
        <v>0</v>
      </c>
      <c r="Q183" s="15">
        <f t="shared" si="10"/>
        <v>0</v>
      </c>
      <c r="S183" s="152">
        <v>282000</v>
      </c>
      <c r="T183" s="33">
        <v>0</v>
      </c>
      <c r="U183" s="33">
        <v>95316</v>
      </c>
      <c r="V183" s="33">
        <v>2820</v>
      </c>
      <c r="W183" s="33">
        <v>0</v>
      </c>
      <c r="X183" s="153">
        <f t="shared" si="9"/>
        <v>380136</v>
      </c>
      <c r="Y183" s="82">
        <v>0.5</v>
      </c>
      <c r="Z183" s="152">
        <v>0</v>
      </c>
      <c r="AA183" s="33">
        <v>0</v>
      </c>
      <c r="AB183" s="33">
        <v>0</v>
      </c>
      <c r="AC183" s="33">
        <v>0</v>
      </c>
      <c r="AD183" s="33">
        <v>0</v>
      </c>
      <c r="AE183" s="153">
        <f t="shared" si="11"/>
        <v>0</v>
      </c>
      <c r="AF183" s="173">
        <v>539504</v>
      </c>
      <c r="AG183" s="33">
        <v>0</v>
      </c>
      <c r="AH183" s="33">
        <v>182352</v>
      </c>
      <c r="AI183" s="33">
        <v>5395</v>
      </c>
      <c r="AJ183" s="33">
        <v>81507</v>
      </c>
      <c r="AK183" s="153">
        <v>808758</v>
      </c>
      <c r="AL183" s="59">
        <v>1.5661</v>
      </c>
    </row>
    <row r="184" spans="1:38" s="4" customFormat="1" ht="12.95" customHeight="1" x14ac:dyDescent="0.2">
      <c r="A184" s="44">
        <v>3446</v>
      </c>
      <c r="B184" s="77">
        <v>600078515</v>
      </c>
      <c r="C184" s="44">
        <v>70694974</v>
      </c>
      <c r="D184" s="69" t="s">
        <v>131</v>
      </c>
      <c r="E184" s="39" t="s">
        <v>318</v>
      </c>
      <c r="F184" s="16">
        <v>23283746</v>
      </c>
      <c r="G184" s="25">
        <v>63500</v>
      </c>
      <c r="H184" s="14">
        <v>7891369</v>
      </c>
      <c r="I184" s="17">
        <v>232838</v>
      </c>
      <c r="J184" s="17">
        <v>481652</v>
      </c>
      <c r="K184" s="130">
        <f t="shared" si="12"/>
        <v>31953105</v>
      </c>
      <c r="L184" s="137">
        <v>0</v>
      </c>
      <c r="M184" s="134">
        <v>0</v>
      </c>
      <c r="N184" s="134">
        <v>0</v>
      </c>
      <c r="O184" s="134">
        <v>0</v>
      </c>
      <c r="P184" s="134">
        <v>0</v>
      </c>
      <c r="Q184" s="15">
        <f t="shared" si="10"/>
        <v>0</v>
      </c>
      <c r="S184" s="152">
        <v>0</v>
      </c>
      <c r="T184" s="33">
        <v>0</v>
      </c>
      <c r="U184" s="33">
        <v>0</v>
      </c>
      <c r="V184" s="33">
        <v>0</v>
      </c>
      <c r="W184" s="33">
        <v>0</v>
      </c>
      <c r="X184" s="153">
        <f t="shared" si="9"/>
        <v>0</v>
      </c>
      <c r="Y184" s="82">
        <v>0</v>
      </c>
      <c r="Z184" s="152">
        <v>0</v>
      </c>
      <c r="AA184" s="33">
        <v>0</v>
      </c>
      <c r="AB184" s="33">
        <v>0</v>
      </c>
      <c r="AC184" s="33">
        <v>0</v>
      </c>
      <c r="AD184" s="33">
        <v>0</v>
      </c>
      <c r="AE184" s="153">
        <f t="shared" si="11"/>
        <v>0</v>
      </c>
      <c r="AF184" s="173">
        <v>651270</v>
      </c>
      <c r="AG184" s="33">
        <v>0</v>
      </c>
      <c r="AH184" s="33">
        <v>220129</v>
      </c>
      <c r="AI184" s="33">
        <v>6513</v>
      </c>
      <c r="AJ184" s="33">
        <v>106134</v>
      </c>
      <c r="AK184" s="153">
        <v>984046</v>
      </c>
      <c r="AL184" s="59">
        <v>1.9129</v>
      </c>
    </row>
    <row r="185" spans="1:38" s="4" customFormat="1" ht="12.95" customHeight="1" x14ac:dyDescent="0.2">
      <c r="A185" s="44">
        <v>3457</v>
      </c>
      <c r="B185" s="77">
        <v>651040230</v>
      </c>
      <c r="C185" s="44">
        <v>75125412</v>
      </c>
      <c r="D185" s="69" t="s">
        <v>131</v>
      </c>
      <c r="E185" s="39" t="s">
        <v>319</v>
      </c>
      <c r="F185" s="16">
        <v>9076187</v>
      </c>
      <c r="G185" s="25">
        <v>55650</v>
      </c>
      <c r="H185" s="14">
        <v>3086561</v>
      </c>
      <c r="I185" s="17">
        <v>90762</v>
      </c>
      <c r="J185" s="17">
        <v>21532</v>
      </c>
      <c r="K185" s="130">
        <f t="shared" si="12"/>
        <v>12330692</v>
      </c>
      <c r="L185" s="137">
        <v>0</v>
      </c>
      <c r="M185" s="134">
        <v>0</v>
      </c>
      <c r="N185" s="134">
        <v>0</v>
      </c>
      <c r="O185" s="134">
        <v>0</v>
      </c>
      <c r="P185" s="134">
        <v>0</v>
      </c>
      <c r="Q185" s="15">
        <f t="shared" si="10"/>
        <v>0</v>
      </c>
      <c r="S185" s="152">
        <v>0</v>
      </c>
      <c r="T185" s="33">
        <v>0</v>
      </c>
      <c r="U185" s="33">
        <v>0</v>
      </c>
      <c r="V185" s="33">
        <v>0</v>
      </c>
      <c r="W185" s="33">
        <v>0</v>
      </c>
      <c r="X185" s="153">
        <f t="shared" si="9"/>
        <v>0</v>
      </c>
      <c r="Y185" s="82">
        <v>0</v>
      </c>
      <c r="Z185" s="152">
        <v>0</v>
      </c>
      <c r="AA185" s="33">
        <v>0</v>
      </c>
      <c r="AB185" s="33">
        <v>0</v>
      </c>
      <c r="AC185" s="33">
        <v>0</v>
      </c>
      <c r="AD185" s="33">
        <v>0</v>
      </c>
      <c r="AE185" s="153">
        <f t="shared" si="11"/>
        <v>0</v>
      </c>
      <c r="AF185" s="173">
        <v>165280</v>
      </c>
      <c r="AG185" s="33">
        <v>0</v>
      </c>
      <c r="AH185" s="33">
        <v>55865</v>
      </c>
      <c r="AI185" s="33">
        <v>1653</v>
      </c>
      <c r="AJ185" s="33">
        <v>7044</v>
      </c>
      <c r="AK185" s="153">
        <v>229842</v>
      </c>
      <c r="AL185" s="59">
        <v>0.46360000000000001</v>
      </c>
    </row>
    <row r="186" spans="1:38" s="4" customFormat="1" ht="12.95" customHeight="1" x14ac:dyDescent="0.2">
      <c r="A186" s="44">
        <v>3423</v>
      </c>
      <c r="B186" s="77">
        <v>600078108</v>
      </c>
      <c r="C186" s="44">
        <v>70695059</v>
      </c>
      <c r="D186" s="69" t="s">
        <v>131</v>
      </c>
      <c r="E186" s="39" t="s">
        <v>320</v>
      </c>
      <c r="F186" s="16">
        <v>3663608</v>
      </c>
      <c r="G186" s="33">
        <v>30000</v>
      </c>
      <c r="H186" s="14">
        <v>1248439</v>
      </c>
      <c r="I186" s="17">
        <v>36637</v>
      </c>
      <c r="J186" s="17">
        <v>24572</v>
      </c>
      <c r="K186" s="130">
        <f t="shared" si="12"/>
        <v>5003256</v>
      </c>
      <c r="L186" s="137">
        <v>0</v>
      </c>
      <c r="M186" s="134">
        <v>0</v>
      </c>
      <c r="N186" s="134">
        <v>0</v>
      </c>
      <c r="O186" s="134">
        <v>0</v>
      </c>
      <c r="P186" s="134">
        <v>0</v>
      </c>
      <c r="Q186" s="15">
        <f t="shared" si="10"/>
        <v>0</v>
      </c>
      <c r="S186" s="152">
        <v>0</v>
      </c>
      <c r="T186" s="33">
        <v>0</v>
      </c>
      <c r="U186" s="33">
        <v>0</v>
      </c>
      <c r="V186" s="33">
        <v>0</v>
      </c>
      <c r="W186" s="33">
        <v>0</v>
      </c>
      <c r="X186" s="153">
        <f t="shared" si="9"/>
        <v>0</v>
      </c>
      <c r="Y186" s="82">
        <v>0</v>
      </c>
      <c r="Z186" s="152">
        <v>0</v>
      </c>
      <c r="AA186" s="33">
        <v>0</v>
      </c>
      <c r="AB186" s="33">
        <v>0</v>
      </c>
      <c r="AC186" s="33">
        <v>0</v>
      </c>
      <c r="AD186" s="33">
        <v>0</v>
      </c>
      <c r="AE186" s="153">
        <f t="shared" si="11"/>
        <v>0</v>
      </c>
      <c r="AF186" s="173">
        <v>111081</v>
      </c>
      <c r="AG186" s="33">
        <v>0</v>
      </c>
      <c r="AH186" s="33">
        <v>37545</v>
      </c>
      <c r="AI186" s="33">
        <v>1111</v>
      </c>
      <c r="AJ186" s="33">
        <v>6251</v>
      </c>
      <c r="AK186" s="153">
        <v>155988</v>
      </c>
      <c r="AL186" s="59">
        <v>0.378</v>
      </c>
    </row>
    <row r="187" spans="1:38" s="4" customFormat="1" ht="12.95" customHeight="1" x14ac:dyDescent="0.2">
      <c r="A187" s="44">
        <v>3448</v>
      </c>
      <c r="B187" s="77">
        <v>600078299</v>
      </c>
      <c r="C187" s="44">
        <v>70695041</v>
      </c>
      <c r="D187" s="69" t="s">
        <v>131</v>
      </c>
      <c r="E187" s="39" t="s">
        <v>321</v>
      </c>
      <c r="F187" s="16">
        <v>5158156</v>
      </c>
      <c r="G187" s="25">
        <v>41770</v>
      </c>
      <c r="H187" s="14">
        <v>1757575</v>
      </c>
      <c r="I187" s="17">
        <v>51582</v>
      </c>
      <c r="J187" s="17">
        <v>101145</v>
      </c>
      <c r="K187" s="130">
        <f t="shared" si="12"/>
        <v>7110228</v>
      </c>
      <c r="L187" s="137">
        <v>0</v>
      </c>
      <c r="M187" s="134">
        <v>0</v>
      </c>
      <c r="N187" s="134">
        <v>0</v>
      </c>
      <c r="O187" s="134">
        <v>0</v>
      </c>
      <c r="P187" s="134">
        <v>0</v>
      </c>
      <c r="Q187" s="15">
        <f t="shared" si="10"/>
        <v>0</v>
      </c>
      <c r="S187" s="152">
        <v>0</v>
      </c>
      <c r="T187" s="33">
        <v>0</v>
      </c>
      <c r="U187" s="33">
        <v>0</v>
      </c>
      <c r="V187" s="33">
        <v>0</v>
      </c>
      <c r="W187" s="33">
        <v>0</v>
      </c>
      <c r="X187" s="153">
        <f t="shared" si="9"/>
        <v>0</v>
      </c>
      <c r="Y187" s="82">
        <v>0</v>
      </c>
      <c r="Z187" s="152">
        <v>0</v>
      </c>
      <c r="AA187" s="33">
        <v>0</v>
      </c>
      <c r="AB187" s="33">
        <v>0</v>
      </c>
      <c r="AC187" s="33">
        <v>0</v>
      </c>
      <c r="AD187" s="33">
        <v>0</v>
      </c>
      <c r="AE187" s="153">
        <f t="shared" si="11"/>
        <v>0</v>
      </c>
      <c r="AF187" s="173">
        <v>185781</v>
      </c>
      <c r="AG187" s="33">
        <v>0</v>
      </c>
      <c r="AH187" s="33">
        <v>62794</v>
      </c>
      <c r="AI187" s="33">
        <v>1858</v>
      </c>
      <c r="AJ187" s="33">
        <v>17286</v>
      </c>
      <c r="AK187" s="153">
        <v>267719</v>
      </c>
      <c r="AL187" s="59">
        <v>0.52939999999999998</v>
      </c>
    </row>
    <row r="188" spans="1:38" s="4" customFormat="1" ht="12.95" customHeight="1" x14ac:dyDescent="0.2">
      <c r="A188" s="44">
        <v>3402</v>
      </c>
      <c r="B188" s="77">
        <v>600078124</v>
      </c>
      <c r="C188" s="44">
        <v>70982643</v>
      </c>
      <c r="D188" s="69" t="s">
        <v>131</v>
      </c>
      <c r="E188" s="39" t="s">
        <v>322</v>
      </c>
      <c r="F188" s="16">
        <v>6279561</v>
      </c>
      <c r="G188" s="25">
        <v>20000</v>
      </c>
      <c r="H188" s="14">
        <v>2129251</v>
      </c>
      <c r="I188" s="17">
        <v>62795</v>
      </c>
      <c r="J188" s="17">
        <v>40820</v>
      </c>
      <c r="K188" s="130">
        <f t="shared" si="12"/>
        <v>8532427</v>
      </c>
      <c r="L188" s="137">
        <v>0</v>
      </c>
      <c r="M188" s="134">
        <v>0</v>
      </c>
      <c r="N188" s="134">
        <v>0</v>
      </c>
      <c r="O188" s="134">
        <v>0</v>
      </c>
      <c r="P188" s="134">
        <v>0</v>
      </c>
      <c r="Q188" s="15">
        <f t="shared" si="10"/>
        <v>0</v>
      </c>
      <c r="S188" s="152">
        <v>0</v>
      </c>
      <c r="T188" s="33">
        <v>0</v>
      </c>
      <c r="U188" s="33">
        <v>0</v>
      </c>
      <c r="V188" s="33">
        <v>0</v>
      </c>
      <c r="W188" s="33">
        <v>0</v>
      </c>
      <c r="X188" s="153">
        <f t="shared" si="9"/>
        <v>0</v>
      </c>
      <c r="Y188" s="82">
        <v>0</v>
      </c>
      <c r="Z188" s="152">
        <v>0</v>
      </c>
      <c r="AA188" s="33">
        <v>0</v>
      </c>
      <c r="AB188" s="33">
        <v>0</v>
      </c>
      <c r="AC188" s="33">
        <v>0</v>
      </c>
      <c r="AD188" s="33">
        <v>0</v>
      </c>
      <c r="AE188" s="153">
        <f t="shared" si="11"/>
        <v>0</v>
      </c>
      <c r="AF188" s="173">
        <v>166622</v>
      </c>
      <c r="AG188" s="33">
        <v>0</v>
      </c>
      <c r="AH188" s="33">
        <v>56318</v>
      </c>
      <c r="AI188" s="33">
        <v>1666</v>
      </c>
      <c r="AJ188" s="33">
        <v>8645</v>
      </c>
      <c r="AK188" s="153">
        <v>233251</v>
      </c>
      <c r="AL188" s="59">
        <v>0.56699999999999995</v>
      </c>
    </row>
    <row r="189" spans="1:38" s="4" customFormat="1" ht="12.95" customHeight="1" x14ac:dyDescent="0.2">
      <c r="A189" s="44">
        <v>3429</v>
      </c>
      <c r="B189" s="77">
        <v>600078256</v>
      </c>
      <c r="C189" s="44">
        <v>43257151</v>
      </c>
      <c r="D189" s="69" t="s">
        <v>131</v>
      </c>
      <c r="E189" s="39" t="s">
        <v>323</v>
      </c>
      <c r="F189" s="16">
        <v>15360483</v>
      </c>
      <c r="G189" s="25">
        <v>400000</v>
      </c>
      <c r="H189" s="14">
        <v>5327043</v>
      </c>
      <c r="I189" s="17">
        <v>153605</v>
      </c>
      <c r="J189" s="17">
        <v>295172</v>
      </c>
      <c r="K189" s="130">
        <f t="shared" si="12"/>
        <v>21536303</v>
      </c>
      <c r="L189" s="137">
        <v>0</v>
      </c>
      <c r="M189" s="134">
        <v>0</v>
      </c>
      <c r="N189" s="134">
        <v>0</v>
      </c>
      <c r="O189" s="134">
        <v>0</v>
      </c>
      <c r="P189" s="134">
        <v>0</v>
      </c>
      <c r="Q189" s="15">
        <f t="shared" si="10"/>
        <v>0</v>
      </c>
      <c r="S189" s="152">
        <v>0</v>
      </c>
      <c r="T189" s="33">
        <v>0</v>
      </c>
      <c r="U189" s="33">
        <v>0</v>
      </c>
      <c r="V189" s="33">
        <v>0</v>
      </c>
      <c r="W189" s="33">
        <v>0</v>
      </c>
      <c r="X189" s="153">
        <f t="shared" si="9"/>
        <v>0</v>
      </c>
      <c r="Y189" s="82">
        <v>0</v>
      </c>
      <c r="Z189" s="152">
        <v>0</v>
      </c>
      <c r="AA189" s="33">
        <v>0</v>
      </c>
      <c r="AB189" s="33">
        <v>0</v>
      </c>
      <c r="AC189" s="33">
        <v>0</v>
      </c>
      <c r="AD189" s="33">
        <v>0</v>
      </c>
      <c r="AE189" s="153">
        <f t="shared" si="11"/>
        <v>0</v>
      </c>
      <c r="AF189" s="173">
        <v>438858</v>
      </c>
      <c r="AG189" s="33">
        <v>0</v>
      </c>
      <c r="AH189" s="33">
        <v>148334</v>
      </c>
      <c r="AI189" s="33">
        <v>4389</v>
      </c>
      <c r="AJ189" s="33">
        <v>69046</v>
      </c>
      <c r="AK189" s="153">
        <v>660627</v>
      </c>
      <c r="AL189" s="59">
        <v>1.2825</v>
      </c>
    </row>
    <row r="190" spans="1:38" s="4" customFormat="1" ht="12.95" customHeight="1" x14ac:dyDescent="0.2">
      <c r="A190" s="44">
        <v>3405</v>
      </c>
      <c r="B190" s="77">
        <v>600078337</v>
      </c>
      <c r="C190" s="44">
        <v>70698325</v>
      </c>
      <c r="D190" s="69" t="s">
        <v>131</v>
      </c>
      <c r="E190" s="39" t="s">
        <v>324</v>
      </c>
      <c r="F190" s="16">
        <v>3674133</v>
      </c>
      <c r="G190" s="25">
        <v>0</v>
      </c>
      <c r="H190" s="14">
        <v>1241857</v>
      </c>
      <c r="I190" s="17">
        <v>36741</v>
      </c>
      <c r="J190" s="17">
        <v>46568</v>
      </c>
      <c r="K190" s="130">
        <f t="shared" si="12"/>
        <v>4999299</v>
      </c>
      <c r="L190" s="137">
        <v>0</v>
      </c>
      <c r="M190" s="134">
        <v>0</v>
      </c>
      <c r="N190" s="134">
        <v>0</v>
      </c>
      <c r="O190" s="134">
        <v>0</v>
      </c>
      <c r="P190" s="134">
        <v>0</v>
      </c>
      <c r="Q190" s="15">
        <f t="shared" si="10"/>
        <v>0</v>
      </c>
      <c r="S190" s="152">
        <v>0</v>
      </c>
      <c r="T190" s="33">
        <v>0</v>
      </c>
      <c r="U190" s="33">
        <v>0</v>
      </c>
      <c r="V190" s="33">
        <v>0</v>
      </c>
      <c r="W190" s="33">
        <v>0</v>
      </c>
      <c r="X190" s="153">
        <f t="shared" si="9"/>
        <v>0</v>
      </c>
      <c r="Y190" s="82">
        <v>0</v>
      </c>
      <c r="Z190" s="152">
        <v>0</v>
      </c>
      <c r="AA190" s="33">
        <v>0</v>
      </c>
      <c r="AB190" s="33">
        <v>0</v>
      </c>
      <c r="AC190" s="33">
        <v>0</v>
      </c>
      <c r="AD190" s="33">
        <v>0</v>
      </c>
      <c r="AE190" s="153">
        <f t="shared" si="11"/>
        <v>0</v>
      </c>
      <c r="AF190" s="173">
        <v>98861</v>
      </c>
      <c r="AG190" s="33">
        <v>0</v>
      </c>
      <c r="AH190" s="33">
        <v>33415</v>
      </c>
      <c r="AI190" s="33">
        <v>989</v>
      </c>
      <c r="AJ190" s="33">
        <v>7820</v>
      </c>
      <c r="AK190" s="153">
        <v>141085</v>
      </c>
      <c r="AL190" s="59">
        <v>0.30879999999999996</v>
      </c>
    </row>
    <row r="191" spans="1:38" s="4" customFormat="1" ht="12.95" customHeight="1" x14ac:dyDescent="0.2">
      <c r="A191" s="44">
        <v>3444</v>
      </c>
      <c r="B191" s="77">
        <v>600078086</v>
      </c>
      <c r="C191" s="44">
        <v>16389573</v>
      </c>
      <c r="D191" s="69" t="s">
        <v>131</v>
      </c>
      <c r="E191" s="39" t="s">
        <v>325</v>
      </c>
      <c r="F191" s="16">
        <v>3264051</v>
      </c>
      <c r="G191" s="25">
        <v>20000</v>
      </c>
      <c r="H191" s="14">
        <v>1110009</v>
      </c>
      <c r="I191" s="17">
        <v>32641</v>
      </c>
      <c r="J191" s="17">
        <v>21696</v>
      </c>
      <c r="K191" s="130">
        <f t="shared" si="12"/>
        <v>4448397</v>
      </c>
      <c r="L191" s="137">
        <v>0</v>
      </c>
      <c r="M191" s="134">
        <v>0</v>
      </c>
      <c r="N191" s="134">
        <v>0</v>
      </c>
      <c r="O191" s="134">
        <v>0</v>
      </c>
      <c r="P191" s="134">
        <v>0</v>
      </c>
      <c r="Q191" s="15">
        <f t="shared" si="10"/>
        <v>0</v>
      </c>
      <c r="S191" s="152">
        <v>0</v>
      </c>
      <c r="T191" s="33">
        <v>0</v>
      </c>
      <c r="U191" s="33">
        <v>0</v>
      </c>
      <c r="V191" s="33">
        <v>0</v>
      </c>
      <c r="W191" s="33">
        <v>0</v>
      </c>
      <c r="X191" s="153">
        <f t="shared" si="9"/>
        <v>0</v>
      </c>
      <c r="Y191" s="82">
        <v>0</v>
      </c>
      <c r="Z191" s="152">
        <v>0</v>
      </c>
      <c r="AA191" s="33">
        <v>0</v>
      </c>
      <c r="AB191" s="33">
        <v>0</v>
      </c>
      <c r="AC191" s="33">
        <v>0</v>
      </c>
      <c r="AD191" s="33">
        <v>0</v>
      </c>
      <c r="AE191" s="153">
        <f t="shared" si="11"/>
        <v>0</v>
      </c>
      <c r="AF191" s="173">
        <v>111081</v>
      </c>
      <c r="AG191" s="33">
        <v>0</v>
      </c>
      <c r="AH191" s="33">
        <v>37545</v>
      </c>
      <c r="AI191" s="33">
        <v>1111</v>
      </c>
      <c r="AJ191" s="33">
        <v>6384</v>
      </c>
      <c r="AK191" s="153">
        <v>156121</v>
      </c>
      <c r="AL191" s="59">
        <v>0.378</v>
      </c>
    </row>
    <row r="192" spans="1:38" s="4" customFormat="1" ht="12.95" customHeight="1" x14ac:dyDescent="0.2">
      <c r="A192" s="44">
        <v>3443</v>
      </c>
      <c r="B192" s="77">
        <v>600078582</v>
      </c>
      <c r="C192" s="44">
        <v>16389581</v>
      </c>
      <c r="D192" s="69" t="s">
        <v>131</v>
      </c>
      <c r="E192" s="39" t="s">
        <v>326</v>
      </c>
      <c r="F192" s="16">
        <v>12530547</v>
      </c>
      <c r="G192" s="25">
        <v>94000</v>
      </c>
      <c r="H192" s="14">
        <v>4267096</v>
      </c>
      <c r="I192" s="17">
        <v>125308</v>
      </c>
      <c r="J192" s="17">
        <v>230211</v>
      </c>
      <c r="K192" s="130">
        <f t="shared" si="12"/>
        <v>17247162</v>
      </c>
      <c r="L192" s="137">
        <v>0</v>
      </c>
      <c r="M192" s="134">
        <v>0</v>
      </c>
      <c r="N192" s="134">
        <v>0</v>
      </c>
      <c r="O192" s="134">
        <v>0</v>
      </c>
      <c r="P192" s="134">
        <v>0</v>
      </c>
      <c r="Q192" s="15">
        <f t="shared" si="10"/>
        <v>0</v>
      </c>
      <c r="S192" s="152">
        <v>0</v>
      </c>
      <c r="T192" s="33">
        <v>0</v>
      </c>
      <c r="U192" s="33">
        <v>0</v>
      </c>
      <c r="V192" s="33">
        <v>0</v>
      </c>
      <c r="W192" s="33">
        <v>0</v>
      </c>
      <c r="X192" s="153">
        <f t="shared" si="9"/>
        <v>0</v>
      </c>
      <c r="Y192" s="82">
        <v>0</v>
      </c>
      <c r="Z192" s="152">
        <v>0</v>
      </c>
      <c r="AA192" s="33">
        <v>0</v>
      </c>
      <c r="AB192" s="33">
        <v>0</v>
      </c>
      <c r="AC192" s="33">
        <v>0</v>
      </c>
      <c r="AD192" s="33">
        <v>0</v>
      </c>
      <c r="AE192" s="153">
        <f t="shared" si="11"/>
        <v>0</v>
      </c>
      <c r="AF192" s="173">
        <v>408960</v>
      </c>
      <c r="AG192" s="33">
        <v>0</v>
      </c>
      <c r="AH192" s="33">
        <v>138228</v>
      </c>
      <c r="AI192" s="33">
        <v>4090</v>
      </c>
      <c r="AJ192" s="33">
        <v>50464</v>
      </c>
      <c r="AK192" s="153">
        <v>601742</v>
      </c>
      <c r="AL192" s="59">
        <v>1.1691</v>
      </c>
    </row>
    <row r="193" spans="1:38" s="4" customFormat="1" ht="12.95" customHeight="1" x14ac:dyDescent="0.2">
      <c r="A193" s="44">
        <v>4476</v>
      </c>
      <c r="B193" s="77">
        <v>600075184</v>
      </c>
      <c r="C193" s="44">
        <v>70200815</v>
      </c>
      <c r="D193" s="69" t="s">
        <v>132</v>
      </c>
      <c r="E193" s="39" t="s">
        <v>327</v>
      </c>
      <c r="F193" s="16">
        <v>4568050</v>
      </c>
      <c r="G193" s="25">
        <v>660000</v>
      </c>
      <c r="H193" s="14">
        <v>1767081</v>
      </c>
      <c r="I193" s="17">
        <v>45681</v>
      </c>
      <c r="J193" s="17">
        <v>10178</v>
      </c>
      <c r="K193" s="130">
        <f t="shared" si="12"/>
        <v>7050990</v>
      </c>
      <c r="L193" s="137">
        <v>0</v>
      </c>
      <c r="M193" s="134">
        <v>0</v>
      </c>
      <c r="N193" s="134">
        <v>0</v>
      </c>
      <c r="O193" s="134">
        <v>0</v>
      </c>
      <c r="P193" s="134">
        <v>0</v>
      </c>
      <c r="Q193" s="15">
        <f t="shared" si="10"/>
        <v>0</v>
      </c>
      <c r="S193" s="152">
        <v>0</v>
      </c>
      <c r="T193" s="33">
        <v>0</v>
      </c>
      <c r="U193" s="33">
        <v>0</v>
      </c>
      <c r="V193" s="33">
        <v>0</v>
      </c>
      <c r="W193" s="33">
        <v>0</v>
      </c>
      <c r="X193" s="153">
        <f t="shared" si="9"/>
        <v>0</v>
      </c>
      <c r="Y193" s="82">
        <v>0</v>
      </c>
      <c r="Z193" s="152">
        <v>0</v>
      </c>
      <c r="AA193" s="33">
        <v>0</v>
      </c>
      <c r="AB193" s="33">
        <v>0</v>
      </c>
      <c r="AC193" s="33">
        <v>0</v>
      </c>
      <c r="AD193" s="33">
        <v>0</v>
      </c>
      <c r="AE193" s="153">
        <f t="shared" si="11"/>
        <v>0</v>
      </c>
      <c r="AF193" s="173">
        <v>0</v>
      </c>
      <c r="AG193" s="33">
        <v>0</v>
      </c>
      <c r="AH193" s="33">
        <v>0</v>
      </c>
      <c r="AI193" s="33">
        <v>0</v>
      </c>
      <c r="AJ193" s="33">
        <v>0</v>
      </c>
      <c r="AK193" s="153">
        <v>0</v>
      </c>
      <c r="AL193" s="59">
        <v>0</v>
      </c>
    </row>
    <row r="194" spans="1:38" s="4" customFormat="1" ht="12.95" customHeight="1" x14ac:dyDescent="0.2">
      <c r="A194" s="44">
        <v>4411</v>
      </c>
      <c r="B194" s="77">
        <v>600074340</v>
      </c>
      <c r="C194" s="44">
        <v>70982121</v>
      </c>
      <c r="D194" s="69" t="s">
        <v>132</v>
      </c>
      <c r="E194" s="39" t="s">
        <v>328</v>
      </c>
      <c r="F194" s="16">
        <v>7729598</v>
      </c>
      <c r="G194" s="25">
        <v>220000</v>
      </c>
      <c r="H194" s="14">
        <v>2686964</v>
      </c>
      <c r="I194" s="17">
        <v>77295</v>
      </c>
      <c r="J194" s="17">
        <v>41698</v>
      </c>
      <c r="K194" s="130">
        <f t="shared" si="12"/>
        <v>10755555</v>
      </c>
      <c r="L194" s="137">
        <v>0</v>
      </c>
      <c r="M194" s="134">
        <v>0</v>
      </c>
      <c r="N194" s="134">
        <v>0</v>
      </c>
      <c r="O194" s="134">
        <v>0</v>
      </c>
      <c r="P194" s="134">
        <v>0</v>
      </c>
      <c r="Q194" s="15">
        <f t="shared" si="10"/>
        <v>0</v>
      </c>
      <c r="S194" s="152">
        <v>0</v>
      </c>
      <c r="T194" s="33">
        <v>0</v>
      </c>
      <c r="U194" s="33">
        <v>0</v>
      </c>
      <c r="V194" s="33">
        <v>0</v>
      </c>
      <c r="W194" s="33">
        <v>0</v>
      </c>
      <c r="X194" s="153">
        <f t="shared" si="9"/>
        <v>0</v>
      </c>
      <c r="Y194" s="82">
        <v>0</v>
      </c>
      <c r="Z194" s="152">
        <v>0</v>
      </c>
      <c r="AA194" s="33">
        <v>0</v>
      </c>
      <c r="AB194" s="33">
        <v>0</v>
      </c>
      <c r="AC194" s="33">
        <v>0</v>
      </c>
      <c r="AD194" s="33">
        <v>0</v>
      </c>
      <c r="AE194" s="153">
        <f t="shared" si="11"/>
        <v>0</v>
      </c>
      <c r="AF194" s="173">
        <v>260793</v>
      </c>
      <c r="AG194" s="33">
        <v>0</v>
      </c>
      <c r="AH194" s="33">
        <v>88148</v>
      </c>
      <c r="AI194" s="33">
        <v>2608</v>
      </c>
      <c r="AJ194" s="33">
        <v>12768</v>
      </c>
      <c r="AK194" s="153">
        <v>364317</v>
      </c>
      <c r="AL194" s="59">
        <v>0.87890000000000001</v>
      </c>
    </row>
    <row r="195" spans="1:38" s="4" customFormat="1" ht="12.95" customHeight="1" x14ac:dyDescent="0.2">
      <c r="A195" s="44">
        <v>4409</v>
      </c>
      <c r="B195" s="77">
        <v>600074358</v>
      </c>
      <c r="C195" s="44">
        <v>70982104</v>
      </c>
      <c r="D195" s="69" t="s">
        <v>132</v>
      </c>
      <c r="E195" s="39" t="s">
        <v>329</v>
      </c>
      <c r="F195" s="16">
        <v>17741595</v>
      </c>
      <c r="G195" s="25">
        <v>30000</v>
      </c>
      <c r="H195" s="14">
        <v>6006798</v>
      </c>
      <c r="I195" s="17">
        <v>177416</v>
      </c>
      <c r="J195" s="17">
        <v>121626</v>
      </c>
      <c r="K195" s="130">
        <f t="shared" si="12"/>
        <v>24077435</v>
      </c>
      <c r="L195" s="137">
        <v>0</v>
      </c>
      <c r="M195" s="134">
        <v>0</v>
      </c>
      <c r="N195" s="134">
        <v>0</v>
      </c>
      <c r="O195" s="134">
        <v>0</v>
      </c>
      <c r="P195" s="134">
        <v>0</v>
      </c>
      <c r="Q195" s="15">
        <f t="shared" si="10"/>
        <v>0</v>
      </c>
      <c r="S195" s="152">
        <v>0</v>
      </c>
      <c r="T195" s="33">
        <v>0</v>
      </c>
      <c r="U195" s="33">
        <v>0</v>
      </c>
      <c r="V195" s="33">
        <v>0</v>
      </c>
      <c r="W195" s="33">
        <v>0</v>
      </c>
      <c r="X195" s="153">
        <f t="shared" si="9"/>
        <v>0</v>
      </c>
      <c r="Y195" s="82">
        <v>0</v>
      </c>
      <c r="Z195" s="152">
        <v>0</v>
      </c>
      <c r="AA195" s="33">
        <v>0</v>
      </c>
      <c r="AB195" s="33">
        <v>0</v>
      </c>
      <c r="AC195" s="33">
        <v>0</v>
      </c>
      <c r="AD195" s="33">
        <v>0</v>
      </c>
      <c r="AE195" s="153">
        <f t="shared" si="11"/>
        <v>0</v>
      </c>
      <c r="AF195" s="173">
        <v>571226</v>
      </c>
      <c r="AG195" s="33">
        <v>0</v>
      </c>
      <c r="AH195" s="33">
        <v>193074</v>
      </c>
      <c r="AI195" s="33">
        <v>5712</v>
      </c>
      <c r="AJ195" s="33">
        <v>34203</v>
      </c>
      <c r="AK195" s="153">
        <v>804215</v>
      </c>
      <c r="AL195" s="59">
        <v>2.0034999999999998</v>
      </c>
    </row>
    <row r="196" spans="1:38" s="4" customFormat="1" ht="12.95" customHeight="1" x14ac:dyDescent="0.2">
      <c r="A196" s="44">
        <v>4407</v>
      </c>
      <c r="B196" s="77">
        <v>600074552</v>
      </c>
      <c r="C196" s="44">
        <v>70982201</v>
      </c>
      <c r="D196" s="69" t="s">
        <v>132</v>
      </c>
      <c r="E196" s="39" t="s">
        <v>330</v>
      </c>
      <c r="F196" s="16">
        <v>7691809</v>
      </c>
      <c r="G196" s="25">
        <v>0</v>
      </c>
      <c r="H196" s="14">
        <v>2599832</v>
      </c>
      <c r="I196" s="17">
        <v>76918</v>
      </c>
      <c r="J196" s="17">
        <v>46740</v>
      </c>
      <c r="K196" s="130">
        <f t="shared" si="12"/>
        <v>10415299</v>
      </c>
      <c r="L196" s="137">
        <v>0</v>
      </c>
      <c r="M196" s="134">
        <v>0</v>
      </c>
      <c r="N196" s="134">
        <v>0</v>
      </c>
      <c r="O196" s="134">
        <v>0</v>
      </c>
      <c r="P196" s="134">
        <v>0</v>
      </c>
      <c r="Q196" s="15">
        <f t="shared" si="10"/>
        <v>0</v>
      </c>
      <c r="S196" s="152">
        <v>0</v>
      </c>
      <c r="T196" s="33">
        <v>0</v>
      </c>
      <c r="U196" s="33">
        <v>0</v>
      </c>
      <c r="V196" s="33">
        <v>0</v>
      </c>
      <c r="W196" s="33">
        <v>0</v>
      </c>
      <c r="X196" s="153">
        <f t="shared" si="9"/>
        <v>0</v>
      </c>
      <c r="Y196" s="82">
        <v>0</v>
      </c>
      <c r="Z196" s="152">
        <v>0</v>
      </c>
      <c r="AA196" s="33">
        <v>0</v>
      </c>
      <c r="AB196" s="33">
        <v>0</v>
      </c>
      <c r="AC196" s="33">
        <v>0</v>
      </c>
      <c r="AD196" s="33">
        <v>0</v>
      </c>
      <c r="AE196" s="153">
        <f t="shared" si="11"/>
        <v>0</v>
      </c>
      <c r="AF196" s="173">
        <v>224534</v>
      </c>
      <c r="AG196" s="33">
        <v>0</v>
      </c>
      <c r="AH196" s="33">
        <v>75892</v>
      </c>
      <c r="AI196" s="33">
        <v>2245</v>
      </c>
      <c r="AJ196" s="33">
        <v>12748</v>
      </c>
      <c r="AK196" s="153">
        <v>315419</v>
      </c>
      <c r="AL196" s="59">
        <v>0.76549999999999996</v>
      </c>
    </row>
    <row r="197" spans="1:38" s="4" customFormat="1" ht="12.95" customHeight="1" x14ac:dyDescent="0.2">
      <c r="A197" s="44">
        <v>4492</v>
      </c>
      <c r="B197" s="77">
        <v>650065221</v>
      </c>
      <c r="C197" s="44">
        <v>71173838</v>
      </c>
      <c r="D197" s="69" t="s">
        <v>132</v>
      </c>
      <c r="E197" s="39" t="s">
        <v>331</v>
      </c>
      <c r="F197" s="16">
        <v>7981947</v>
      </c>
      <c r="G197" s="25">
        <v>0</v>
      </c>
      <c r="H197" s="14">
        <v>2697898</v>
      </c>
      <c r="I197" s="17">
        <v>79818</v>
      </c>
      <c r="J197" s="17">
        <v>44680</v>
      </c>
      <c r="K197" s="130">
        <f t="shared" si="12"/>
        <v>10804343</v>
      </c>
      <c r="L197" s="137">
        <v>0</v>
      </c>
      <c r="M197" s="134">
        <v>0</v>
      </c>
      <c r="N197" s="134">
        <v>0</v>
      </c>
      <c r="O197" s="134">
        <v>0</v>
      </c>
      <c r="P197" s="134">
        <v>0</v>
      </c>
      <c r="Q197" s="15">
        <f t="shared" si="10"/>
        <v>0</v>
      </c>
      <c r="S197" s="152">
        <v>0</v>
      </c>
      <c r="T197" s="33">
        <v>0</v>
      </c>
      <c r="U197" s="33">
        <v>0</v>
      </c>
      <c r="V197" s="33">
        <v>0</v>
      </c>
      <c r="W197" s="33">
        <v>0</v>
      </c>
      <c r="X197" s="153">
        <f t="shared" si="9"/>
        <v>0</v>
      </c>
      <c r="Y197" s="82">
        <v>0</v>
      </c>
      <c r="Z197" s="152">
        <v>0</v>
      </c>
      <c r="AA197" s="33">
        <v>0</v>
      </c>
      <c r="AB197" s="33">
        <v>0</v>
      </c>
      <c r="AC197" s="33">
        <v>0</v>
      </c>
      <c r="AD197" s="33">
        <v>0</v>
      </c>
      <c r="AE197" s="153">
        <f t="shared" si="11"/>
        <v>0</v>
      </c>
      <c r="AF197" s="173">
        <v>283234</v>
      </c>
      <c r="AG197" s="33">
        <v>0</v>
      </c>
      <c r="AH197" s="33">
        <v>95733</v>
      </c>
      <c r="AI197" s="33">
        <v>2832</v>
      </c>
      <c r="AJ197" s="33">
        <v>13300</v>
      </c>
      <c r="AK197" s="153">
        <v>395099</v>
      </c>
      <c r="AL197" s="59">
        <v>0.9544999999999999</v>
      </c>
    </row>
    <row r="198" spans="1:38" s="4" customFormat="1" ht="12.95" customHeight="1" x14ac:dyDescent="0.2">
      <c r="A198" s="44">
        <v>4408</v>
      </c>
      <c r="B198" s="77">
        <v>600074528</v>
      </c>
      <c r="C198" s="44">
        <v>70982163</v>
      </c>
      <c r="D198" s="69" t="s">
        <v>132</v>
      </c>
      <c r="E198" s="39" t="s">
        <v>332</v>
      </c>
      <c r="F198" s="16">
        <v>10205735</v>
      </c>
      <c r="G198" s="25">
        <v>1430</v>
      </c>
      <c r="H198" s="14">
        <v>3450021</v>
      </c>
      <c r="I198" s="17">
        <v>102058</v>
      </c>
      <c r="J198" s="17">
        <v>59612</v>
      </c>
      <c r="K198" s="130">
        <f t="shared" si="12"/>
        <v>13818856</v>
      </c>
      <c r="L198" s="137">
        <v>0</v>
      </c>
      <c r="M198" s="134">
        <v>0</v>
      </c>
      <c r="N198" s="134">
        <v>0</v>
      </c>
      <c r="O198" s="134">
        <v>0</v>
      </c>
      <c r="P198" s="134">
        <v>0</v>
      </c>
      <c r="Q198" s="15">
        <f t="shared" si="10"/>
        <v>0</v>
      </c>
      <c r="S198" s="152">
        <v>0</v>
      </c>
      <c r="T198" s="33">
        <v>0</v>
      </c>
      <c r="U198" s="33">
        <v>0</v>
      </c>
      <c r="V198" s="33">
        <v>0</v>
      </c>
      <c r="W198" s="33">
        <v>0</v>
      </c>
      <c r="X198" s="153">
        <f t="shared" si="9"/>
        <v>0</v>
      </c>
      <c r="Y198" s="82">
        <v>0</v>
      </c>
      <c r="Z198" s="152">
        <v>0</v>
      </c>
      <c r="AA198" s="33">
        <v>0</v>
      </c>
      <c r="AB198" s="33">
        <v>0</v>
      </c>
      <c r="AC198" s="33">
        <v>0</v>
      </c>
      <c r="AD198" s="33">
        <v>0</v>
      </c>
      <c r="AE198" s="153">
        <f t="shared" si="11"/>
        <v>0</v>
      </c>
      <c r="AF198" s="173">
        <v>324832</v>
      </c>
      <c r="AG198" s="33">
        <v>0</v>
      </c>
      <c r="AH198" s="33">
        <v>109793</v>
      </c>
      <c r="AI198" s="33">
        <v>3248</v>
      </c>
      <c r="AJ198" s="33">
        <v>17556</v>
      </c>
      <c r="AK198" s="153">
        <v>455429</v>
      </c>
      <c r="AL198" s="59">
        <v>1.1120000000000001</v>
      </c>
    </row>
    <row r="199" spans="1:38" s="4" customFormat="1" ht="12.95" customHeight="1" x14ac:dyDescent="0.2">
      <c r="A199" s="44">
        <v>4423</v>
      </c>
      <c r="B199" s="77">
        <v>600074439</v>
      </c>
      <c r="C199" s="44">
        <v>70982155</v>
      </c>
      <c r="D199" s="69" t="s">
        <v>132</v>
      </c>
      <c r="E199" s="39" t="s">
        <v>333</v>
      </c>
      <c r="F199" s="16">
        <v>6627174</v>
      </c>
      <c r="G199" s="25">
        <v>110000</v>
      </c>
      <c r="H199" s="14">
        <v>2277164</v>
      </c>
      <c r="I199" s="17">
        <v>66271</v>
      </c>
      <c r="J199" s="17">
        <v>41688</v>
      </c>
      <c r="K199" s="130">
        <f t="shared" si="12"/>
        <v>9122297</v>
      </c>
      <c r="L199" s="137">
        <v>0</v>
      </c>
      <c r="M199" s="134">
        <v>0</v>
      </c>
      <c r="N199" s="134">
        <v>0</v>
      </c>
      <c r="O199" s="134">
        <v>0</v>
      </c>
      <c r="P199" s="134">
        <v>0</v>
      </c>
      <c r="Q199" s="15">
        <f t="shared" si="10"/>
        <v>0</v>
      </c>
      <c r="S199" s="152">
        <v>0</v>
      </c>
      <c r="T199" s="33">
        <v>0</v>
      </c>
      <c r="U199" s="33">
        <v>0</v>
      </c>
      <c r="V199" s="33">
        <v>0</v>
      </c>
      <c r="W199" s="33">
        <v>0</v>
      </c>
      <c r="X199" s="153">
        <f t="shared" si="9"/>
        <v>0</v>
      </c>
      <c r="Y199" s="82">
        <v>0</v>
      </c>
      <c r="Z199" s="152">
        <v>0</v>
      </c>
      <c r="AA199" s="33">
        <v>0</v>
      </c>
      <c r="AB199" s="33">
        <v>0</v>
      </c>
      <c r="AC199" s="33">
        <v>0</v>
      </c>
      <c r="AD199" s="33">
        <v>0</v>
      </c>
      <c r="AE199" s="153">
        <f t="shared" si="11"/>
        <v>0</v>
      </c>
      <c r="AF199" s="173">
        <v>257184</v>
      </c>
      <c r="AG199" s="33">
        <v>0</v>
      </c>
      <c r="AH199" s="33">
        <v>86928</v>
      </c>
      <c r="AI199" s="33">
        <v>2572</v>
      </c>
      <c r="AJ199" s="33">
        <v>12236</v>
      </c>
      <c r="AK199" s="153">
        <v>358920</v>
      </c>
      <c r="AL199" s="59">
        <v>0.88200000000000001</v>
      </c>
    </row>
    <row r="200" spans="1:38" s="4" customFormat="1" ht="12.95" customHeight="1" x14ac:dyDescent="0.2">
      <c r="A200" s="44">
        <v>4404</v>
      </c>
      <c r="B200" s="77">
        <v>600074331</v>
      </c>
      <c r="C200" s="44">
        <v>831298</v>
      </c>
      <c r="D200" s="69" t="s">
        <v>132</v>
      </c>
      <c r="E200" s="39" t="s">
        <v>334</v>
      </c>
      <c r="F200" s="16">
        <v>20651298</v>
      </c>
      <c r="G200" s="25">
        <v>0</v>
      </c>
      <c r="H200" s="14">
        <v>6980138</v>
      </c>
      <c r="I200" s="17">
        <v>206512</v>
      </c>
      <c r="J200" s="17">
        <v>132774</v>
      </c>
      <c r="K200" s="130">
        <f t="shared" si="12"/>
        <v>27970722</v>
      </c>
      <c r="L200" s="137">
        <v>0</v>
      </c>
      <c r="M200" s="134">
        <v>0</v>
      </c>
      <c r="N200" s="134">
        <v>0</v>
      </c>
      <c r="O200" s="134">
        <v>0</v>
      </c>
      <c r="P200" s="134">
        <v>0</v>
      </c>
      <c r="Q200" s="15">
        <f t="shared" si="10"/>
        <v>0</v>
      </c>
      <c r="S200" s="152">
        <v>0</v>
      </c>
      <c r="T200" s="33">
        <v>0</v>
      </c>
      <c r="U200" s="33">
        <v>0</v>
      </c>
      <c r="V200" s="33">
        <v>0</v>
      </c>
      <c r="W200" s="33">
        <v>0</v>
      </c>
      <c r="X200" s="153">
        <f t="shared" si="9"/>
        <v>0</v>
      </c>
      <c r="Y200" s="82">
        <v>0</v>
      </c>
      <c r="Z200" s="152">
        <v>0</v>
      </c>
      <c r="AA200" s="33">
        <v>0</v>
      </c>
      <c r="AB200" s="33">
        <v>0</v>
      </c>
      <c r="AC200" s="33">
        <v>0</v>
      </c>
      <c r="AD200" s="33">
        <v>0</v>
      </c>
      <c r="AE200" s="153">
        <f t="shared" si="11"/>
        <v>0</v>
      </c>
      <c r="AF200" s="173">
        <v>681432</v>
      </c>
      <c r="AG200" s="33">
        <v>0</v>
      </c>
      <c r="AH200" s="33">
        <v>230324</v>
      </c>
      <c r="AI200" s="33">
        <v>6814</v>
      </c>
      <c r="AJ200" s="33">
        <v>36479</v>
      </c>
      <c r="AK200" s="153">
        <v>955049</v>
      </c>
      <c r="AL200" s="59">
        <v>2.3971999999999998</v>
      </c>
    </row>
    <row r="201" spans="1:38" s="4" customFormat="1" ht="12.95" customHeight="1" x14ac:dyDescent="0.2">
      <c r="A201" s="44">
        <v>4480</v>
      </c>
      <c r="B201" s="77">
        <v>600075249</v>
      </c>
      <c r="C201" s="44">
        <v>49864548</v>
      </c>
      <c r="D201" s="69" t="s">
        <v>132</v>
      </c>
      <c r="E201" s="39" t="s">
        <v>335</v>
      </c>
      <c r="F201" s="16">
        <v>3108440</v>
      </c>
      <c r="G201" s="25">
        <v>0</v>
      </c>
      <c r="H201" s="14">
        <v>1050652</v>
      </c>
      <c r="I201" s="17">
        <v>31084</v>
      </c>
      <c r="J201" s="17">
        <v>30514</v>
      </c>
      <c r="K201" s="130">
        <f t="shared" si="12"/>
        <v>4220690</v>
      </c>
      <c r="L201" s="137">
        <v>0</v>
      </c>
      <c r="M201" s="134">
        <v>0</v>
      </c>
      <c r="N201" s="134">
        <v>0</v>
      </c>
      <c r="O201" s="134">
        <v>0</v>
      </c>
      <c r="P201" s="134">
        <v>0</v>
      </c>
      <c r="Q201" s="15">
        <f t="shared" si="10"/>
        <v>0</v>
      </c>
      <c r="S201" s="152">
        <v>0</v>
      </c>
      <c r="T201" s="33">
        <v>0</v>
      </c>
      <c r="U201" s="33">
        <v>0</v>
      </c>
      <c r="V201" s="33">
        <v>0</v>
      </c>
      <c r="W201" s="33">
        <v>0</v>
      </c>
      <c r="X201" s="153">
        <f t="shared" si="9"/>
        <v>0</v>
      </c>
      <c r="Y201" s="82">
        <v>0</v>
      </c>
      <c r="Z201" s="152">
        <v>0</v>
      </c>
      <c r="AA201" s="33">
        <v>0</v>
      </c>
      <c r="AB201" s="33">
        <v>0</v>
      </c>
      <c r="AC201" s="33">
        <v>0</v>
      </c>
      <c r="AD201" s="33">
        <v>0</v>
      </c>
      <c r="AE201" s="153">
        <f t="shared" si="11"/>
        <v>0</v>
      </c>
      <c r="AF201" s="173">
        <v>0</v>
      </c>
      <c r="AG201" s="33">
        <v>0</v>
      </c>
      <c r="AH201" s="33">
        <v>0</v>
      </c>
      <c r="AI201" s="33">
        <v>0</v>
      </c>
      <c r="AJ201" s="33">
        <v>0</v>
      </c>
      <c r="AK201" s="153">
        <v>0</v>
      </c>
      <c r="AL201" s="59">
        <v>0</v>
      </c>
    </row>
    <row r="202" spans="1:38" s="4" customFormat="1" ht="12.95" customHeight="1" x14ac:dyDescent="0.2">
      <c r="A202" s="44">
        <v>4439</v>
      </c>
      <c r="B202" s="77">
        <v>600074951</v>
      </c>
      <c r="C202" s="44">
        <v>48283088</v>
      </c>
      <c r="D202" s="69" t="s">
        <v>132</v>
      </c>
      <c r="E202" s="39" t="s">
        <v>336</v>
      </c>
      <c r="F202" s="16">
        <v>28739653</v>
      </c>
      <c r="G202" s="25">
        <v>30000</v>
      </c>
      <c r="H202" s="14">
        <v>9724143</v>
      </c>
      <c r="I202" s="17">
        <v>287397</v>
      </c>
      <c r="J202" s="17">
        <v>488935</v>
      </c>
      <c r="K202" s="130">
        <f t="shared" si="12"/>
        <v>39270128</v>
      </c>
      <c r="L202" s="137">
        <v>0</v>
      </c>
      <c r="M202" s="134">
        <v>0</v>
      </c>
      <c r="N202" s="134">
        <v>0</v>
      </c>
      <c r="O202" s="134">
        <v>0</v>
      </c>
      <c r="P202" s="134">
        <v>0</v>
      </c>
      <c r="Q202" s="15">
        <f t="shared" si="10"/>
        <v>0</v>
      </c>
      <c r="S202" s="152">
        <v>0</v>
      </c>
      <c r="T202" s="33">
        <v>0</v>
      </c>
      <c r="U202" s="33">
        <v>0</v>
      </c>
      <c r="V202" s="33">
        <v>0</v>
      </c>
      <c r="W202" s="33">
        <v>0</v>
      </c>
      <c r="X202" s="153">
        <f t="shared" si="9"/>
        <v>0</v>
      </c>
      <c r="Y202" s="82">
        <v>0</v>
      </c>
      <c r="Z202" s="152">
        <v>0</v>
      </c>
      <c r="AA202" s="33">
        <v>0</v>
      </c>
      <c r="AB202" s="33">
        <v>0</v>
      </c>
      <c r="AC202" s="33">
        <v>0</v>
      </c>
      <c r="AD202" s="33">
        <v>0</v>
      </c>
      <c r="AE202" s="153">
        <f t="shared" si="11"/>
        <v>0</v>
      </c>
      <c r="AF202" s="173">
        <v>785859</v>
      </c>
      <c r="AG202" s="33">
        <v>0</v>
      </c>
      <c r="AH202" s="33">
        <v>265620</v>
      </c>
      <c r="AI202" s="33">
        <v>7859</v>
      </c>
      <c r="AJ202" s="33">
        <v>115051</v>
      </c>
      <c r="AK202" s="153">
        <v>1174389</v>
      </c>
      <c r="AL202" s="59">
        <v>2.4106999999999998</v>
      </c>
    </row>
    <row r="203" spans="1:38" s="4" customFormat="1" ht="12.95" customHeight="1" x14ac:dyDescent="0.2">
      <c r="A203" s="44">
        <v>4443</v>
      </c>
      <c r="B203" s="77">
        <v>600074994</v>
      </c>
      <c r="C203" s="44">
        <v>46750045</v>
      </c>
      <c r="D203" s="69" t="s">
        <v>132</v>
      </c>
      <c r="E203" s="39" t="s">
        <v>337</v>
      </c>
      <c r="F203" s="16">
        <v>52909233</v>
      </c>
      <c r="G203" s="25">
        <v>150000</v>
      </c>
      <c r="H203" s="14">
        <v>17934023</v>
      </c>
      <c r="I203" s="17">
        <v>529090</v>
      </c>
      <c r="J203" s="17">
        <v>1067545</v>
      </c>
      <c r="K203" s="130">
        <f t="shared" si="12"/>
        <v>72589891</v>
      </c>
      <c r="L203" s="137">
        <v>0</v>
      </c>
      <c r="M203" s="134">
        <v>0</v>
      </c>
      <c r="N203" s="134">
        <v>0</v>
      </c>
      <c r="O203" s="134">
        <v>0</v>
      </c>
      <c r="P203" s="134">
        <v>0</v>
      </c>
      <c r="Q203" s="15">
        <f t="shared" si="10"/>
        <v>0</v>
      </c>
      <c r="S203" s="152">
        <v>282000</v>
      </c>
      <c r="T203" s="33">
        <v>0</v>
      </c>
      <c r="U203" s="33">
        <v>95316</v>
      </c>
      <c r="V203" s="33">
        <v>2820</v>
      </c>
      <c r="W203" s="33">
        <v>0</v>
      </c>
      <c r="X203" s="153">
        <f t="shared" si="9"/>
        <v>380136</v>
      </c>
      <c r="Y203" s="82">
        <v>0.5</v>
      </c>
      <c r="Z203" s="152">
        <v>0</v>
      </c>
      <c r="AA203" s="33">
        <v>0</v>
      </c>
      <c r="AB203" s="33">
        <v>0</v>
      </c>
      <c r="AC203" s="33">
        <v>0</v>
      </c>
      <c r="AD203" s="33">
        <v>0</v>
      </c>
      <c r="AE203" s="153">
        <f t="shared" si="11"/>
        <v>0</v>
      </c>
      <c r="AF203" s="173">
        <v>1162537</v>
      </c>
      <c r="AG203" s="33">
        <v>0</v>
      </c>
      <c r="AH203" s="33">
        <v>392938</v>
      </c>
      <c r="AI203" s="33">
        <v>11625</v>
      </c>
      <c r="AJ203" s="33">
        <v>238756</v>
      </c>
      <c r="AK203" s="153">
        <v>1805856</v>
      </c>
      <c r="AL203" s="59">
        <v>3.5804</v>
      </c>
    </row>
    <row r="204" spans="1:38" s="4" customFormat="1" ht="12.95" customHeight="1" x14ac:dyDescent="0.2">
      <c r="A204" s="44">
        <v>4438</v>
      </c>
      <c r="B204" s="77">
        <v>600074871</v>
      </c>
      <c r="C204" s="44">
        <v>49864599</v>
      </c>
      <c r="D204" s="69" t="s">
        <v>132</v>
      </c>
      <c r="E204" s="39" t="s">
        <v>338</v>
      </c>
      <c r="F204" s="16">
        <v>41708282</v>
      </c>
      <c r="G204" s="25">
        <v>246000</v>
      </c>
      <c r="H204" s="14">
        <v>14180547</v>
      </c>
      <c r="I204" s="17">
        <v>417082</v>
      </c>
      <c r="J204" s="17">
        <v>779680</v>
      </c>
      <c r="K204" s="130">
        <f t="shared" si="12"/>
        <v>57331591</v>
      </c>
      <c r="L204" s="137">
        <v>0</v>
      </c>
      <c r="M204" s="134">
        <v>0</v>
      </c>
      <c r="N204" s="134">
        <v>0</v>
      </c>
      <c r="O204" s="134">
        <v>0</v>
      </c>
      <c r="P204" s="134">
        <v>0</v>
      </c>
      <c r="Q204" s="15">
        <f t="shared" si="10"/>
        <v>0</v>
      </c>
      <c r="S204" s="152">
        <v>564000</v>
      </c>
      <c r="T204" s="33">
        <v>0</v>
      </c>
      <c r="U204" s="33">
        <v>190632</v>
      </c>
      <c r="V204" s="33">
        <v>5640</v>
      </c>
      <c r="W204" s="33">
        <v>0</v>
      </c>
      <c r="X204" s="153">
        <f t="shared" si="9"/>
        <v>760272</v>
      </c>
      <c r="Y204" s="82">
        <v>1</v>
      </c>
      <c r="Z204" s="152">
        <v>0</v>
      </c>
      <c r="AA204" s="33">
        <v>0</v>
      </c>
      <c r="AB204" s="33">
        <v>0</v>
      </c>
      <c r="AC204" s="33">
        <v>0</v>
      </c>
      <c r="AD204" s="33">
        <v>0</v>
      </c>
      <c r="AE204" s="153">
        <f t="shared" si="11"/>
        <v>0</v>
      </c>
      <c r="AF204" s="173">
        <v>874105</v>
      </c>
      <c r="AG204" s="33">
        <v>0</v>
      </c>
      <c r="AH204" s="33">
        <v>295447</v>
      </c>
      <c r="AI204" s="33">
        <v>8741</v>
      </c>
      <c r="AJ204" s="33">
        <v>178747</v>
      </c>
      <c r="AK204" s="153">
        <v>1357040</v>
      </c>
      <c r="AL204" s="59">
        <v>2.6284000000000001</v>
      </c>
    </row>
    <row r="205" spans="1:38" s="4" customFormat="1" ht="12.95" customHeight="1" x14ac:dyDescent="0.2">
      <c r="A205" s="44">
        <v>4455</v>
      </c>
      <c r="B205" s="77">
        <v>600074889</v>
      </c>
      <c r="C205" s="44">
        <v>49864611</v>
      </c>
      <c r="D205" s="69" t="s">
        <v>132</v>
      </c>
      <c r="E205" s="39" t="s">
        <v>153</v>
      </c>
      <c r="F205" s="16">
        <v>38659353</v>
      </c>
      <c r="G205" s="25">
        <v>140000</v>
      </c>
      <c r="H205" s="14">
        <v>13114182</v>
      </c>
      <c r="I205" s="17">
        <v>386592</v>
      </c>
      <c r="J205" s="17">
        <v>756815</v>
      </c>
      <c r="K205" s="130">
        <f t="shared" si="12"/>
        <v>53056942</v>
      </c>
      <c r="L205" s="137">
        <v>0</v>
      </c>
      <c r="M205" s="134">
        <v>0</v>
      </c>
      <c r="N205" s="134">
        <v>0</v>
      </c>
      <c r="O205" s="134">
        <v>0</v>
      </c>
      <c r="P205" s="134">
        <v>0</v>
      </c>
      <c r="Q205" s="15">
        <f t="shared" si="10"/>
        <v>0</v>
      </c>
      <c r="S205" s="152">
        <v>0</v>
      </c>
      <c r="T205" s="33">
        <v>0</v>
      </c>
      <c r="U205" s="33">
        <v>0</v>
      </c>
      <c r="V205" s="33">
        <v>0</v>
      </c>
      <c r="W205" s="33">
        <v>0</v>
      </c>
      <c r="X205" s="153">
        <f t="shared" si="9"/>
        <v>0</v>
      </c>
      <c r="Y205" s="82">
        <v>0</v>
      </c>
      <c r="Z205" s="152">
        <v>0</v>
      </c>
      <c r="AA205" s="33">
        <v>0</v>
      </c>
      <c r="AB205" s="33">
        <v>0</v>
      </c>
      <c r="AC205" s="33">
        <v>0</v>
      </c>
      <c r="AD205" s="33">
        <v>0</v>
      </c>
      <c r="AE205" s="153">
        <f t="shared" si="11"/>
        <v>0</v>
      </c>
      <c r="AF205" s="173">
        <v>897305</v>
      </c>
      <c r="AG205" s="33">
        <v>0</v>
      </c>
      <c r="AH205" s="33">
        <v>303289</v>
      </c>
      <c r="AI205" s="33">
        <v>8973</v>
      </c>
      <c r="AJ205" s="33">
        <v>176054</v>
      </c>
      <c r="AK205" s="153">
        <v>1385621</v>
      </c>
      <c r="AL205" s="59">
        <v>2.7040999999999999</v>
      </c>
    </row>
    <row r="206" spans="1:38" s="4" customFormat="1" ht="12.95" customHeight="1" x14ac:dyDescent="0.2">
      <c r="A206" s="44">
        <v>4440</v>
      </c>
      <c r="B206" s="77">
        <v>600074897</v>
      </c>
      <c r="C206" s="44">
        <v>48283029</v>
      </c>
      <c r="D206" s="69" t="s">
        <v>132</v>
      </c>
      <c r="E206" s="39" t="s">
        <v>339</v>
      </c>
      <c r="F206" s="16">
        <v>28737833</v>
      </c>
      <c r="G206" s="25">
        <v>167200</v>
      </c>
      <c r="H206" s="14">
        <v>9769901</v>
      </c>
      <c r="I206" s="17">
        <v>287380</v>
      </c>
      <c r="J206" s="17">
        <v>561107</v>
      </c>
      <c r="K206" s="130">
        <f t="shared" si="12"/>
        <v>39523421</v>
      </c>
      <c r="L206" s="137">
        <v>0</v>
      </c>
      <c r="M206" s="134">
        <v>0</v>
      </c>
      <c r="N206" s="134">
        <v>0</v>
      </c>
      <c r="O206" s="134">
        <v>0</v>
      </c>
      <c r="P206" s="134">
        <v>0</v>
      </c>
      <c r="Q206" s="15">
        <f t="shared" si="10"/>
        <v>0</v>
      </c>
      <c r="S206" s="152">
        <v>564000</v>
      </c>
      <c r="T206" s="33">
        <v>0</v>
      </c>
      <c r="U206" s="33">
        <v>190632</v>
      </c>
      <c r="V206" s="33">
        <v>5640</v>
      </c>
      <c r="W206" s="33">
        <v>0</v>
      </c>
      <c r="X206" s="153">
        <f t="shared" ref="X206:X270" si="13">SUM(S206:W206)</f>
        <v>760272</v>
      </c>
      <c r="Y206" s="82">
        <v>1</v>
      </c>
      <c r="Z206" s="152">
        <v>0</v>
      </c>
      <c r="AA206" s="33">
        <v>0</v>
      </c>
      <c r="AB206" s="33">
        <v>0</v>
      </c>
      <c r="AC206" s="33">
        <v>0</v>
      </c>
      <c r="AD206" s="33">
        <v>0</v>
      </c>
      <c r="AE206" s="153">
        <f t="shared" si="11"/>
        <v>0</v>
      </c>
      <c r="AF206" s="173">
        <v>677055</v>
      </c>
      <c r="AG206" s="33">
        <v>0</v>
      </c>
      <c r="AH206" s="33">
        <v>228845</v>
      </c>
      <c r="AI206" s="33">
        <v>6771</v>
      </c>
      <c r="AJ206" s="33">
        <v>121644</v>
      </c>
      <c r="AK206" s="153">
        <v>1034315</v>
      </c>
      <c r="AL206" s="59">
        <v>1.9948999999999999</v>
      </c>
    </row>
    <row r="207" spans="1:38" s="4" customFormat="1" ht="12.95" customHeight="1" x14ac:dyDescent="0.2">
      <c r="A207" s="44">
        <v>4442</v>
      </c>
      <c r="B207" s="77">
        <v>600074901</v>
      </c>
      <c r="C207" s="44">
        <v>48283061</v>
      </c>
      <c r="D207" s="69" t="s">
        <v>132</v>
      </c>
      <c r="E207" s="39" t="s">
        <v>340</v>
      </c>
      <c r="F207" s="16">
        <v>19068502</v>
      </c>
      <c r="G207" s="25">
        <v>243800</v>
      </c>
      <c r="H207" s="14">
        <v>6527558</v>
      </c>
      <c r="I207" s="17">
        <v>190685</v>
      </c>
      <c r="J207" s="17">
        <v>361107</v>
      </c>
      <c r="K207" s="130">
        <f t="shared" si="12"/>
        <v>26391652</v>
      </c>
      <c r="L207" s="137">
        <v>0</v>
      </c>
      <c r="M207" s="134">
        <v>112800</v>
      </c>
      <c r="N207" s="134">
        <v>38126</v>
      </c>
      <c r="O207" s="134">
        <v>0</v>
      </c>
      <c r="P207" s="134">
        <v>0</v>
      </c>
      <c r="Q207" s="15">
        <f t="shared" ref="Q207:Q270" si="14">SUM(L207:P207)</f>
        <v>150926</v>
      </c>
      <c r="S207" s="152">
        <v>0</v>
      </c>
      <c r="T207" s="33">
        <v>112800</v>
      </c>
      <c r="U207" s="33">
        <v>38126</v>
      </c>
      <c r="V207" s="33">
        <v>0</v>
      </c>
      <c r="W207" s="33">
        <v>0</v>
      </c>
      <c r="X207" s="153">
        <f t="shared" si="13"/>
        <v>150926</v>
      </c>
      <c r="Y207" s="82">
        <v>0</v>
      </c>
      <c r="Z207" s="152">
        <v>0</v>
      </c>
      <c r="AA207" s="33">
        <v>112800</v>
      </c>
      <c r="AB207" s="33">
        <v>38126</v>
      </c>
      <c r="AC207" s="33">
        <v>0</v>
      </c>
      <c r="AD207" s="33">
        <v>0</v>
      </c>
      <c r="AE207" s="153">
        <v>150926</v>
      </c>
      <c r="AF207" s="173">
        <v>508228</v>
      </c>
      <c r="AG207" s="33">
        <v>0</v>
      </c>
      <c r="AH207" s="33">
        <v>171781</v>
      </c>
      <c r="AI207" s="33">
        <v>5082</v>
      </c>
      <c r="AJ207" s="33">
        <v>79462</v>
      </c>
      <c r="AK207" s="153">
        <v>764553</v>
      </c>
      <c r="AL207" s="59">
        <v>1.4685000000000001</v>
      </c>
    </row>
    <row r="208" spans="1:38" s="4" customFormat="1" ht="12.95" customHeight="1" x14ac:dyDescent="0.2">
      <c r="A208" s="44">
        <v>4436</v>
      </c>
      <c r="B208" s="77">
        <v>600074986</v>
      </c>
      <c r="C208" s="44">
        <v>70982198</v>
      </c>
      <c r="D208" s="69" t="s">
        <v>132</v>
      </c>
      <c r="E208" s="39" t="s">
        <v>341</v>
      </c>
      <c r="F208" s="16">
        <v>28307895</v>
      </c>
      <c r="G208" s="25">
        <v>35000</v>
      </c>
      <c r="H208" s="14">
        <v>9579899</v>
      </c>
      <c r="I208" s="17">
        <v>283079</v>
      </c>
      <c r="J208" s="17">
        <v>544388</v>
      </c>
      <c r="K208" s="130">
        <f t="shared" si="12"/>
        <v>38750261</v>
      </c>
      <c r="L208" s="137">
        <v>0</v>
      </c>
      <c r="M208" s="134">
        <v>0</v>
      </c>
      <c r="N208" s="134">
        <v>0</v>
      </c>
      <c r="O208" s="134">
        <v>0</v>
      </c>
      <c r="P208" s="134">
        <v>0</v>
      </c>
      <c r="Q208" s="15">
        <f t="shared" si="14"/>
        <v>0</v>
      </c>
      <c r="S208" s="152">
        <v>0</v>
      </c>
      <c r="T208" s="33">
        <v>0</v>
      </c>
      <c r="U208" s="33">
        <v>0</v>
      </c>
      <c r="V208" s="33">
        <v>0</v>
      </c>
      <c r="W208" s="33">
        <v>0</v>
      </c>
      <c r="X208" s="153">
        <f t="shared" si="13"/>
        <v>0</v>
      </c>
      <c r="Y208" s="82">
        <v>0</v>
      </c>
      <c r="Z208" s="152">
        <v>0</v>
      </c>
      <c r="AA208" s="33">
        <v>0</v>
      </c>
      <c r="AB208" s="33">
        <v>0</v>
      </c>
      <c r="AC208" s="33">
        <v>0</v>
      </c>
      <c r="AD208" s="33">
        <v>0</v>
      </c>
      <c r="AE208" s="153">
        <f t="shared" ref="AE208:AE270" si="15">SUM(Z208:AD208)</f>
        <v>0</v>
      </c>
      <c r="AF208" s="173">
        <v>728584</v>
      </c>
      <c r="AG208" s="33">
        <v>0</v>
      </c>
      <c r="AH208" s="33">
        <v>246261</v>
      </c>
      <c r="AI208" s="33">
        <v>7286</v>
      </c>
      <c r="AJ208" s="33">
        <v>120144</v>
      </c>
      <c r="AK208" s="153">
        <v>1102275</v>
      </c>
      <c r="AL208" s="59">
        <v>2.1588000000000003</v>
      </c>
    </row>
    <row r="209" spans="1:38" s="4" customFormat="1" ht="12.95" customHeight="1" x14ac:dyDescent="0.2">
      <c r="A209" s="44">
        <v>4454</v>
      </c>
      <c r="B209" s="77">
        <v>600074811</v>
      </c>
      <c r="C209" s="44">
        <v>48283070</v>
      </c>
      <c r="D209" s="69" t="s">
        <v>132</v>
      </c>
      <c r="E209" s="39" t="s">
        <v>342</v>
      </c>
      <c r="F209" s="16">
        <v>32812207</v>
      </c>
      <c r="G209" s="25">
        <v>79560</v>
      </c>
      <c r="H209" s="14">
        <v>11117417</v>
      </c>
      <c r="I209" s="17">
        <v>328121</v>
      </c>
      <c r="J209" s="17">
        <v>648834</v>
      </c>
      <c r="K209" s="130">
        <f t="shared" ref="K209:K272" si="16">SUM(F209:J209)</f>
        <v>44986139</v>
      </c>
      <c r="L209" s="137">
        <v>0</v>
      </c>
      <c r="M209" s="134">
        <v>0</v>
      </c>
      <c r="N209" s="134">
        <v>0</v>
      </c>
      <c r="O209" s="134">
        <v>0</v>
      </c>
      <c r="P209" s="134">
        <v>0</v>
      </c>
      <c r="Q209" s="15">
        <f t="shared" si="14"/>
        <v>0</v>
      </c>
      <c r="S209" s="152">
        <v>0</v>
      </c>
      <c r="T209" s="33">
        <v>0</v>
      </c>
      <c r="U209" s="33">
        <v>0</v>
      </c>
      <c r="V209" s="33">
        <v>0</v>
      </c>
      <c r="W209" s="33">
        <v>0</v>
      </c>
      <c r="X209" s="153">
        <f t="shared" si="13"/>
        <v>0</v>
      </c>
      <c r="Y209" s="82">
        <v>0</v>
      </c>
      <c r="Z209" s="152">
        <v>0</v>
      </c>
      <c r="AA209" s="33">
        <v>0</v>
      </c>
      <c r="AB209" s="33">
        <v>0</v>
      </c>
      <c r="AC209" s="33">
        <v>0</v>
      </c>
      <c r="AD209" s="33">
        <v>0</v>
      </c>
      <c r="AE209" s="153">
        <f t="shared" si="15"/>
        <v>0</v>
      </c>
      <c r="AF209" s="173">
        <v>791702</v>
      </c>
      <c r="AG209" s="33">
        <v>0</v>
      </c>
      <c r="AH209" s="33">
        <v>267595</v>
      </c>
      <c r="AI209" s="33">
        <v>7917</v>
      </c>
      <c r="AJ209" s="33">
        <v>140496</v>
      </c>
      <c r="AK209" s="153">
        <v>1207710</v>
      </c>
      <c r="AL209" s="59">
        <v>2.3982000000000001</v>
      </c>
    </row>
    <row r="210" spans="1:38" s="4" customFormat="1" ht="12.95" customHeight="1" x14ac:dyDescent="0.2">
      <c r="A210" s="44">
        <v>4479</v>
      </c>
      <c r="B210" s="77">
        <v>600075150</v>
      </c>
      <c r="C210" s="44">
        <v>70982228</v>
      </c>
      <c r="D210" s="69" t="s">
        <v>132</v>
      </c>
      <c r="E210" s="39" t="s">
        <v>343</v>
      </c>
      <c r="F210" s="16">
        <v>47470296</v>
      </c>
      <c r="G210" s="25">
        <v>100000</v>
      </c>
      <c r="H210" s="14">
        <v>16078758</v>
      </c>
      <c r="I210" s="17">
        <v>474702</v>
      </c>
      <c r="J210" s="17">
        <v>479320</v>
      </c>
      <c r="K210" s="130">
        <f t="shared" si="16"/>
        <v>64603076</v>
      </c>
      <c r="L210" s="137">
        <v>0</v>
      </c>
      <c r="M210" s="134">
        <v>0</v>
      </c>
      <c r="N210" s="134">
        <v>0</v>
      </c>
      <c r="O210" s="134">
        <v>0</v>
      </c>
      <c r="P210" s="134">
        <v>0</v>
      </c>
      <c r="Q210" s="15">
        <f t="shared" si="14"/>
        <v>0</v>
      </c>
      <c r="S210" s="152">
        <v>0</v>
      </c>
      <c r="T210" s="33">
        <v>0</v>
      </c>
      <c r="U210" s="33">
        <v>0</v>
      </c>
      <c r="V210" s="33">
        <v>0</v>
      </c>
      <c r="W210" s="33">
        <v>0</v>
      </c>
      <c r="X210" s="156">
        <f t="shared" si="13"/>
        <v>0</v>
      </c>
      <c r="Y210" s="82">
        <v>0</v>
      </c>
      <c r="Z210" s="152">
        <v>0</v>
      </c>
      <c r="AA210" s="33">
        <v>0</v>
      </c>
      <c r="AB210" s="33">
        <v>0</v>
      </c>
      <c r="AC210" s="33">
        <v>0</v>
      </c>
      <c r="AD210" s="33">
        <v>0</v>
      </c>
      <c r="AE210" s="153">
        <f t="shared" si="15"/>
        <v>0</v>
      </c>
      <c r="AF210" s="173">
        <v>1166266</v>
      </c>
      <c r="AG210" s="33">
        <v>0</v>
      </c>
      <c r="AH210" s="33">
        <v>394198</v>
      </c>
      <c r="AI210" s="33">
        <v>11663</v>
      </c>
      <c r="AJ210" s="33">
        <v>131128</v>
      </c>
      <c r="AK210" s="153">
        <v>1703255</v>
      </c>
      <c r="AL210" s="59">
        <v>3.6315</v>
      </c>
    </row>
    <row r="211" spans="1:38" s="4" customFormat="1" ht="12.95" customHeight="1" x14ac:dyDescent="0.2">
      <c r="A211" s="44">
        <v>4473</v>
      </c>
      <c r="B211" s="77">
        <v>600075117</v>
      </c>
      <c r="C211" s="44">
        <v>62237021</v>
      </c>
      <c r="D211" s="69" t="s">
        <v>132</v>
      </c>
      <c r="E211" s="39" t="s">
        <v>344</v>
      </c>
      <c r="F211" s="16">
        <v>24368212</v>
      </c>
      <c r="G211" s="25">
        <v>151340</v>
      </c>
      <c r="H211" s="14">
        <v>8237106</v>
      </c>
      <c r="I211" s="17">
        <v>243683</v>
      </c>
      <c r="J211" s="17">
        <v>55704</v>
      </c>
      <c r="K211" s="130">
        <f t="shared" si="16"/>
        <v>33056045</v>
      </c>
      <c r="L211" s="137">
        <v>0</v>
      </c>
      <c r="M211" s="134">
        <v>0</v>
      </c>
      <c r="N211" s="134">
        <v>0</v>
      </c>
      <c r="O211" s="134">
        <v>0</v>
      </c>
      <c r="P211" s="134">
        <v>0</v>
      </c>
      <c r="Q211" s="15">
        <f t="shared" si="14"/>
        <v>0</v>
      </c>
      <c r="S211" s="152">
        <v>0</v>
      </c>
      <c r="T211" s="33">
        <v>0</v>
      </c>
      <c r="U211" s="33">
        <v>0</v>
      </c>
      <c r="V211" s="33">
        <v>0</v>
      </c>
      <c r="W211" s="33">
        <v>0</v>
      </c>
      <c r="X211" s="153">
        <f t="shared" si="13"/>
        <v>0</v>
      </c>
      <c r="Y211" s="82">
        <v>0</v>
      </c>
      <c r="Z211" s="152">
        <v>0</v>
      </c>
      <c r="AA211" s="33">
        <v>0</v>
      </c>
      <c r="AB211" s="33">
        <v>0</v>
      </c>
      <c r="AC211" s="33">
        <v>0</v>
      </c>
      <c r="AD211" s="33">
        <v>0</v>
      </c>
      <c r="AE211" s="153">
        <f t="shared" si="15"/>
        <v>0</v>
      </c>
      <c r="AF211" s="173">
        <v>432460</v>
      </c>
      <c r="AG211" s="33">
        <v>0</v>
      </c>
      <c r="AH211" s="33">
        <v>146171</v>
      </c>
      <c r="AI211" s="33">
        <v>4325</v>
      </c>
      <c r="AJ211" s="33">
        <v>18238</v>
      </c>
      <c r="AK211" s="153">
        <v>601194</v>
      </c>
      <c r="AL211" s="59">
        <v>1.2132000000000001</v>
      </c>
    </row>
    <row r="212" spans="1:38" s="4" customFormat="1" ht="12.95" customHeight="1" x14ac:dyDescent="0.2">
      <c r="A212" s="44">
        <v>4485</v>
      </c>
      <c r="B212" s="77">
        <v>600074102</v>
      </c>
      <c r="C212" s="44">
        <v>70695113</v>
      </c>
      <c r="D212" s="69" t="s">
        <v>132</v>
      </c>
      <c r="E212" s="39" t="s">
        <v>345</v>
      </c>
      <c r="F212" s="16">
        <v>3541138</v>
      </c>
      <c r="G212" s="25">
        <v>60000</v>
      </c>
      <c r="H212" s="14">
        <v>1217185</v>
      </c>
      <c r="I212" s="17">
        <v>35412</v>
      </c>
      <c r="J212" s="17">
        <v>20494</v>
      </c>
      <c r="K212" s="130">
        <f t="shared" si="16"/>
        <v>4874229</v>
      </c>
      <c r="L212" s="137">
        <v>0</v>
      </c>
      <c r="M212" s="134">
        <v>0</v>
      </c>
      <c r="N212" s="134">
        <v>0</v>
      </c>
      <c r="O212" s="134">
        <v>0</v>
      </c>
      <c r="P212" s="134">
        <v>0</v>
      </c>
      <c r="Q212" s="15">
        <f t="shared" si="14"/>
        <v>0</v>
      </c>
      <c r="S212" s="152">
        <v>0</v>
      </c>
      <c r="T212" s="33">
        <v>0</v>
      </c>
      <c r="U212" s="33">
        <v>0</v>
      </c>
      <c r="V212" s="33">
        <v>0</v>
      </c>
      <c r="W212" s="33">
        <v>0</v>
      </c>
      <c r="X212" s="153">
        <f t="shared" si="13"/>
        <v>0</v>
      </c>
      <c r="Y212" s="82">
        <v>0</v>
      </c>
      <c r="Z212" s="152">
        <v>0</v>
      </c>
      <c r="AA212" s="33">
        <v>0</v>
      </c>
      <c r="AB212" s="33">
        <v>0</v>
      </c>
      <c r="AC212" s="33">
        <v>0</v>
      </c>
      <c r="AD212" s="33">
        <v>0</v>
      </c>
      <c r="AE212" s="153">
        <f t="shared" si="15"/>
        <v>0</v>
      </c>
      <c r="AF212" s="173">
        <v>104791</v>
      </c>
      <c r="AG212" s="33">
        <v>0</v>
      </c>
      <c r="AH212" s="33">
        <v>35419</v>
      </c>
      <c r="AI212" s="33">
        <v>1048</v>
      </c>
      <c r="AJ212" s="33">
        <v>5756</v>
      </c>
      <c r="AK212" s="153">
        <v>147014</v>
      </c>
      <c r="AL212" s="59">
        <v>0.3528</v>
      </c>
    </row>
    <row r="213" spans="1:38" s="4" customFormat="1" ht="12.95" customHeight="1" x14ac:dyDescent="0.2">
      <c r="A213" s="44">
        <v>4435</v>
      </c>
      <c r="B213" s="77">
        <v>650034295</v>
      </c>
      <c r="C213" s="44">
        <v>72744669</v>
      </c>
      <c r="D213" s="69" t="s">
        <v>132</v>
      </c>
      <c r="E213" s="39" t="s">
        <v>346</v>
      </c>
      <c r="F213" s="16">
        <v>8824965</v>
      </c>
      <c r="G213" s="25">
        <v>130000</v>
      </c>
      <c r="H213" s="14">
        <v>3026778</v>
      </c>
      <c r="I213" s="17">
        <v>88248</v>
      </c>
      <c r="J213" s="17">
        <v>111667</v>
      </c>
      <c r="K213" s="130">
        <f t="shared" si="16"/>
        <v>12181658</v>
      </c>
      <c r="L213" s="137">
        <v>0</v>
      </c>
      <c r="M213" s="134">
        <v>0</v>
      </c>
      <c r="N213" s="134">
        <v>0</v>
      </c>
      <c r="O213" s="134">
        <v>0</v>
      </c>
      <c r="P213" s="134">
        <v>0</v>
      </c>
      <c r="Q213" s="15">
        <f t="shared" si="14"/>
        <v>0</v>
      </c>
      <c r="S213" s="152">
        <v>0</v>
      </c>
      <c r="T213" s="33">
        <v>0</v>
      </c>
      <c r="U213" s="33">
        <v>0</v>
      </c>
      <c r="V213" s="33">
        <v>0</v>
      </c>
      <c r="W213" s="33">
        <v>0</v>
      </c>
      <c r="X213" s="153">
        <f t="shared" si="13"/>
        <v>0</v>
      </c>
      <c r="Y213" s="82">
        <v>0</v>
      </c>
      <c r="Z213" s="152">
        <v>0</v>
      </c>
      <c r="AA213" s="33">
        <v>0</v>
      </c>
      <c r="AB213" s="33">
        <v>0</v>
      </c>
      <c r="AC213" s="33">
        <v>0</v>
      </c>
      <c r="AD213" s="33">
        <v>0</v>
      </c>
      <c r="AE213" s="153">
        <f t="shared" si="15"/>
        <v>0</v>
      </c>
      <c r="AF213" s="173">
        <v>342233</v>
      </c>
      <c r="AG213" s="33">
        <v>0</v>
      </c>
      <c r="AH213" s="33">
        <v>115675</v>
      </c>
      <c r="AI213" s="33">
        <v>3422</v>
      </c>
      <c r="AJ213" s="33">
        <v>21074</v>
      </c>
      <c r="AK213" s="153">
        <v>482404</v>
      </c>
      <c r="AL213" s="59">
        <v>1.0418000000000001</v>
      </c>
    </row>
    <row r="214" spans="1:38" s="4" customFormat="1" ht="12.95" customHeight="1" x14ac:dyDescent="0.2">
      <c r="A214" s="44">
        <v>4412</v>
      </c>
      <c r="B214" s="77">
        <v>600074447</v>
      </c>
      <c r="C214" s="44">
        <v>70698554</v>
      </c>
      <c r="D214" s="69" t="s">
        <v>132</v>
      </c>
      <c r="E214" s="39" t="s">
        <v>347</v>
      </c>
      <c r="F214" s="16">
        <v>3882137</v>
      </c>
      <c r="G214" s="25">
        <v>0</v>
      </c>
      <c r="H214" s="14">
        <v>1312162</v>
      </c>
      <c r="I214" s="17">
        <v>38821</v>
      </c>
      <c r="J214" s="17">
        <v>18532</v>
      </c>
      <c r="K214" s="130">
        <f t="shared" si="16"/>
        <v>5251652</v>
      </c>
      <c r="L214" s="137">
        <v>0</v>
      </c>
      <c r="M214" s="134">
        <v>0</v>
      </c>
      <c r="N214" s="134">
        <v>0</v>
      </c>
      <c r="O214" s="134">
        <v>0</v>
      </c>
      <c r="P214" s="134">
        <v>0</v>
      </c>
      <c r="Q214" s="15">
        <f t="shared" si="14"/>
        <v>0</v>
      </c>
      <c r="S214" s="152">
        <v>0</v>
      </c>
      <c r="T214" s="33">
        <v>0</v>
      </c>
      <c r="U214" s="33">
        <v>0</v>
      </c>
      <c r="V214" s="33">
        <v>0</v>
      </c>
      <c r="W214" s="33">
        <v>0</v>
      </c>
      <c r="X214" s="153">
        <f t="shared" si="13"/>
        <v>0</v>
      </c>
      <c r="Y214" s="82">
        <v>0</v>
      </c>
      <c r="Z214" s="152">
        <v>0</v>
      </c>
      <c r="AA214" s="33">
        <v>0</v>
      </c>
      <c r="AB214" s="33">
        <v>0</v>
      </c>
      <c r="AC214" s="33">
        <v>0</v>
      </c>
      <c r="AD214" s="33">
        <v>0</v>
      </c>
      <c r="AE214" s="153">
        <f t="shared" si="15"/>
        <v>0</v>
      </c>
      <c r="AF214" s="173">
        <v>104791</v>
      </c>
      <c r="AG214" s="33">
        <v>0</v>
      </c>
      <c r="AH214" s="33">
        <v>35419</v>
      </c>
      <c r="AI214" s="33">
        <v>1048</v>
      </c>
      <c r="AJ214" s="33">
        <v>5453</v>
      </c>
      <c r="AK214" s="153">
        <v>146711</v>
      </c>
      <c r="AL214" s="59">
        <v>0.3528</v>
      </c>
    </row>
    <row r="215" spans="1:38" s="4" customFormat="1" ht="12.95" customHeight="1" x14ac:dyDescent="0.2">
      <c r="A215" s="44">
        <v>4413</v>
      </c>
      <c r="B215" s="77">
        <v>600074455</v>
      </c>
      <c r="C215" s="44">
        <v>70695369</v>
      </c>
      <c r="D215" s="69" t="s">
        <v>132</v>
      </c>
      <c r="E215" s="39" t="s">
        <v>348</v>
      </c>
      <c r="F215" s="16">
        <v>11054918</v>
      </c>
      <c r="G215" s="25">
        <v>0</v>
      </c>
      <c r="H215" s="14">
        <v>3736562</v>
      </c>
      <c r="I215" s="17">
        <v>110549</v>
      </c>
      <c r="J215" s="17">
        <v>55689</v>
      </c>
      <c r="K215" s="130">
        <f t="shared" si="16"/>
        <v>14957718</v>
      </c>
      <c r="L215" s="137">
        <v>0</v>
      </c>
      <c r="M215" s="134">
        <v>0</v>
      </c>
      <c r="N215" s="134">
        <v>0</v>
      </c>
      <c r="O215" s="134">
        <v>0</v>
      </c>
      <c r="P215" s="134">
        <v>0</v>
      </c>
      <c r="Q215" s="15">
        <f t="shared" si="14"/>
        <v>0</v>
      </c>
      <c r="S215" s="152">
        <v>0</v>
      </c>
      <c r="T215" s="33">
        <v>0</v>
      </c>
      <c r="U215" s="33">
        <v>0</v>
      </c>
      <c r="V215" s="33">
        <v>0</v>
      </c>
      <c r="W215" s="33">
        <v>0</v>
      </c>
      <c r="X215" s="153">
        <f t="shared" si="13"/>
        <v>0</v>
      </c>
      <c r="Y215" s="82">
        <v>0</v>
      </c>
      <c r="Z215" s="152">
        <v>0</v>
      </c>
      <c r="AA215" s="33">
        <v>0</v>
      </c>
      <c r="AB215" s="33">
        <v>0</v>
      </c>
      <c r="AC215" s="33">
        <v>0</v>
      </c>
      <c r="AD215" s="33">
        <v>0</v>
      </c>
      <c r="AE215" s="153">
        <f t="shared" si="15"/>
        <v>0</v>
      </c>
      <c r="AF215" s="173">
        <v>276518</v>
      </c>
      <c r="AG215" s="33">
        <v>0</v>
      </c>
      <c r="AH215" s="33">
        <v>93463</v>
      </c>
      <c r="AI215" s="33">
        <v>2765</v>
      </c>
      <c r="AJ215" s="33">
        <v>16093</v>
      </c>
      <c r="AK215" s="153">
        <v>388839</v>
      </c>
      <c r="AL215" s="59">
        <v>0.94189999999999996</v>
      </c>
    </row>
    <row r="216" spans="1:38" s="4" customFormat="1" ht="12.95" customHeight="1" x14ac:dyDescent="0.2">
      <c r="A216" s="44">
        <v>4429</v>
      </c>
      <c r="B216" s="77">
        <v>600074595</v>
      </c>
      <c r="C216" s="44">
        <v>70698520</v>
      </c>
      <c r="D216" s="69" t="s">
        <v>132</v>
      </c>
      <c r="E216" s="39" t="s">
        <v>349</v>
      </c>
      <c r="F216" s="16">
        <v>5453109</v>
      </c>
      <c r="G216" s="25">
        <v>22000</v>
      </c>
      <c r="H216" s="14">
        <v>1850584</v>
      </c>
      <c r="I216" s="17">
        <v>54532</v>
      </c>
      <c r="J216" s="17">
        <v>62667</v>
      </c>
      <c r="K216" s="130">
        <f t="shared" si="16"/>
        <v>7442892</v>
      </c>
      <c r="L216" s="137">
        <v>0</v>
      </c>
      <c r="M216" s="134">
        <v>0</v>
      </c>
      <c r="N216" s="134">
        <v>0</v>
      </c>
      <c r="O216" s="134">
        <v>0</v>
      </c>
      <c r="P216" s="134">
        <v>0</v>
      </c>
      <c r="Q216" s="15">
        <f t="shared" si="14"/>
        <v>0</v>
      </c>
      <c r="S216" s="152">
        <v>0</v>
      </c>
      <c r="T216" s="33">
        <v>0</v>
      </c>
      <c r="U216" s="33">
        <v>0</v>
      </c>
      <c r="V216" s="33">
        <v>0</v>
      </c>
      <c r="W216" s="33">
        <v>0</v>
      </c>
      <c r="X216" s="153">
        <f t="shared" si="13"/>
        <v>0</v>
      </c>
      <c r="Y216" s="82">
        <v>0</v>
      </c>
      <c r="Z216" s="152">
        <v>0</v>
      </c>
      <c r="AA216" s="33">
        <v>0</v>
      </c>
      <c r="AB216" s="33">
        <v>0</v>
      </c>
      <c r="AC216" s="33">
        <v>0</v>
      </c>
      <c r="AD216" s="33">
        <v>0</v>
      </c>
      <c r="AE216" s="153">
        <f t="shared" si="15"/>
        <v>0</v>
      </c>
      <c r="AF216" s="173">
        <v>157391</v>
      </c>
      <c r="AG216" s="33">
        <v>0</v>
      </c>
      <c r="AH216" s="33">
        <v>53198</v>
      </c>
      <c r="AI216" s="33">
        <v>1574</v>
      </c>
      <c r="AJ216" s="33">
        <v>11690</v>
      </c>
      <c r="AK216" s="153">
        <v>223853</v>
      </c>
      <c r="AL216" s="59">
        <v>0.44320000000000004</v>
      </c>
    </row>
    <row r="217" spans="1:38" s="4" customFormat="1" ht="12.95" customHeight="1" x14ac:dyDescent="0.2">
      <c r="A217" s="44">
        <v>4452</v>
      </c>
      <c r="B217" s="77">
        <v>600074919</v>
      </c>
      <c r="C217" s="44">
        <v>70698511</v>
      </c>
      <c r="D217" s="69" t="s">
        <v>132</v>
      </c>
      <c r="E217" s="39" t="s">
        <v>154</v>
      </c>
      <c r="F217" s="16">
        <v>28304584</v>
      </c>
      <c r="G217" s="25">
        <v>0</v>
      </c>
      <c r="H217" s="14">
        <v>9566948</v>
      </c>
      <c r="I217" s="17">
        <v>283047</v>
      </c>
      <c r="J217" s="17">
        <v>595026</v>
      </c>
      <c r="K217" s="130">
        <f t="shared" si="16"/>
        <v>38749605</v>
      </c>
      <c r="L217" s="137">
        <v>0</v>
      </c>
      <c r="M217" s="134">
        <v>0</v>
      </c>
      <c r="N217" s="134">
        <v>0</v>
      </c>
      <c r="O217" s="134">
        <v>0</v>
      </c>
      <c r="P217" s="134">
        <v>0</v>
      </c>
      <c r="Q217" s="15">
        <f t="shared" si="14"/>
        <v>0</v>
      </c>
      <c r="S217" s="152">
        <v>0</v>
      </c>
      <c r="T217" s="33">
        <v>0</v>
      </c>
      <c r="U217" s="33">
        <v>0</v>
      </c>
      <c r="V217" s="33">
        <v>0</v>
      </c>
      <c r="W217" s="33">
        <v>0</v>
      </c>
      <c r="X217" s="153">
        <f t="shared" si="13"/>
        <v>0</v>
      </c>
      <c r="Y217" s="82">
        <v>0</v>
      </c>
      <c r="Z217" s="152">
        <v>0</v>
      </c>
      <c r="AA217" s="33">
        <v>0</v>
      </c>
      <c r="AB217" s="33">
        <v>0</v>
      </c>
      <c r="AC217" s="33">
        <v>0</v>
      </c>
      <c r="AD217" s="33">
        <v>0</v>
      </c>
      <c r="AE217" s="153">
        <f t="shared" si="15"/>
        <v>0</v>
      </c>
      <c r="AF217" s="173">
        <v>736862</v>
      </c>
      <c r="AG217" s="33">
        <v>0</v>
      </c>
      <c r="AH217" s="33">
        <v>249059</v>
      </c>
      <c r="AI217" s="33">
        <v>7369</v>
      </c>
      <c r="AJ217" s="33">
        <v>134885</v>
      </c>
      <c r="AK217" s="153">
        <v>1128175</v>
      </c>
      <c r="AL217" s="59">
        <v>2.1901999999999999</v>
      </c>
    </row>
    <row r="218" spans="1:38" s="4" customFormat="1" ht="12.95" customHeight="1" x14ac:dyDescent="0.2">
      <c r="A218" s="44">
        <v>4468</v>
      </c>
      <c r="B218" s="77">
        <v>600075052</v>
      </c>
      <c r="C218" s="44">
        <v>70698546</v>
      </c>
      <c r="D218" s="69" t="s">
        <v>132</v>
      </c>
      <c r="E218" s="39" t="s">
        <v>350</v>
      </c>
      <c r="F218" s="16">
        <v>6225590</v>
      </c>
      <c r="G218" s="25">
        <v>26250</v>
      </c>
      <c r="H218" s="14">
        <v>2113122</v>
      </c>
      <c r="I218" s="17">
        <v>62256</v>
      </c>
      <c r="J218" s="17">
        <v>14873</v>
      </c>
      <c r="K218" s="130">
        <f t="shared" si="16"/>
        <v>8442091</v>
      </c>
      <c r="L218" s="137">
        <v>0</v>
      </c>
      <c r="M218" s="134">
        <v>0</v>
      </c>
      <c r="N218" s="134">
        <v>0</v>
      </c>
      <c r="O218" s="134">
        <v>0</v>
      </c>
      <c r="P218" s="134">
        <v>0</v>
      </c>
      <c r="Q218" s="15">
        <f t="shared" si="14"/>
        <v>0</v>
      </c>
      <c r="S218" s="152">
        <v>0</v>
      </c>
      <c r="T218" s="33">
        <v>0</v>
      </c>
      <c r="U218" s="33">
        <v>0</v>
      </c>
      <c r="V218" s="33">
        <v>0</v>
      </c>
      <c r="W218" s="33">
        <v>0</v>
      </c>
      <c r="X218" s="153">
        <f t="shared" si="13"/>
        <v>0</v>
      </c>
      <c r="Y218" s="82">
        <v>0</v>
      </c>
      <c r="Z218" s="152">
        <v>0</v>
      </c>
      <c r="AA218" s="33">
        <v>0</v>
      </c>
      <c r="AB218" s="33">
        <v>0</v>
      </c>
      <c r="AC218" s="33">
        <v>0</v>
      </c>
      <c r="AD218" s="33">
        <v>0</v>
      </c>
      <c r="AE218" s="153">
        <f t="shared" si="15"/>
        <v>0</v>
      </c>
      <c r="AF218" s="173">
        <v>113980</v>
      </c>
      <c r="AG218" s="33">
        <v>0</v>
      </c>
      <c r="AH218" s="33">
        <v>38525</v>
      </c>
      <c r="AI218" s="33">
        <v>1140</v>
      </c>
      <c r="AJ218" s="33">
        <v>4865</v>
      </c>
      <c r="AK218" s="153">
        <v>158510</v>
      </c>
      <c r="AL218" s="59">
        <v>0.31969999999999998</v>
      </c>
    </row>
    <row r="219" spans="1:38" s="4" customFormat="1" ht="12.95" customHeight="1" x14ac:dyDescent="0.2">
      <c r="A219" s="44">
        <v>4414</v>
      </c>
      <c r="B219" s="77">
        <v>600074307</v>
      </c>
      <c r="C219" s="44">
        <v>70695831</v>
      </c>
      <c r="D219" s="69" t="s">
        <v>132</v>
      </c>
      <c r="E219" s="39" t="s">
        <v>351</v>
      </c>
      <c r="F219" s="16">
        <v>5252361</v>
      </c>
      <c r="G219" s="25">
        <v>40000</v>
      </c>
      <c r="H219" s="14">
        <v>1788818</v>
      </c>
      <c r="I219" s="17">
        <v>52523</v>
      </c>
      <c r="J219" s="17">
        <v>32800</v>
      </c>
      <c r="K219" s="130">
        <f t="shared" si="16"/>
        <v>7166502</v>
      </c>
      <c r="L219" s="137">
        <v>0</v>
      </c>
      <c r="M219" s="134">
        <v>0</v>
      </c>
      <c r="N219" s="134">
        <v>0</v>
      </c>
      <c r="O219" s="134">
        <v>0</v>
      </c>
      <c r="P219" s="134">
        <v>0</v>
      </c>
      <c r="Q219" s="15">
        <f t="shared" si="14"/>
        <v>0</v>
      </c>
      <c r="S219" s="152">
        <v>0</v>
      </c>
      <c r="T219" s="33">
        <v>0</v>
      </c>
      <c r="U219" s="33">
        <v>0</v>
      </c>
      <c r="V219" s="33">
        <v>0</v>
      </c>
      <c r="W219" s="33">
        <v>0</v>
      </c>
      <c r="X219" s="153">
        <f t="shared" si="13"/>
        <v>0</v>
      </c>
      <c r="Y219" s="82">
        <v>0</v>
      </c>
      <c r="Z219" s="152">
        <v>0</v>
      </c>
      <c r="AA219" s="33">
        <v>0</v>
      </c>
      <c r="AB219" s="33">
        <v>0</v>
      </c>
      <c r="AC219" s="33">
        <v>0</v>
      </c>
      <c r="AD219" s="33">
        <v>0</v>
      </c>
      <c r="AE219" s="153">
        <f t="shared" si="15"/>
        <v>0</v>
      </c>
      <c r="AF219" s="173">
        <v>166622</v>
      </c>
      <c r="AG219" s="33">
        <v>0</v>
      </c>
      <c r="AH219" s="33">
        <v>56318</v>
      </c>
      <c r="AI219" s="33">
        <v>1666</v>
      </c>
      <c r="AJ219" s="33">
        <v>10241</v>
      </c>
      <c r="AK219" s="153">
        <v>234847</v>
      </c>
      <c r="AL219" s="59">
        <v>0.56699999999999995</v>
      </c>
    </row>
    <row r="220" spans="1:38" s="4" customFormat="1" ht="12.95" customHeight="1" x14ac:dyDescent="0.2">
      <c r="A220" s="44">
        <v>4444</v>
      </c>
      <c r="B220" s="77">
        <v>600074731</v>
      </c>
      <c r="C220" s="44">
        <v>48282979</v>
      </c>
      <c r="D220" s="69" t="s">
        <v>132</v>
      </c>
      <c r="E220" s="39" t="s">
        <v>352</v>
      </c>
      <c r="F220" s="16">
        <v>16141036</v>
      </c>
      <c r="G220" s="25">
        <v>145000</v>
      </c>
      <c r="H220" s="14">
        <v>5504682</v>
      </c>
      <c r="I220" s="17">
        <v>161413</v>
      </c>
      <c r="J220" s="17">
        <v>290377</v>
      </c>
      <c r="K220" s="130">
        <f t="shared" si="16"/>
        <v>22242508</v>
      </c>
      <c r="L220" s="137">
        <v>0</v>
      </c>
      <c r="M220" s="134">
        <v>0</v>
      </c>
      <c r="N220" s="134">
        <v>0</v>
      </c>
      <c r="O220" s="134">
        <v>0</v>
      </c>
      <c r="P220" s="134">
        <v>0</v>
      </c>
      <c r="Q220" s="15">
        <f t="shared" si="14"/>
        <v>0</v>
      </c>
      <c r="S220" s="152">
        <v>0</v>
      </c>
      <c r="T220" s="33">
        <v>0</v>
      </c>
      <c r="U220" s="33">
        <v>0</v>
      </c>
      <c r="V220" s="33">
        <v>0</v>
      </c>
      <c r="W220" s="33">
        <v>0</v>
      </c>
      <c r="X220" s="153">
        <f t="shared" si="13"/>
        <v>0</v>
      </c>
      <c r="Y220" s="82">
        <v>0</v>
      </c>
      <c r="Z220" s="152">
        <v>0</v>
      </c>
      <c r="AA220" s="33">
        <v>0</v>
      </c>
      <c r="AB220" s="33">
        <v>0</v>
      </c>
      <c r="AC220" s="33">
        <v>0</v>
      </c>
      <c r="AD220" s="33">
        <v>0</v>
      </c>
      <c r="AE220" s="153">
        <f t="shared" si="15"/>
        <v>0</v>
      </c>
      <c r="AF220" s="173">
        <v>408960</v>
      </c>
      <c r="AG220" s="33">
        <v>0</v>
      </c>
      <c r="AH220" s="33">
        <v>138228</v>
      </c>
      <c r="AI220" s="33">
        <v>4090</v>
      </c>
      <c r="AJ220" s="33">
        <v>61092</v>
      </c>
      <c r="AK220" s="153">
        <v>612370</v>
      </c>
      <c r="AL220" s="59">
        <v>1.1691</v>
      </c>
    </row>
    <row r="221" spans="1:38" s="4" customFormat="1" ht="12.95" customHeight="1" x14ac:dyDescent="0.2">
      <c r="A221" s="44">
        <v>4445</v>
      </c>
      <c r="B221" s="77">
        <v>600075044</v>
      </c>
      <c r="C221" s="44">
        <v>72742631</v>
      </c>
      <c r="D221" s="69" t="s">
        <v>132</v>
      </c>
      <c r="E221" s="39" t="s">
        <v>353</v>
      </c>
      <c r="F221" s="16">
        <v>6673785</v>
      </c>
      <c r="G221" s="25">
        <v>0</v>
      </c>
      <c r="H221" s="14">
        <v>2255738</v>
      </c>
      <c r="I221" s="17">
        <v>66739</v>
      </c>
      <c r="J221" s="17">
        <v>81212</v>
      </c>
      <c r="K221" s="130">
        <f t="shared" si="16"/>
        <v>9077474</v>
      </c>
      <c r="L221" s="137">
        <v>0</v>
      </c>
      <c r="M221" s="134">
        <v>0</v>
      </c>
      <c r="N221" s="134">
        <v>0</v>
      </c>
      <c r="O221" s="134">
        <v>0</v>
      </c>
      <c r="P221" s="134">
        <v>0</v>
      </c>
      <c r="Q221" s="15">
        <f t="shared" si="14"/>
        <v>0</v>
      </c>
      <c r="S221" s="152">
        <v>0</v>
      </c>
      <c r="T221" s="33">
        <v>0</v>
      </c>
      <c r="U221" s="33">
        <v>0</v>
      </c>
      <c r="V221" s="33">
        <v>0</v>
      </c>
      <c r="W221" s="33">
        <v>0</v>
      </c>
      <c r="X221" s="153">
        <f t="shared" si="13"/>
        <v>0</v>
      </c>
      <c r="Y221" s="82">
        <v>0</v>
      </c>
      <c r="Z221" s="152">
        <v>0</v>
      </c>
      <c r="AA221" s="33">
        <v>0</v>
      </c>
      <c r="AB221" s="33">
        <v>0</v>
      </c>
      <c r="AC221" s="33">
        <v>0</v>
      </c>
      <c r="AD221" s="33">
        <v>0</v>
      </c>
      <c r="AE221" s="153">
        <f t="shared" si="15"/>
        <v>0</v>
      </c>
      <c r="AF221" s="173">
        <v>247788</v>
      </c>
      <c r="AG221" s="33">
        <v>0</v>
      </c>
      <c r="AH221" s="33">
        <v>83752</v>
      </c>
      <c r="AI221" s="33">
        <v>2478</v>
      </c>
      <c r="AJ221" s="33">
        <v>13903</v>
      </c>
      <c r="AK221" s="153">
        <v>347921</v>
      </c>
      <c r="AL221" s="59">
        <v>0.75829999999999997</v>
      </c>
    </row>
    <row r="222" spans="1:38" s="4" customFormat="1" ht="12.95" customHeight="1" x14ac:dyDescent="0.2">
      <c r="A222" s="44">
        <v>4446</v>
      </c>
      <c r="B222" s="77">
        <v>600074587</v>
      </c>
      <c r="C222" s="44">
        <v>70695504</v>
      </c>
      <c r="D222" s="69" t="s">
        <v>132</v>
      </c>
      <c r="E222" s="39" t="s">
        <v>354</v>
      </c>
      <c r="F222" s="16">
        <v>4397858</v>
      </c>
      <c r="G222" s="25">
        <v>0</v>
      </c>
      <c r="H222" s="14">
        <v>1486476</v>
      </c>
      <c r="I222" s="17">
        <v>43980</v>
      </c>
      <c r="J222" s="17">
        <v>50335</v>
      </c>
      <c r="K222" s="130">
        <f t="shared" si="16"/>
        <v>5978649</v>
      </c>
      <c r="L222" s="137">
        <v>0</v>
      </c>
      <c r="M222" s="134">
        <v>0</v>
      </c>
      <c r="N222" s="134">
        <v>0</v>
      </c>
      <c r="O222" s="134">
        <v>0</v>
      </c>
      <c r="P222" s="134">
        <v>0</v>
      </c>
      <c r="Q222" s="15">
        <f t="shared" si="14"/>
        <v>0</v>
      </c>
      <c r="S222" s="152">
        <v>0</v>
      </c>
      <c r="T222" s="33">
        <v>0</v>
      </c>
      <c r="U222" s="33">
        <v>0</v>
      </c>
      <c r="V222" s="33">
        <v>0</v>
      </c>
      <c r="W222" s="33">
        <v>0</v>
      </c>
      <c r="X222" s="153">
        <f t="shared" si="13"/>
        <v>0</v>
      </c>
      <c r="Y222" s="82">
        <v>0</v>
      </c>
      <c r="Z222" s="152">
        <v>0</v>
      </c>
      <c r="AA222" s="33">
        <v>0</v>
      </c>
      <c r="AB222" s="33">
        <v>0</v>
      </c>
      <c r="AC222" s="33">
        <v>0</v>
      </c>
      <c r="AD222" s="33">
        <v>0</v>
      </c>
      <c r="AE222" s="153">
        <f t="shared" si="15"/>
        <v>0</v>
      </c>
      <c r="AF222" s="173">
        <v>128500</v>
      </c>
      <c r="AG222" s="33">
        <v>0</v>
      </c>
      <c r="AH222" s="33">
        <v>43433</v>
      </c>
      <c r="AI222" s="33">
        <v>1285</v>
      </c>
      <c r="AJ222" s="33">
        <v>9759</v>
      </c>
      <c r="AK222" s="153">
        <v>182977</v>
      </c>
      <c r="AL222" s="59">
        <v>0.37810000000000005</v>
      </c>
    </row>
    <row r="223" spans="1:38" s="4" customFormat="1" ht="12.95" customHeight="1" x14ac:dyDescent="0.2">
      <c r="A223" s="44">
        <v>4431</v>
      </c>
      <c r="B223" s="77">
        <v>600074820</v>
      </c>
      <c r="C223" s="44">
        <v>70981515</v>
      </c>
      <c r="D223" s="69" t="s">
        <v>132</v>
      </c>
      <c r="E223" s="39" t="s">
        <v>355</v>
      </c>
      <c r="F223" s="16">
        <v>8581473</v>
      </c>
      <c r="G223" s="25">
        <v>141840</v>
      </c>
      <c r="H223" s="14">
        <v>2948480</v>
      </c>
      <c r="I223" s="17">
        <v>85814</v>
      </c>
      <c r="J223" s="17">
        <v>112833</v>
      </c>
      <c r="K223" s="130">
        <f t="shared" si="16"/>
        <v>11870440</v>
      </c>
      <c r="L223" s="137">
        <v>0</v>
      </c>
      <c r="M223" s="134">
        <v>0</v>
      </c>
      <c r="N223" s="134">
        <v>0</v>
      </c>
      <c r="O223" s="134">
        <v>0</v>
      </c>
      <c r="P223" s="134">
        <v>0</v>
      </c>
      <c r="Q223" s="15">
        <f t="shared" si="14"/>
        <v>0</v>
      </c>
      <c r="S223" s="152">
        <v>0</v>
      </c>
      <c r="T223" s="33">
        <v>0</v>
      </c>
      <c r="U223" s="33">
        <v>0</v>
      </c>
      <c r="V223" s="33">
        <v>0</v>
      </c>
      <c r="W223" s="33">
        <v>0</v>
      </c>
      <c r="X223" s="153">
        <f t="shared" si="13"/>
        <v>0</v>
      </c>
      <c r="Y223" s="82">
        <v>0</v>
      </c>
      <c r="Z223" s="152">
        <v>0</v>
      </c>
      <c r="AA223" s="33">
        <v>0</v>
      </c>
      <c r="AB223" s="33">
        <v>0</v>
      </c>
      <c r="AC223" s="33">
        <v>0</v>
      </c>
      <c r="AD223" s="33">
        <v>0</v>
      </c>
      <c r="AE223" s="153">
        <f t="shared" si="15"/>
        <v>0</v>
      </c>
      <c r="AF223" s="173">
        <v>239796</v>
      </c>
      <c r="AG223" s="33">
        <v>0</v>
      </c>
      <c r="AH223" s="33">
        <v>81051</v>
      </c>
      <c r="AI223" s="33">
        <v>2398</v>
      </c>
      <c r="AJ223" s="33">
        <v>21909</v>
      </c>
      <c r="AK223" s="153">
        <v>345154</v>
      </c>
      <c r="AL223" s="59">
        <v>0.6994999999999999</v>
      </c>
    </row>
    <row r="224" spans="1:38" s="4" customFormat="1" ht="12.95" customHeight="1" x14ac:dyDescent="0.2">
      <c r="A224" s="44">
        <v>4416</v>
      </c>
      <c r="B224" s="77">
        <v>600074153</v>
      </c>
      <c r="C224" s="44">
        <v>71013105</v>
      </c>
      <c r="D224" s="69" t="s">
        <v>132</v>
      </c>
      <c r="E224" s="39" t="s">
        <v>356</v>
      </c>
      <c r="F224" s="16">
        <v>3565793</v>
      </c>
      <c r="G224" s="25">
        <v>0</v>
      </c>
      <c r="H224" s="14">
        <v>1205238</v>
      </c>
      <c r="I224" s="17">
        <v>35659</v>
      </c>
      <c r="J224" s="17">
        <v>17124</v>
      </c>
      <c r="K224" s="130">
        <f t="shared" si="16"/>
        <v>4823814</v>
      </c>
      <c r="L224" s="137">
        <v>0</v>
      </c>
      <c r="M224" s="134">
        <v>0</v>
      </c>
      <c r="N224" s="134">
        <v>0</v>
      </c>
      <c r="O224" s="134">
        <v>0</v>
      </c>
      <c r="P224" s="134">
        <v>0</v>
      </c>
      <c r="Q224" s="15">
        <f t="shared" si="14"/>
        <v>0</v>
      </c>
      <c r="S224" s="152">
        <v>0</v>
      </c>
      <c r="T224" s="33">
        <v>0</v>
      </c>
      <c r="U224" s="33">
        <v>0</v>
      </c>
      <c r="V224" s="33">
        <v>0</v>
      </c>
      <c r="W224" s="33">
        <v>0</v>
      </c>
      <c r="X224" s="153">
        <f t="shared" si="13"/>
        <v>0</v>
      </c>
      <c r="Y224" s="82">
        <v>0</v>
      </c>
      <c r="Z224" s="152">
        <v>0</v>
      </c>
      <c r="AA224" s="33">
        <v>0</v>
      </c>
      <c r="AB224" s="33">
        <v>0</v>
      </c>
      <c r="AC224" s="33">
        <v>0</v>
      </c>
      <c r="AD224" s="33">
        <v>0</v>
      </c>
      <c r="AE224" s="153">
        <f t="shared" si="15"/>
        <v>0</v>
      </c>
      <c r="AF224" s="173">
        <v>104791</v>
      </c>
      <c r="AG224" s="33">
        <v>0</v>
      </c>
      <c r="AH224" s="33">
        <v>35419</v>
      </c>
      <c r="AI224" s="33">
        <v>1048</v>
      </c>
      <c r="AJ224" s="33">
        <v>5054</v>
      </c>
      <c r="AK224" s="153">
        <v>146312</v>
      </c>
      <c r="AL224" s="59">
        <v>0.3528</v>
      </c>
    </row>
    <row r="225" spans="1:38" s="4" customFormat="1" ht="12.95" customHeight="1" x14ac:dyDescent="0.2">
      <c r="A225" s="44">
        <v>4447</v>
      </c>
      <c r="B225" s="77">
        <v>600074749</v>
      </c>
      <c r="C225" s="44">
        <v>70695962</v>
      </c>
      <c r="D225" s="69" t="s">
        <v>132</v>
      </c>
      <c r="E225" s="39" t="s">
        <v>357</v>
      </c>
      <c r="F225" s="16">
        <v>12124487</v>
      </c>
      <c r="G225" s="25">
        <v>0</v>
      </c>
      <c r="H225" s="14">
        <v>4098076</v>
      </c>
      <c r="I225" s="17">
        <v>121245</v>
      </c>
      <c r="J225" s="17">
        <v>206134</v>
      </c>
      <c r="K225" s="130">
        <f t="shared" si="16"/>
        <v>16549942</v>
      </c>
      <c r="L225" s="137">
        <v>0</v>
      </c>
      <c r="M225" s="134">
        <v>0</v>
      </c>
      <c r="N225" s="134">
        <v>0</v>
      </c>
      <c r="O225" s="134">
        <v>0</v>
      </c>
      <c r="P225" s="134">
        <v>0</v>
      </c>
      <c r="Q225" s="15">
        <f t="shared" si="14"/>
        <v>0</v>
      </c>
      <c r="S225" s="152">
        <v>0</v>
      </c>
      <c r="T225" s="33">
        <v>0</v>
      </c>
      <c r="U225" s="33">
        <v>0</v>
      </c>
      <c r="V225" s="33">
        <v>0</v>
      </c>
      <c r="W225" s="33">
        <v>0</v>
      </c>
      <c r="X225" s="153">
        <f t="shared" si="13"/>
        <v>0</v>
      </c>
      <c r="Y225" s="82">
        <v>0</v>
      </c>
      <c r="Z225" s="152">
        <v>0</v>
      </c>
      <c r="AA225" s="33">
        <v>0</v>
      </c>
      <c r="AB225" s="33">
        <v>0</v>
      </c>
      <c r="AC225" s="33">
        <v>0</v>
      </c>
      <c r="AD225" s="33">
        <v>0</v>
      </c>
      <c r="AE225" s="153">
        <f t="shared" si="15"/>
        <v>0</v>
      </c>
      <c r="AF225" s="173">
        <v>371563</v>
      </c>
      <c r="AG225" s="33">
        <v>0</v>
      </c>
      <c r="AH225" s="33">
        <v>125588</v>
      </c>
      <c r="AI225" s="33">
        <v>3716</v>
      </c>
      <c r="AJ225" s="33">
        <v>51148</v>
      </c>
      <c r="AK225" s="153">
        <v>552015</v>
      </c>
      <c r="AL225" s="59">
        <v>1.0588</v>
      </c>
    </row>
    <row r="226" spans="1:38" s="4" customFormat="1" ht="12.95" customHeight="1" x14ac:dyDescent="0.2">
      <c r="A226" s="44">
        <v>4449</v>
      </c>
      <c r="B226" s="77">
        <v>650037090</v>
      </c>
      <c r="C226" s="44">
        <v>72744171</v>
      </c>
      <c r="D226" s="69" t="s">
        <v>132</v>
      </c>
      <c r="E226" s="39" t="s">
        <v>358</v>
      </c>
      <c r="F226" s="16">
        <v>15789708</v>
      </c>
      <c r="G226" s="25">
        <v>70000</v>
      </c>
      <c r="H226" s="14">
        <v>5360581</v>
      </c>
      <c r="I226" s="17">
        <v>157899</v>
      </c>
      <c r="J226" s="17">
        <v>220895</v>
      </c>
      <c r="K226" s="130">
        <f t="shared" si="16"/>
        <v>21599083</v>
      </c>
      <c r="L226" s="137">
        <v>0</v>
      </c>
      <c r="M226" s="134">
        <v>0</v>
      </c>
      <c r="N226" s="134">
        <v>0</v>
      </c>
      <c r="O226" s="134">
        <v>0</v>
      </c>
      <c r="P226" s="134">
        <v>0</v>
      </c>
      <c r="Q226" s="15">
        <f t="shared" si="14"/>
        <v>0</v>
      </c>
      <c r="S226" s="152">
        <v>0</v>
      </c>
      <c r="T226" s="33">
        <v>0</v>
      </c>
      <c r="U226" s="33">
        <v>0</v>
      </c>
      <c r="V226" s="33">
        <v>0</v>
      </c>
      <c r="W226" s="33">
        <v>0</v>
      </c>
      <c r="X226" s="153">
        <f t="shared" si="13"/>
        <v>0</v>
      </c>
      <c r="Y226" s="82">
        <v>0</v>
      </c>
      <c r="Z226" s="152">
        <v>0</v>
      </c>
      <c r="AA226" s="33">
        <v>0</v>
      </c>
      <c r="AB226" s="33">
        <v>0</v>
      </c>
      <c r="AC226" s="33">
        <v>0</v>
      </c>
      <c r="AD226" s="33">
        <v>0</v>
      </c>
      <c r="AE226" s="153">
        <f t="shared" si="15"/>
        <v>0</v>
      </c>
      <c r="AF226" s="173">
        <v>553661</v>
      </c>
      <c r="AG226" s="33">
        <v>0</v>
      </c>
      <c r="AH226" s="33">
        <v>187137</v>
      </c>
      <c r="AI226" s="33">
        <v>5537</v>
      </c>
      <c r="AJ226" s="33">
        <v>51724</v>
      </c>
      <c r="AK226" s="153">
        <v>798059</v>
      </c>
      <c r="AL226" s="59">
        <v>1.6950999999999996</v>
      </c>
    </row>
    <row r="227" spans="1:38" s="4" customFormat="1" ht="12.95" customHeight="1" x14ac:dyDescent="0.2">
      <c r="A227" s="44">
        <v>4401</v>
      </c>
      <c r="B227" s="77">
        <v>600074196</v>
      </c>
      <c r="C227" s="44">
        <v>71011129</v>
      </c>
      <c r="D227" s="69" t="s">
        <v>132</v>
      </c>
      <c r="E227" s="39" t="s">
        <v>359</v>
      </c>
      <c r="F227" s="16">
        <v>2927044</v>
      </c>
      <c r="G227" s="25">
        <v>90000</v>
      </c>
      <c r="H227" s="14">
        <v>1019761</v>
      </c>
      <c r="I227" s="17">
        <v>29270</v>
      </c>
      <c r="J227" s="17">
        <v>16492</v>
      </c>
      <c r="K227" s="130">
        <f t="shared" si="16"/>
        <v>4082567</v>
      </c>
      <c r="L227" s="137">
        <v>0</v>
      </c>
      <c r="M227" s="134">
        <v>0</v>
      </c>
      <c r="N227" s="134">
        <v>0</v>
      </c>
      <c r="O227" s="134">
        <v>0</v>
      </c>
      <c r="P227" s="134">
        <v>0</v>
      </c>
      <c r="Q227" s="15">
        <f t="shared" si="14"/>
        <v>0</v>
      </c>
      <c r="S227" s="152">
        <v>0</v>
      </c>
      <c r="T227" s="33">
        <v>0</v>
      </c>
      <c r="U227" s="33">
        <v>0</v>
      </c>
      <c r="V227" s="33">
        <v>0</v>
      </c>
      <c r="W227" s="33">
        <v>0</v>
      </c>
      <c r="X227" s="153">
        <f t="shared" si="13"/>
        <v>0</v>
      </c>
      <c r="Y227" s="82">
        <v>0</v>
      </c>
      <c r="Z227" s="152">
        <v>0</v>
      </c>
      <c r="AA227" s="33">
        <v>0</v>
      </c>
      <c r="AB227" s="33">
        <v>0</v>
      </c>
      <c r="AC227" s="33">
        <v>0</v>
      </c>
      <c r="AD227" s="33">
        <v>0</v>
      </c>
      <c r="AE227" s="153">
        <f t="shared" si="15"/>
        <v>0</v>
      </c>
      <c r="AF227" s="173">
        <v>104791</v>
      </c>
      <c r="AG227" s="33">
        <v>0</v>
      </c>
      <c r="AH227" s="33">
        <v>35419</v>
      </c>
      <c r="AI227" s="33">
        <v>1048</v>
      </c>
      <c r="AJ227" s="33">
        <v>5054</v>
      </c>
      <c r="AK227" s="153">
        <v>146312</v>
      </c>
      <c r="AL227" s="59">
        <v>0.3528</v>
      </c>
    </row>
    <row r="228" spans="1:38" s="4" customFormat="1" ht="12.95" customHeight="1" x14ac:dyDescent="0.2">
      <c r="A228" s="44">
        <v>4453</v>
      </c>
      <c r="B228" s="77">
        <v>600074790</v>
      </c>
      <c r="C228" s="44">
        <v>71011111</v>
      </c>
      <c r="D228" s="69" t="s">
        <v>132</v>
      </c>
      <c r="E228" s="39" t="s">
        <v>360</v>
      </c>
      <c r="F228" s="16">
        <v>10846744</v>
      </c>
      <c r="G228" s="25">
        <v>30000</v>
      </c>
      <c r="H228" s="14">
        <v>3676339</v>
      </c>
      <c r="I228" s="17">
        <v>108467</v>
      </c>
      <c r="J228" s="17">
        <v>208008</v>
      </c>
      <c r="K228" s="130">
        <f t="shared" si="16"/>
        <v>14869558</v>
      </c>
      <c r="L228" s="137">
        <v>0</v>
      </c>
      <c r="M228" s="134">
        <v>0</v>
      </c>
      <c r="N228" s="134">
        <v>0</v>
      </c>
      <c r="O228" s="134">
        <v>0</v>
      </c>
      <c r="P228" s="134">
        <v>0</v>
      </c>
      <c r="Q228" s="15">
        <f t="shared" si="14"/>
        <v>0</v>
      </c>
      <c r="S228" s="152">
        <v>0</v>
      </c>
      <c r="T228" s="33">
        <v>0</v>
      </c>
      <c r="U228" s="33">
        <v>0</v>
      </c>
      <c r="V228" s="33">
        <v>0</v>
      </c>
      <c r="W228" s="33">
        <v>0</v>
      </c>
      <c r="X228" s="153">
        <f t="shared" si="13"/>
        <v>0</v>
      </c>
      <c r="Y228" s="82">
        <v>0</v>
      </c>
      <c r="Z228" s="152">
        <v>0</v>
      </c>
      <c r="AA228" s="33">
        <v>0</v>
      </c>
      <c r="AB228" s="33">
        <v>0</v>
      </c>
      <c r="AC228" s="33">
        <v>0</v>
      </c>
      <c r="AD228" s="33">
        <v>0</v>
      </c>
      <c r="AE228" s="153">
        <f t="shared" si="15"/>
        <v>0</v>
      </c>
      <c r="AF228" s="173">
        <v>408960</v>
      </c>
      <c r="AG228" s="33">
        <v>0</v>
      </c>
      <c r="AH228" s="33">
        <v>138228</v>
      </c>
      <c r="AI228" s="33">
        <v>4090</v>
      </c>
      <c r="AJ228" s="33">
        <v>45584</v>
      </c>
      <c r="AK228" s="153">
        <v>596862</v>
      </c>
      <c r="AL228" s="59">
        <v>1.1691</v>
      </c>
    </row>
    <row r="229" spans="1:38" s="4" customFormat="1" ht="12.95" customHeight="1" x14ac:dyDescent="0.2">
      <c r="A229" s="44">
        <v>4467</v>
      </c>
      <c r="B229" s="77">
        <v>600074935</v>
      </c>
      <c r="C229" s="44">
        <v>48282545</v>
      </c>
      <c r="D229" s="69" t="s">
        <v>132</v>
      </c>
      <c r="E229" s="39" t="s">
        <v>361</v>
      </c>
      <c r="F229" s="16">
        <v>69938271</v>
      </c>
      <c r="G229" s="25">
        <v>625000</v>
      </c>
      <c r="H229" s="14">
        <v>23850387</v>
      </c>
      <c r="I229" s="17">
        <v>699383</v>
      </c>
      <c r="J229" s="17">
        <v>1163908</v>
      </c>
      <c r="K229" s="130">
        <f t="shared" si="16"/>
        <v>96276949</v>
      </c>
      <c r="L229" s="137">
        <v>0</v>
      </c>
      <c r="M229" s="134">
        <v>0</v>
      </c>
      <c r="N229" s="134">
        <v>0</v>
      </c>
      <c r="O229" s="134">
        <v>0</v>
      </c>
      <c r="P229" s="134">
        <v>0</v>
      </c>
      <c r="Q229" s="15">
        <f t="shared" si="14"/>
        <v>0</v>
      </c>
      <c r="S229" s="152">
        <v>0</v>
      </c>
      <c r="T229" s="33">
        <v>0</v>
      </c>
      <c r="U229" s="33">
        <v>0</v>
      </c>
      <c r="V229" s="33">
        <v>0</v>
      </c>
      <c r="W229" s="33">
        <v>0</v>
      </c>
      <c r="X229" s="153">
        <f t="shared" si="13"/>
        <v>0</v>
      </c>
      <c r="Y229" s="82">
        <v>0</v>
      </c>
      <c r="Z229" s="152">
        <v>0</v>
      </c>
      <c r="AA229" s="33">
        <v>0</v>
      </c>
      <c r="AB229" s="33">
        <v>0</v>
      </c>
      <c r="AC229" s="33">
        <v>0</v>
      </c>
      <c r="AD229" s="33">
        <v>0</v>
      </c>
      <c r="AE229" s="153">
        <f t="shared" si="15"/>
        <v>0</v>
      </c>
      <c r="AF229" s="173">
        <v>1698572</v>
      </c>
      <c r="AG229" s="33">
        <v>0</v>
      </c>
      <c r="AH229" s="33">
        <v>574117</v>
      </c>
      <c r="AI229" s="33">
        <v>16986</v>
      </c>
      <c r="AJ229" s="33">
        <v>259745</v>
      </c>
      <c r="AK229" s="153">
        <v>2549420</v>
      </c>
      <c r="AL229" s="59">
        <v>5.6119000000000003</v>
      </c>
    </row>
    <row r="230" spans="1:38" s="4" customFormat="1" ht="12.95" customHeight="1" x14ac:dyDescent="0.2">
      <c r="A230" s="44">
        <v>4472</v>
      </c>
      <c r="B230" s="77">
        <v>600075095</v>
      </c>
      <c r="C230" s="44">
        <v>48282561</v>
      </c>
      <c r="D230" s="69" t="s">
        <v>132</v>
      </c>
      <c r="E230" s="39" t="s">
        <v>362</v>
      </c>
      <c r="F230" s="16">
        <v>9049095</v>
      </c>
      <c r="G230" s="25">
        <v>6000</v>
      </c>
      <c r="H230" s="14">
        <v>3060622</v>
      </c>
      <c r="I230" s="17">
        <v>90491</v>
      </c>
      <c r="J230" s="17">
        <v>21978</v>
      </c>
      <c r="K230" s="130">
        <f t="shared" si="16"/>
        <v>12228186</v>
      </c>
      <c r="L230" s="137">
        <v>0</v>
      </c>
      <c r="M230" s="134">
        <v>0</v>
      </c>
      <c r="N230" s="134">
        <v>0</v>
      </c>
      <c r="O230" s="134">
        <v>0</v>
      </c>
      <c r="P230" s="134">
        <v>0</v>
      </c>
      <c r="Q230" s="15">
        <f t="shared" si="14"/>
        <v>0</v>
      </c>
      <c r="S230" s="152">
        <v>0</v>
      </c>
      <c r="T230" s="33">
        <v>0</v>
      </c>
      <c r="U230" s="33">
        <v>0</v>
      </c>
      <c r="V230" s="33">
        <v>0</v>
      </c>
      <c r="W230" s="33">
        <v>0</v>
      </c>
      <c r="X230" s="153">
        <f t="shared" si="13"/>
        <v>0</v>
      </c>
      <c r="Y230" s="82">
        <v>0</v>
      </c>
      <c r="Z230" s="152">
        <v>0</v>
      </c>
      <c r="AA230" s="33">
        <v>0</v>
      </c>
      <c r="AB230" s="33">
        <v>0</v>
      </c>
      <c r="AC230" s="33">
        <v>0</v>
      </c>
      <c r="AD230" s="33">
        <v>0</v>
      </c>
      <c r="AE230" s="153">
        <f t="shared" si="15"/>
        <v>0</v>
      </c>
      <c r="AF230" s="173">
        <v>166450</v>
      </c>
      <c r="AG230" s="33">
        <v>0</v>
      </c>
      <c r="AH230" s="33">
        <v>56260</v>
      </c>
      <c r="AI230" s="33">
        <v>1665</v>
      </c>
      <c r="AJ230" s="33">
        <v>7183</v>
      </c>
      <c r="AK230" s="153">
        <v>231558</v>
      </c>
      <c r="AL230" s="59">
        <v>0.46679999999999999</v>
      </c>
    </row>
    <row r="231" spans="1:38" s="4" customFormat="1" ht="12.95" customHeight="1" x14ac:dyDescent="0.2">
      <c r="A231" s="44">
        <v>4418</v>
      </c>
      <c r="B231" s="77">
        <v>600074048</v>
      </c>
      <c r="C231" s="44">
        <v>72742411</v>
      </c>
      <c r="D231" s="69" t="s">
        <v>132</v>
      </c>
      <c r="E231" s="39" t="s">
        <v>363</v>
      </c>
      <c r="F231" s="16">
        <v>1762752</v>
      </c>
      <c r="G231" s="25">
        <v>40500</v>
      </c>
      <c r="H231" s="14">
        <v>609499</v>
      </c>
      <c r="I231" s="17">
        <v>17628</v>
      </c>
      <c r="J231" s="17">
        <v>8136</v>
      </c>
      <c r="K231" s="130">
        <f t="shared" si="16"/>
        <v>2438515</v>
      </c>
      <c r="L231" s="137">
        <v>0</v>
      </c>
      <c r="M231" s="134">
        <v>0</v>
      </c>
      <c r="N231" s="134">
        <v>0</v>
      </c>
      <c r="O231" s="134">
        <v>0</v>
      </c>
      <c r="P231" s="134">
        <v>0</v>
      </c>
      <c r="Q231" s="15">
        <f t="shared" si="14"/>
        <v>0</v>
      </c>
      <c r="S231" s="152">
        <v>0</v>
      </c>
      <c r="T231" s="33">
        <v>0</v>
      </c>
      <c r="U231" s="33">
        <v>0</v>
      </c>
      <c r="V231" s="33">
        <v>0</v>
      </c>
      <c r="W231" s="33">
        <v>0</v>
      </c>
      <c r="X231" s="153">
        <f t="shared" si="13"/>
        <v>0</v>
      </c>
      <c r="Y231" s="82">
        <v>0</v>
      </c>
      <c r="Z231" s="152">
        <v>0</v>
      </c>
      <c r="AA231" s="33">
        <v>0</v>
      </c>
      <c r="AB231" s="33">
        <v>0</v>
      </c>
      <c r="AC231" s="33">
        <v>0</v>
      </c>
      <c r="AD231" s="33">
        <v>0</v>
      </c>
      <c r="AE231" s="153">
        <f t="shared" si="15"/>
        <v>0</v>
      </c>
      <c r="AF231" s="173">
        <v>52396</v>
      </c>
      <c r="AG231" s="33">
        <v>0</v>
      </c>
      <c r="AH231" s="33">
        <v>17710</v>
      </c>
      <c r="AI231" s="33">
        <v>524</v>
      </c>
      <c r="AJ231" s="33">
        <v>2394</v>
      </c>
      <c r="AK231" s="153">
        <v>73024</v>
      </c>
      <c r="AL231" s="59">
        <v>0.1764</v>
      </c>
    </row>
    <row r="232" spans="1:38" s="4" customFormat="1" ht="12.95" customHeight="1" x14ac:dyDescent="0.2">
      <c r="A232" s="44">
        <v>4432</v>
      </c>
      <c r="B232" s="77">
        <v>600074625</v>
      </c>
      <c r="C232" s="44">
        <v>70695903</v>
      </c>
      <c r="D232" s="69" t="s">
        <v>132</v>
      </c>
      <c r="E232" s="39" t="s">
        <v>364</v>
      </c>
      <c r="F232" s="16">
        <v>6287979</v>
      </c>
      <c r="G232" s="25">
        <v>0</v>
      </c>
      <c r="H232" s="14">
        <v>2125338</v>
      </c>
      <c r="I232" s="17">
        <v>62881</v>
      </c>
      <c r="J232" s="17">
        <v>64327</v>
      </c>
      <c r="K232" s="130">
        <f t="shared" si="16"/>
        <v>8540525</v>
      </c>
      <c r="L232" s="137">
        <v>0</v>
      </c>
      <c r="M232" s="134">
        <v>0</v>
      </c>
      <c r="N232" s="134">
        <v>0</v>
      </c>
      <c r="O232" s="134">
        <v>0</v>
      </c>
      <c r="P232" s="134">
        <v>0</v>
      </c>
      <c r="Q232" s="15">
        <f t="shared" si="14"/>
        <v>0</v>
      </c>
      <c r="S232" s="152">
        <v>0</v>
      </c>
      <c r="T232" s="33">
        <v>0</v>
      </c>
      <c r="U232" s="33">
        <v>0</v>
      </c>
      <c r="V232" s="33">
        <v>0</v>
      </c>
      <c r="W232" s="33">
        <v>0</v>
      </c>
      <c r="X232" s="153">
        <f t="shared" si="13"/>
        <v>0</v>
      </c>
      <c r="Y232" s="82">
        <v>0</v>
      </c>
      <c r="Z232" s="152">
        <v>0</v>
      </c>
      <c r="AA232" s="33">
        <v>0</v>
      </c>
      <c r="AB232" s="33">
        <v>0</v>
      </c>
      <c r="AC232" s="33">
        <v>0</v>
      </c>
      <c r="AD232" s="33">
        <v>0</v>
      </c>
      <c r="AE232" s="153">
        <f t="shared" si="15"/>
        <v>0</v>
      </c>
      <c r="AF232" s="173">
        <v>162322</v>
      </c>
      <c r="AG232" s="33">
        <v>0</v>
      </c>
      <c r="AH232" s="33">
        <v>54865</v>
      </c>
      <c r="AI232" s="33">
        <v>1623</v>
      </c>
      <c r="AJ232" s="33">
        <v>11573</v>
      </c>
      <c r="AK232" s="153">
        <v>230383</v>
      </c>
      <c r="AL232" s="59">
        <v>0.46250000000000002</v>
      </c>
    </row>
    <row r="233" spans="1:38" s="4" customFormat="1" ht="12.95" customHeight="1" x14ac:dyDescent="0.2">
      <c r="A233" s="44">
        <v>4459</v>
      </c>
      <c r="B233" s="77">
        <v>650037171</v>
      </c>
      <c r="C233" s="44">
        <v>72742356</v>
      </c>
      <c r="D233" s="69" t="s">
        <v>132</v>
      </c>
      <c r="E233" s="39" t="s">
        <v>365</v>
      </c>
      <c r="F233" s="16">
        <v>17277714</v>
      </c>
      <c r="G233" s="25">
        <v>0</v>
      </c>
      <c r="H233" s="14">
        <v>5839868</v>
      </c>
      <c r="I233" s="17">
        <v>172776</v>
      </c>
      <c r="J233" s="17">
        <v>290664</v>
      </c>
      <c r="K233" s="130">
        <f t="shared" si="16"/>
        <v>23581022</v>
      </c>
      <c r="L233" s="137">
        <v>0</v>
      </c>
      <c r="M233" s="134">
        <v>0</v>
      </c>
      <c r="N233" s="134">
        <v>0</v>
      </c>
      <c r="O233" s="134">
        <v>0</v>
      </c>
      <c r="P233" s="134">
        <v>0</v>
      </c>
      <c r="Q233" s="15">
        <f t="shared" si="14"/>
        <v>0</v>
      </c>
      <c r="S233" s="152">
        <v>0</v>
      </c>
      <c r="T233" s="33">
        <v>0</v>
      </c>
      <c r="U233" s="33">
        <v>0</v>
      </c>
      <c r="V233" s="33">
        <v>0</v>
      </c>
      <c r="W233" s="33">
        <v>0</v>
      </c>
      <c r="X233" s="153">
        <f t="shared" si="13"/>
        <v>0</v>
      </c>
      <c r="Y233" s="82">
        <v>0</v>
      </c>
      <c r="Z233" s="152">
        <v>0</v>
      </c>
      <c r="AA233" s="33">
        <v>0</v>
      </c>
      <c r="AB233" s="33">
        <v>0</v>
      </c>
      <c r="AC233" s="33">
        <v>0</v>
      </c>
      <c r="AD233" s="33">
        <v>0</v>
      </c>
      <c r="AE233" s="153">
        <f t="shared" si="15"/>
        <v>0</v>
      </c>
      <c r="AF233" s="173">
        <v>559951</v>
      </c>
      <c r="AG233" s="33">
        <v>0</v>
      </c>
      <c r="AH233" s="33">
        <v>189263</v>
      </c>
      <c r="AI233" s="33">
        <v>5600</v>
      </c>
      <c r="AJ233" s="33">
        <v>63768</v>
      </c>
      <c r="AK233" s="153">
        <v>818582</v>
      </c>
      <c r="AL233" s="59">
        <v>1.7202999999999999</v>
      </c>
    </row>
    <row r="234" spans="1:38" s="4" customFormat="1" ht="12.95" customHeight="1" x14ac:dyDescent="0.2">
      <c r="A234" s="44">
        <v>4424</v>
      </c>
      <c r="B234" s="77">
        <v>600074170</v>
      </c>
      <c r="C234" s="44">
        <v>72741562</v>
      </c>
      <c r="D234" s="69" t="s">
        <v>132</v>
      </c>
      <c r="E234" s="39" t="s">
        <v>366</v>
      </c>
      <c r="F234" s="16">
        <v>3342009</v>
      </c>
      <c r="G234" s="25">
        <v>0</v>
      </c>
      <c r="H234" s="14">
        <v>1129598</v>
      </c>
      <c r="I234" s="17">
        <v>33420</v>
      </c>
      <c r="J234" s="17">
        <v>16544</v>
      </c>
      <c r="K234" s="130">
        <f t="shared" si="16"/>
        <v>4521571</v>
      </c>
      <c r="L234" s="137">
        <v>0</v>
      </c>
      <c r="M234" s="134">
        <v>0</v>
      </c>
      <c r="N234" s="134">
        <v>0</v>
      </c>
      <c r="O234" s="134">
        <v>0</v>
      </c>
      <c r="P234" s="134">
        <v>0</v>
      </c>
      <c r="Q234" s="15">
        <f t="shared" si="14"/>
        <v>0</v>
      </c>
      <c r="S234" s="152">
        <v>0</v>
      </c>
      <c r="T234" s="33">
        <v>0</v>
      </c>
      <c r="U234" s="33">
        <v>0</v>
      </c>
      <c r="V234" s="33">
        <v>0</v>
      </c>
      <c r="W234" s="33">
        <v>0</v>
      </c>
      <c r="X234" s="153">
        <f t="shared" si="13"/>
        <v>0</v>
      </c>
      <c r="Y234" s="82">
        <v>0</v>
      </c>
      <c r="Z234" s="152">
        <v>0</v>
      </c>
      <c r="AA234" s="33">
        <v>0</v>
      </c>
      <c r="AB234" s="33">
        <v>0</v>
      </c>
      <c r="AC234" s="33">
        <v>0</v>
      </c>
      <c r="AD234" s="33">
        <v>0</v>
      </c>
      <c r="AE234" s="153">
        <f t="shared" si="15"/>
        <v>0</v>
      </c>
      <c r="AF234" s="173">
        <v>104791</v>
      </c>
      <c r="AG234" s="33">
        <v>0</v>
      </c>
      <c r="AH234" s="33">
        <v>35419</v>
      </c>
      <c r="AI234" s="33">
        <v>1048</v>
      </c>
      <c r="AJ234" s="33">
        <v>4256</v>
      </c>
      <c r="AK234" s="153">
        <v>145514</v>
      </c>
      <c r="AL234" s="59">
        <v>0.3528</v>
      </c>
    </row>
    <row r="235" spans="1:38" s="4" customFormat="1" ht="12.95" customHeight="1" x14ac:dyDescent="0.2">
      <c r="A235" s="44">
        <v>4489</v>
      </c>
      <c r="B235" s="77">
        <v>600075036</v>
      </c>
      <c r="C235" s="44">
        <v>72742607</v>
      </c>
      <c r="D235" s="69" t="s">
        <v>132</v>
      </c>
      <c r="E235" s="39" t="s">
        <v>367</v>
      </c>
      <c r="F235" s="16">
        <v>8055192</v>
      </c>
      <c r="G235" s="25">
        <v>76000</v>
      </c>
      <c r="H235" s="14">
        <v>2748342</v>
      </c>
      <c r="I235" s="17">
        <v>80553</v>
      </c>
      <c r="J235" s="17">
        <v>96663</v>
      </c>
      <c r="K235" s="130">
        <f t="shared" si="16"/>
        <v>11056750</v>
      </c>
      <c r="L235" s="137">
        <v>0</v>
      </c>
      <c r="M235" s="134">
        <v>0</v>
      </c>
      <c r="N235" s="134">
        <v>0</v>
      </c>
      <c r="O235" s="134">
        <v>0</v>
      </c>
      <c r="P235" s="134">
        <v>0</v>
      </c>
      <c r="Q235" s="15">
        <f t="shared" si="14"/>
        <v>0</v>
      </c>
      <c r="S235" s="152">
        <v>0</v>
      </c>
      <c r="T235" s="33">
        <v>0</v>
      </c>
      <c r="U235" s="33">
        <v>0</v>
      </c>
      <c r="V235" s="33">
        <v>0</v>
      </c>
      <c r="W235" s="33">
        <v>0</v>
      </c>
      <c r="X235" s="153">
        <f t="shared" si="13"/>
        <v>0</v>
      </c>
      <c r="Y235" s="82">
        <v>0</v>
      </c>
      <c r="Z235" s="152">
        <v>0</v>
      </c>
      <c r="AA235" s="33">
        <v>0</v>
      </c>
      <c r="AB235" s="33">
        <v>0</v>
      </c>
      <c r="AC235" s="33">
        <v>0</v>
      </c>
      <c r="AD235" s="33">
        <v>0</v>
      </c>
      <c r="AE235" s="153">
        <f t="shared" si="15"/>
        <v>0</v>
      </c>
      <c r="AF235" s="173">
        <v>231772</v>
      </c>
      <c r="AG235" s="33">
        <v>0</v>
      </c>
      <c r="AH235" s="33">
        <v>78339</v>
      </c>
      <c r="AI235" s="33">
        <v>2318</v>
      </c>
      <c r="AJ235" s="33">
        <v>17587</v>
      </c>
      <c r="AK235" s="153">
        <v>330016</v>
      </c>
      <c r="AL235" s="59">
        <v>0.70569999999999999</v>
      </c>
    </row>
    <row r="236" spans="1:38" s="4" customFormat="1" ht="12.95" customHeight="1" x14ac:dyDescent="0.2">
      <c r="A236" s="44">
        <v>4426</v>
      </c>
      <c r="B236" s="77">
        <v>600074129</v>
      </c>
      <c r="C236" s="44">
        <v>72742160</v>
      </c>
      <c r="D236" s="69" t="s">
        <v>132</v>
      </c>
      <c r="E236" s="39" t="s">
        <v>368</v>
      </c>
      <c r="F236" s="16">
        <v>2988225</v>
      </c>
      <c r="G236" s="25">
        <v>0</v>
      </c>
      <c r="H236" s="14">
        <v>1010021</v>
      </c>
      <c r="I236" s="17">
        <v>29882</v>
      </c>
      <c r="J236" s="17">
        <v>12204</v>
      </c>
      <c r="K236" s="130">
        <f t="shared" si="16"/>
        <v>4040332</v>
      </c>
      <c r="L236" s="137">
        <v>0</v>
      </c>
      <c r="M236" s="134">
        <v>0</v>
      </c>
      <c r="N236" s="134">
        <v>0</v>
      </c>
      <c r="O236" s="134">
        <v>0</v>
      </c>
      <c r="P236" s="134">
        <v>0</v>
      </c>
      <c r="Q236" s="15">
        <f t="shared" si="14"/>
        <v>0</v>
      </c>
      <c r="S236" s="152">
        <v>0</v>
      </c>
      <c r="T236" s="33">
        <v>0</v>
      </c>
      <c r="U236" s="33">
        <v>0</v>
      </c>
      <c r="V236" s="33">
        <v>0</v>
      </c>
      <c r="W236" s="33">
        <v>0</v>
      </c>
      <c r="X236" s="153">
        <f t="shared" si="13"/>
        <v>0</v>
      </c>
      <c r="Y236" s="82">
        <v>0</v>
      </c>
      <c r="Z236" s="152">
        <v>0</v>
      </c>
      <c r="AA236" s="33">
        <v>0</v>
      </c>
      <c r="AB236" s="33">
        <v>0</v>
      </c>
      <c r="AC236" s="33">
        <v>0</v>
      </c>
      <c r="AD236" s="33">
        <v>0</v>
      </c>
      <c r="AE236" s="153">
        <f t="shared" si="15"/>
        <v>0</v>
      </c>
      <c r="AF236" s="173">
        <v>104791</v>
      </c>
      <c r="AG236" s="33">
        <v>0</v>
      </c>
      <c r="AH236" s="33">
        <v>35419</v>
      </c>
      <c r="AI236" s="33">
        <v>1048</v>
      </c>
      <c r="AJ236" s="33">
        <v>3591</v>
      </c>
      <c r="AK236" s="153">
        <v>144849</v>
      </c>
      <c r="AL236" s="59">
        <v>0.3528</v>
      </c>
    </row>
    <row r="237" spans="1:38" s="4" customFormat="1" ht="12.95" customHeight="1" x14ac:dyDescent="0.2">
      <c r="A237" s="44">
        <v>4461</v>
      </c>
      <c r="B237" s="77">
        <v>600074765</v>
      </c>
      <c r="C237" s="44">
        <v>46750088</v>
      </c>
      <c r="D237" s="69" t="s">
        <v>132</v>
      </c>
      <c r="E237" s="39" t="s">
        <v>369</v>
      </c>
      <c r="F237" s="16">
        <v>34683306</v>
      </c>
      <c r="G237" s="25">
        <v>421500</v>
      </c>
      <c r="H237" s="14">
        <v>11865425</v>
      </c>
      <c r="I237" s="17">
        <v>346832</v>
      </c>
      <c r="J237" s="17">
        <v>653609</v>
      </c>
      <c r="K237" s="130">
        <f t="shared" si="16"/>
        <v>47970672</v>
      </c>
      <c r="L237" s="137">
        <v>0</v>
      </c>
      <c r="M237" s="134">
        <v>0</v>
      </c>
      <c r="N237" s="134">
        <v>0</v>
      </c>
      <c r="O237" s="134">
        <v>0</v>
      </c>
      <c r="P237" s="134">
        <v>0</v>
      </c>
      <c r="Q237" s="15">
        <f t="shared" si="14"/>
        <v>0</v>
      </c>
      <c r="S237" s="152">
        <v>0</v>
      </c>
      <c r="T237" s="33">
        <v>0</v>
      </c>
      <c r="U237" s="33">
        <v>0</v>
      </c>
      <c r="V237" s="33">
        <v>0</v>
      </c>
      <c r="W237" s="33">
        <v>0</v>
      </c>
      <c r="X237" s="153">
        <f t="shared" si="13"/>
        <v>0</v>
      </c>
      <c r="Y237" s="82">
        <v>0</v>
      </c>
      <c r="Z237" s="152">
        <v>0</v>
      </c>
      <c r="AA237" s="33">
        <v>0</v>
      </c>
      <c r="AB237" s="33">
        <v>0</v>
      </c>
      <c r="AC237" s="33">
        <v>0</v>
      </c>
      <c r="AD237" s="33">
        <v>0</v>
      </c>
      <c r="AE237" s="153">
        <f t="shared" si="15"/>
        <v>0</v>
      </c>
      <c r="AF237" s="173">
        <v>968201</v>
      </c>
      <c r="AG237" s="33">
        <v>0</v>
      </c>
      <c r="AH237" s="33">
        <v>327252</v>
      </c>
      <c r="AI237" s="33">
        <v>9682</v>
      </c>
      <c r="AJ237" s="33">
        <v>143203</v>
      </c>
      <c r="AK237" s="153">
        <v>1448338</v>
      </c>
      <c r="AL237" s="59">
        <v>3.0974000000000004</v>
      </c>
    </row>
    <row r="238" spans="1:38" s="4" customFormat="1" ht="12.95" customHeight="1" x14ac:dyDescent="0.2">
      <c r="A238" s="44">
        <v>4427</v>
      </c>
      <c r="B238" s="77">
        <v>600074188</v>
      </c>
      <c r="C238" s="44">
        <v>70982678</v>
      </c>
      <c r="D238" s="69" t="s">
        <v>132</v>
      </c>
      <c r="E238" s="39" t="s">
        <v>370</v>
      </c>
      <c r="F238" s="16">
        <v>5850323</v>
      </c>
      <c r="G238" s="25">
        <v>50000</v>
      </c>
      <c r="H238" s="14">
        <v>1994311</v>
      </c>
      <c r="I238" s="17">
        <v>58504</v>
      </c>
      <c r="J238" s="17">
        <v>48639</v>
      </c>
      <c r="K238" s="130">
        <f t="shared" si="16"/>
        <v>8001777</v>
      </c>
      <c r="L238" s="137">
        <v>0</v>
      </c>
      <c r="M238" s="134">
        <v>0</v>
      </c>
      <c r="N238" s="134">
        <v>0</v>
      </c>
      <c r="O238" s="134">
        <v>0</v>
      </c>
      <c r="P238" s="134">
        <v>0</v>
      </c>
      <c r="Q238" s="15">
        <f t="shared" si="14"/>
        <v>0</v>
      </c>
      <c r="S238" s="152">
        <v>0</v>
      </c>
      <c r="T238" s="33">
        <v>0</v>
      </c>
      <c r="U238" s="33">
        <v>0</v>
      </c>
      <c r="V238" s="33">
        <v>0</v>
      </c>
      <c r="W238" s="33">
        <v>0</v>
      </c>
      <c r="X238" s="153">
        <f t="shared" si="13"/>
        <v>0</v>
      </c>
      <c r="Y238" s="82">
        <v>0</v>
      </c>
      <c r="Z238" s="152">
        <v>0</v>
      </c>
      <c r="AA238" s="33">
        <v>0</v>
      </c>
      <c r="AB238" s="33">
        <v>0</v>
      </c>
      <c r="AC238" s="33">
        <v>0</v>
      </c>
      <c r="AD238" s="33">
        <v>0</v>
      </c>
      <c r="AE238" s="153">
        <f t="shared" si="15"/>
        <v>0</v>
      </c>
      <c r="AF238" s="173">
        <v>210689</v>
      </c>
      <c r="AG238" s="33">
        <v>0</v>
      </c>
      <c r="AH238" s="33">
        <v>71213</v>
      </c>
      <c r="AI238" s="33">
        <v>2107</v>
      </c>
      <c r="AJ238" s="33">
        <v>9565</v>
      </c>
      <c r="AK238" s="153">
        <v>293574</v>
      </c>
      <c r="AL238" s="59">
        <v>0.65999999999999992</v>
      </c>
    </row>
    <row r="239" spans="1:38" s="4" customFormat="1" ht="12.95" customHeight="1" x14ac:dyDescent="0.2">
      <c r="A239" s="44">
        <v>4490</v>
      </c>
      <c r="B239" s="77">
        <v>600074692</v>
      </c>
      <c r="C239" s="44">
        <v>72745088</v>
      </c>
      <c r="D239" s="69" t="s">
        <v>132</v>
      </c>
      <c r="E239" s="39" t="s">
        <v>371</v>
      </c>
      <c r="F239" s="16">
        <v>3618593</v>
      </c>
      <c r="G239" s="25">
        <v>0</v>
      </c>
      <c r="H239" s="14">
        <v>1223083</v>
      </c>
      <c r="I239" s="17">
        <v>36186</v>
      </c>
      <c r="J239" s="17">
        <v>33971</v>
      </c>
      <c r="K239" s="130">
        <f t="shared" si="16"/>
        <v>4911833</v>
      </c>
      <c r="L239" s="137">
        <v>0</v>
      </c>
      <c r="M239" s="134">
        <v>0</v>
      </c>
      <c r="N239" s="134">
        <v>0</v>
      </c>
      <c r="O239" s="134">
        <v>0</v>
      </c>
      <c r="P239" s="134">
        <v>0</v>
      </c>
      <c r="Q239" s="15">
        <f t="shared" si="14"/>
        <v>0</v>
      </c>
      <c r="S239" s="152">
        <v>0</v>
      </c>
      <c r="T239" s="33">
        <v>0</v>
      </c>
      <c r="U239" s="33">
        <v>0</v>
      </c>
      <c r="V239" s="33">
        <v>0</v>
      </c>
      <c r="W239" s="33">
        <v>0</v>
      </c>
      <c r="X239" s="153">
        <f t="shared" si="13"/>
        <v>0</v>
      </c>
      <c r="Y239" s="82">
        <v>0</v>
      </c>
      <c r="Z239" s="152">
        <v>0</v>
      </c>
      <c r="AA239" s="33">
        <v>0</v>
      </c>
      <c r="AB239" s="33">
        <v>0</v>
      </c>
      <c r="AC239" s="33">
        <v>0</v>
      </c>
      <c r="AD239" s="33">
        <v>0</v>
      </c>
      <c r="AE239" s="153">
        <f t="shared" si="15"/>
        <v>0</v>
      </c>
      <c r="AF239" s="173">
        <v>122578</v>
      </c>
      <c r="AG239" s="33">
        <v>0</v>
      </c>
      <c r="AH239" s="33">
        <v>41431</v>
      </c>
      <c r="AI239" s="33">
        <v>1226</v>
      </c>
      <c r="AJ239" s="33">
        <v>6647</v>
      </c>
      <c r="AK239" s="153">
        <v>171882</v>
      </c>
      <c r="AL239" s="59">
        <v>0.35499999999999998</v>
      </c>
    </row>
    <row r="240" spans="1:38" s="4" customFormat="1" ht="12.95" customHeight="1" x14ac:dyDescent="0.2">
      <c r="A240" s="44">
        <v>4491</v>
      </c>
      <c r="B240" s="77">
        <v>650050517</v>
      </c>
      <c r="C240" s="44">
        <v>72742437</v>
      </c>
      <c r="D240" s="69" t="s">
        <v>132</v>
      </c>
      <c r="E240" s="39" t="s">
        <v>372</v>
      </c>
      <c r="F240" s="16">
        <v>5087963</v>
      </c>
      <c r="G240" s="25">
        <v>10000</v>
      </c>
      <c r="H240" s="14">
        <v>1723112</v>
      </c>
      <c r="I240" s="17">
        <v>50881</v>
      </c>
      <c r="J240" s="17">
        <v>66157</v>
      </c>
      <c r="K240" s="130">
        <f t="shared" si="16"/>
        <v>6938113</v>
      </c>
      <c r="L240" s="137">
        <v>0</v>
      </c>
      <c r="M240" s="134">
        <v>0</v>
      </c>
      <c r="N240" s="134">
        <v>0</v>
      </c>
      <c r="O240" s="134">
        <v>0</v>
      </c>
      <c r="P240" s="134">
        <v>0</v>
      </c>
      <c r="Q240" s="15">
        <f t="shared" si="14"/>
        <v>0</v>
      </c>
      <c r="S240" s="152">
        <v>0</v>
      </c>
      <c r="T240" s="33">
        <v>0</v>
      </c>
      <c r="U240" s="33">
        <v>0</v>
      </c>
      <c r="V240" s="33">
        <v>0</v>
      </c>
      <c r="W240" s="33">
        <v>0</v>
      </c>
      <c r="X240" s="153">
        <f t="shared" si="13"/>
        <v>0</v>
      </c>
      <c r="Y240" s="82">
        <v>0</v>
      </c>
      <c r="Z240" s="152">
        <v>0</v>
      </c>
      <c r="AA240" s="33">
        <v>0</v>
      </c>
      <c r="AB240" s="33">
        <v>0</v>
      </c>
      <c r="AC240" s="33">
        <v>0</v>
      </c>
      <c r="AD240" s="33">
        <v>0</v>
      </c>
      <c r="AE240" s="153">
        <f t="shared" si="15"/>
        <v>0</v>
      </c>
      <c r="AF240" s="173">
        <v>161727</v>
      </c>
      <c r="AG240" s="33">
        <v>0</v>
      </c>
      <c r="AH240" s="33">
        <v>54664</v>
      </c>
      <c r="AI240" s="33">
        <v>1617</v>
      </c>
      <c r="AJ240" s="33">
        <v>11057</v>
      </c>
      <c r="AK240" s="153">
        <v>229065</v>
      </c>
      <c r="AL240" s="59">
        <v>0.46030000000000004</v>
      </c>
    </row>
    <row r="241" spans="1:38" s="4" customFormat="1" ht="12.95" customHeight="1" x14ac:dyDescent="0.2">
      <c r="A241" s="44">
        <v>4465</v>
      </c>
      <c r="B241" s="77">
        <v>600074757</v>
      </c>
      <c r="C241" s="44">
        <v>46750428</v>
      </c>
      <c r="D241" s="69" t="s">
        <v>132</v>
      </c>
      <c r="E241" s="39" t="s">
        <v>373</v>
      </c>
      <c r="F241" s="16">
        <v>31675892</v>
      </c>
      <c r="G241" s="25">
        <v>166620</v>
      </c>
      <c r="H241" s="14">
        <v>10762770</v>
      </c>
      <c r="I241" s="17">
        <v>316759</v>
      </c>
      <c r="J241" s="17">
        <v>545705</v>
      </c>
      <c r="K241" s="130">
        <f t="shared" si="16"/>
        <v>43467746</v>
      </c>
      <c r="L241" s="137">
        <v>0</v>
      </c>
      <c r="M241" s="134">
        <v>0</v>
      </c>
      <c r="N241" s="134">
        <v>0</v>
      </c>
      <c r="O241" s="134">
        <v>0</v>
      </c>
      <c r="P241" s="134">
        <v>0</v>
      </c>
      <c r="Q241" s="15">
        <f t="shared" si="14"/>
        <v>0</v>
      </c>
      <c r="S241" s="152">
        <v>0</v>
      </c>
      <c r="T241" s="33">
        <v>0</v>
      </c>
      <c r="U241" s="33">
        <v>0</v>
      </c>
      <c r="V241" s="33">
        <v>0</v>
      </c>
      <c r="W241" s="33">
        <v>0</v>
      </c>
      <c r="X241" s="153">
        <f t="shared" si="13"/>
        <v>0</v>
      </c>
      <c r="Y241" s="82">
        <v>0</v>
      </c>
      <c r="Z241" s="152">
        <v>0</v>
      </c>
      <c r="AA241" s="33">
        <v>0</v>
      </c>
      <c r="AB241" s="33">
        <v>0</v>
      </c>
      <c r="AC241" s="33">
        <v>0</v>
      </c>
      <c r="AD241" s="33">
        <v>0</v>
      </c>
      <c r="AE241" s="153">
        <f t="shared" si="15"/>
        <v>0</v>
      </c>
      <c r="AF241" s="173">
        <v>892193</v>
      </c>
      <c r="AG241" s="33">
        <v>0</v>
      </c>
      <c r="AH241" s="33">
        <v>301561</v>
      </c>
      <c r="AI241" s="33">
        <v>8922</v>
      </c>
      <c r="AJ241" s="33">
        <v>126553</v>
      </c>
      <c r="AK241" s="153">
        <v>1329229</v>
      </c>
      <c r="AL241" s="59">
        <v>2.8106999999999998</v>
      </c>
    </row>
    <row r="242" spans="1:38" s="4" customFormat="1" ht="12.95" customHeight="1" x14ac:dyDescent="0.2">
      <c r="A242" s="44">
        <v>4466</v>
      </c>
      <c r="B242" s="77">
        <v>650039017</v>
      </c>
      <c r="C242" s="44">
        <v>70982074</v>
      </c>
      <c r="D242" s="69" t="s">
        <v>132</v>
      </c>
      <c r="E242" s="39" t="s">
        <v>374</v>
      </c>
      <c r="F242" s="16">
        <v>13728437</v>
      </c>
      <c r="G242" s="25">
        <v>20000</v>
      </c>
      <c r="H242" s="14">
        <v>4646972</v>
      </c>
      <c r="I242" s="17">
        <v>137284</v>
      </c>
      <c r="J242" s="17">
        <v>168196</v>
      </c>
      <c r="K242" s="130">
        <f t="shared" si="16"/>
        <v>18700889</v>
      </c>
      <c r="L242" s="137">
        <v>0</v>
      </c>
      <c r="M242" s="134">
        <v>0</v>
      </c>
      <c r="N242" s="134">
        <v>0</v>
      </c>
      <c r="O242" s="134">
        <v>0</v>
      </c>
      <c r="P242" s="134">
        <v>0</v>
      </c>
      <c r="Q242" s="15">
        <f t="shared" si="14"/>
        <v>0</v>
      </c>
      <c r="S242" s="152">
        <v>0</v>
      </c>
      <c r="T242" s="33">
        <v>0</v>
      </c>
      <c r="U242" s="33">
        <v>0</v>
      </c>
      <c r="V242" s="33">
        <v>0</v>
      </c>
      <c r="W242" s="33">
        <v>0</v>
      </c>
      <c r="X242" s="153">
        <f t="shared" si="13"/>
        <v>0</v>
      </c>
      <c r="Y242" s="82">
        <v>0</v>
      </c>
      <c r="Z242" s="152">
        <v>0</v>
      </c>
      <c r="AA242" s="33">
        <v>0</v>
      </c>
      <c r="AB242" s="33">
        <v>0</v>
      </c>
      <c r="AC242" s="33">
        <v>0</v>
      </c>
      <c r="AD242" s="33">
        <v>0</v>
      </c>
      <c r="AE242" s="153">
        <f t="shared" si="15"/>
        <v>0</v>
      </c>
      <c r="AF242" s="173">
        <v>435897</v>
      </c>
      <c r="AG242" s="33">
        <v>0</v>
      </c>
      <c r="AH242" s="33">
        <v>147333</v>
      </c>
      <c r="AI242" s="33">
        <v>4359</v>
      </c>
      <c r="AJ242" s="33">
        <v>31998</v>
      </c>
      <c r="AK242" s="153">
        <v>619587</v>
      </c>
      <c r="AL242" s="59">
        <v>1.3863000000000001</v>
      </c>
    </row>
    <row r="243" spans="1:38" s="4" customFormat="1" ht="12.95" customHeight="1" x14ac:dyDescent="0.2">
      <c r="A243" s="44">
        <v>4470</v>
      </c>
      <c r="B243" s="77">
        <v>600075109</v>
      </c>
      <c r="C243" s="44">
        <v>70982112</v>
      </c>
      <c r="D243" s="69" t="s">
        <v>132</v>
      </c>
      <c r="E243" s="39" t="s">
        <v>375</v>
      </c>
      <c r="F243" s="16">
        <v>7429681</v>
      </c>
      <c r="G243" s="25">
        <v>0</v>
      </c>
      <c r="H243" s="14">
        <v>2511233</v>
      </c>
      <c r="I243" s="17">
        <v>74297</v>
      </c>
      <c r="J243" s="17">
        <v>17318</v>
      </c>
      <c r="K243" s="130">
        <f t="shared" si="16"/>
        <v>10032529</v>
      </c>
      <c r="L243" s="137">
        <v>0</v>
      </c>
      <c r="M243" s="134">
        <v>0</v>
      </c>
      <c r="N243" s="134">
        <v>0</v>
      </c>
      <c r="O243" s="134">
        <v>0</v>
      </c>
      <c r="P243" s="134">
        <v>0</v>
      </c>
      <c r="Q243" s="15">
        <f t="shared" si="14"/>
        <v>0</v>
      </c>
      <c r="S243" s="152">
        <v>0</v>
      </c>
      <c r="T243" s="33">
        <v>0</v>
      </c>
      <c r="U243" s="33">
        <v>0</v>
      </c>
      <c r="V243" s="33">
        <v>0</v>
      </c>
      <c r="W243" s="33">
        <v>0</v>
      </c>
      <c r="X243" s="153">
        <f t="shared" si="13"/>
        <v>0</v>
      </c>
      <c r="Y243" s="82">
        <v>0</v>
      </c>
      <c r="Z243" s="152">
        <v>0</v>
      </c>
      <c r="AA243" s="33">
        <v>0</v>
      </c>
      <c r="AB243" s="33">
        <v>0</v>
      </c>
      <c r="AC243" s="33">
        <v>0</v>
      </c>
      <c r="AD243" s="33">
        <v>0</v>
      </c>
      <c r="AE243" s="153">
        <f t="shared" si="15"/>
        <v>0</v>
      </c>
      <c r="AF243" s="173">
        <v>133120</v>
      </c>
      <c r="AG243" s="33">
        <v>0</v>
      </c>
      <c r="AH243" s="33">
        <v>44995</v>
      </c>
      <c r="AI243" s="33">
        <v>1331</v>
      </c>
      <c r="AJ243" s="33">
        <v>5666</v>
      </c>
      <c r="AK243" s="153">
        <v>185112</v>
      </c>
      <c r="AL243" s="59">
        <v>0.37340000000000001</v>
      </c>
    </row>
    <row r="244" spans="1:38" s="4" customFormat="1" ht="12.95" customHeight="1" x14ac:dyDescent="0.2">
      <c r="A244" s="44">
        <v>4486</v>
      </c>
      <c r="B244" s="77">
        <v>600075176</v>
      </c>
      <c r="C244" s="44">
        <v>46750401</v>
      </c>
      <c r="D244" s="69" t="s">
        <v>133</v>
      </c>
      <c r="E244" s="39" t="s">
        <v>12</v>
      </c>
      <c r="F244" s="16">
        <v>4654909</v>
      </c>
      <c r="G244" s="25">
        <v>20000</v>
      </c>
      <c r="H244" s="14">
        <v>1580119</v>
      </c>
      <c r="I244" s="17">
        <v>46549</v>
      </c>
      <c r="J244" s="17">
        <v>8239</v>
      </c>
      <c r="K244" s="130">
        <f t="shared" si="16"/>
        <v>6309816</v>
      </c>
      <c r="L244" s="137">
        <v>0</v>
      </c>
      <c r="M244" s="134">
        <v>0</v>
      </c>
      <c r="N244" s="134">
        <v>0</v>
      </c>
      <c r="O244" s="134">
        <v>0</v>
      </c>
      <c r="P244" s="134">
        <v>0</v>
      </c>
      <c r="Q244" s="15">
        <f t="shared" si="14"/>
        <v>0</v>
      </c>
      <c r="S244" s="152">
        <v>0</v>
      </c>
      <c r="T244" s="33">
        <v>0</v>
      </c>
      <c r="U244" s="33">
        <v>0</v>
      </c>
      <c r="V244" s="33">
        <v>0</v>
      </c>
      <c r="W244" s="33">
        <v>0</v>
      </c>
      <c r="X244" s="153">
        <f t="shared" si="13"/>
        <v>0</v>
      </c>
      <c r="Y244" s="82">
        <v>0</v>
      </c>
      <c r="Z244" s="152">
        <v>0</v>
      </c>
      <c r="AA244" s="33">
        <v>0</v>
      </c>
      <c r="AB244" s="33">
        <v>0</v>
      </c>
      <c r="AC244" s="33">
        <v>0</v>
      </c>
      <c r="AD244" s="33">
        <v>0</v>
      </c>
      <c r="AE244" s="153">
        <f t="shared" si="15"/>
        <v>0</v>
      </c>
      <c r="AF244" s="173">
        <v>0</v>
      </c>
      <c r="AG244" s="33">
        <v>0</v>
      </c>
      <c r="AH244" s="33">
        <v>0</v>
      </c>
      <c r="AI244" s="33">
        <v>0</v>
      </c>
      <c r="AJ244" s="33">
        <v>0</v>
      </c>
      <c r="AK244" s="153">
        <v>0</v>
      </c>
      <c r="AL244" s="59">
        <v>0</v>
      </c>
    </row>
    <row r="245" spans="1:38" s="4" customFormat="1" ht="12.95" customHeight="1" x14ac:dyDescent="0.2">
      <c r="A245" s="44">
        <v>4419</v>
      </c>
      <c r="B245" s="77">
        <v>600074056</v>
      </c>
      <c r="C245" s="44">
        <v>72744049</v>
      </c>
      <c r="D245" s="69" t="s">
        <v>133</v>
      </c>
      <c r="E245" s="39" t="s">
        <v>13</v>
      </c>
      <c r="F245" s="16">
        <v>24374677</v>
      </c>
      <c r="G245" s="25">
        <v>120000</v>
      </c>
      <c r="H245" s="14">
        <v>8279201</v>
      </c>
      <c r="I245" s="17">
        <v>243746</v>
      </c>
      <c r="J245" s="17">
        <v>139512</v>
      </c>
      <c r="K245" s="130">
        <f t="shared" si="16"/>
        <v>33157136</v>
      </c>
      <c r="L245" s="137">
        <v>0</v>
      </c>
      <c r="M245" s="134">
        <v>0</v>
      </c>
      <c r="N245" s="134">
        <v>0</v>
      </c>
      <c r="O245" s="134">
        <v>0</v>
      </c>
      <c r="P245" s="134">
        <v>0</v>
      </c>
      <c r="Q245" s="15">
        <f t="shared" si="14"/>
        <v>0</v>
      </c>
      <c r="S245" s="152">
        <v>0</v>
      </c>
      <c r="T245" s="33">
        <v>0</v>
      </c>
      <c r="U245" s="33">
        <v>0</v>
      </c>
      <c r="V245" s="33">
        <v>0</v>
      </c>
      <c r="W245" s="33">
        <v>0</v>
      </c>
      <c r="X245" s="153">
        <f t="shared" si="13"/>
        <v>0</v>
      </c>
      <c r="Y245" s="82">
        <v>0</v>
      </c>
      <c r="Z245" s="152">
        <v>0</v>
      </c>
      <c r="AA245" s="33">
        <v>0</v>
      </c>
      <c r="AB245" s="33">
        <v>0</v>
      </c>
      <c r="AC245" s="33">
        <v>0</v>
      </c>
      <c r="AD245" s="33">
        <v>0</v>
      </c>
      <c r="AE245" s="153">
        <f t="shared" si="15"/>
        <v>0</v>
      </c>
      <c r="AF245" s="173">
        <v>802305</v>
      </c>
      <c r="AG245" s="33">
        <v>0</v>
      </c>
      <c r="AH245" s="33">
        <v>271179</v>
      </c>
      <c r="AI245" s="33">
        <v>8023</v>
      </c>
      <c r="AJ245" s="33">
        <v>39742</v>
      </c>
      <c r="AK245" s="153">
        <v>1121249</v>
      </c>
      <c r="AL245" s="59">
        <v>2.8571</v>
      </c>
    </row>
    <row r="246" spans="1:38" s="4" customFormat="1" ht="12.95" customHeight="1" x14ac:dyDescent="0.2">
      <c r="A246" s="44">
        <v>4464</v>
      </c>
      <c r="B246" s="77" t="s">
        <v>139</v>
      </c>
      <c r="C246" s="44">
        <v>46750461</v>
      </c>
      <c r="D246" s="69" t="s">
        <v>133</v>
      </c>
      <c r="E246" s="39" t="s">
        <v>14</v>
      </c>
      <c r="F246" s="16">
        <v>32904030</v>
      </c>
      <c r="G246" s="17">
        <v>100000</v>
      </c>
      <c r="H246" s="14">
        <v>11155361</v>
      </c>
      <c r="I246" s="17">
        <v>329042</v>
      </c>
      <c r="J246" s="17">
        <v>666049</v>
      </c>
      <c r="K246" s="130">
        <f t="shared" si="16"/>
        <v>45154482</v>
      </c>
      <c r="L246" s="137">
        <v>0</v>
      </c>
      <c r="M246" s="134">
        <v>0</v>
      </c>
      <c r="N246" s="134">
        <v>0</v>
      </c>
      <c r="O246" s="134">
        <v>0</v>
      </c>
      <c r="P246" s="134">
        <v>0</v>
      </c>
      <c r="Q246" s="15">
        <f t="shared" si="14"/>
        <v>0</v>
      </c>
      <c r="S246" s="152">
        <v>0</v>
      </c>
      <c r="T246" s="33">
        <v>0</v>
      </c>
      <c r="U246" s="33">
        <v>0</v>
      </c>
      <c r="V246" s="33">
        <v>0</v>
      </c>
      <c r="W246" s="33">
        <v>0</v>
      </c>
      <c r="X246" s="153">
        <f t="shared" si="13"/>
        <v>0</v>
      </c>
      <c r="Y246" s="82">
        <v>0</v>
      </c>
      <c r="Z246" s="152">
        <v>0</v>
      </c>
      <c r="AA246" s="33">
        <v>0</v>
      </c>
      <c r="AB246" s="33">
        <v>0</v>
      </c>
      <c r="AC246" s="33">
        <v>0</v>
      </c>
      <c r="AD246" s="33">
        <v>0</v>
      </c>
      <c r="AE246" s="153">
        <f t="shared" si="15"/>
        <v>0</v>
      </c>
      <c r="AF246" s="173">
        <v>803273</v>
      </c>
      <c r="AG246" s="33">
        <v>0</v>
      </c>
      <c r="AH246" s="33">
        <v>271506</v>
      </c>
      <c r="AI246" s="33">
        <v>8033</v>
      </c>
      <c r="AJ246" s="33">
        <v>153591</v>
      </c>
      <c r="AK246" s="153">
        <v>1236403</v>
      </c>
      <c r="AL246" s="59">
        <v>2.3982999999999999</v>
      </c>
    </row>
    <row r="247" spans="1:38" s="4" customFormat="1" ht="12.95" customHeight="1" x14ac:dyDescent="0.2">
      <c r="A247" s="44">
        <v>4457</v>
      </c>
      <c r="B247" s="77">
        <v>600074609</v>
      </c>
      <c r="C247" s="44">
        <v>72743964</v>
      </c>
      <c r="D247" s="69" t="s">
        <v>133</v>
      </c>
      <c r="E247" s="39" t="s">
        <v>15</v>
      </c>
      <c r="F247" s="16">
        <v>6569014</v>
      </c>
      <c r="G247" s="17">
        <v>60000</v>
      </c>
      <c r="H247" s="14">
        <v>2240607</v>
      </c>
      <c r="I247" s="17">
        <v>65690</v>
      </c>
      <c r="J247" s="17">
        <v>114340</v>
      </c>
      <c r="K247" s="130">
        <f t="shared" si="16"/>
        <v>9049651</v>
      </c>
      <c r="L247" s="137">
        <v>0</v>
      </c>
      <c r="M247" s="134">
        <v>0</v>
      </c>
      <c r="N247" s="134">
        <v>0</v>
      </c>
      <c r="O247" s="134">
        <v>0</v>
      </c>
      <c r="P247" s="134">
        <v>0</v>
      </c>
      <c r="Q247" s="15">
        <f t="shared" si="14"/>
        <v>0</v>
      </c>
      <c r="S247" s="152">
        <v>0</v>
      </c>
      <c r="T247" s="33">
        <v>0</v>
      </c>
      <c r="U247" s="33">
        <v>0</v>
      </c>
      <c r="V247" s="33">
        <v>0</v>
      </c>
      <c r="W247" s="33">
        <v>0</v>
      </c>
      <c r="X247" s="153">
        <f t="shared" si="13"/>
        <v>0</v>
      </c>
      <c r="Y247" s="82">
        <v>0</v>
      </c>
      <c r="Z247" s="152">
        <v>0</v>
      </c>
      <c r="AA247" s="33">
        <v>0</v>
      </c>
      <c r="AB247" s="33">
        <v>0</v>
      </c>
      <c r="AC247" s="33">
        <v>0</v>
      </c>
      <c r="AD247" s="33">
        <v>0</v>
      </c>
      <c r="AE247" s="153">
        <f t="shared" si="15"/>
        <v>0</v>
      </c>
      <c r="AF247" s="173">
        <v>180473</v>
      </c>
      <c r="AG247" s="33">
        <v>0</v>
      </c>
      <c r="AH247" s="33">
        <v>61000</v>
      </c>
      <c r="AI247" s="33">
        <v>1805</v>
      </c>
      <c r="AJ247" s="33">
        <v>17544</v>
      </c>
      <c r="AK247" s="153">
        <v>260822</v>
      </c>
      <c r="AL247" s="59">
        <v>0.46539999999999998</v>
      </c>
    </row>
    <row r="248" spans="1:38" s="4" customFormat="1" ht="12.95" customHeight="1" x14ac:dyDescent="0.2">
      <c r="A248" s="44">
        <v>4456</v>
      </c>
      <c r="B248" s="77">
        <v>600074617</v>
      </c>
      <c r="C248" s="44">
        <v>68430132</v>
      </c>
      <c r="D248" s="69" t="s">
        <v>133</v>
      </c>
      <c r="E248" s="39" t="s">
        <v>16</v>
      </c>
      <c r="F248" s="16">
        <v>45477411</v>
      </c>
      <c r="G248" s="17">
        <v>414900</v>
      </c>
      <c r="H248" s="14">
        <v>15511602</v>
      </c>
      <c r="I248" s="17">
        <v>454774</v>
      </c>
      <c r="J248" s="17">
        <v>919375</v>
      </c>
      <c r="K248" s="130">
        <f t="shared" si="16"/>
        <v>62778062</v>
      </c>
      <c r="L248" s="137">
        <v>0</v>
      </c>
      <c r="M248" s="134">
        <v>0</v>
      </c>
      <c r="N248" s="134">
        <v>0</v>
      </c>
      <c r="O248" s="134">
        <v>0</v>
      </c>
      <c r="P248" s="134">
        <v>0</v>
      </c>
      <c r="Q248" s="15">
        <f t="shared" si="14"/>
        <v>0</v>
      </c>
      <c r="S248" s="152">
        <v>112800</v>
      </c>
      <c r="T248" s="33">
        <v>0</v>
      </c>
      <c r="U248" s="33">
        <v>38126</v>
      </c>
      <c r="V248" s="33">
        <v>1128</v>
      </c>
      <c r="W248" s="33">
        <v>0</v>
      </c>
      <c r="X248" s="153">
        <f t="shared" si="13"/>
        <v>152054</v>
      </c>
      <c r="Y248" s="82">
        <v>0.2</v>
      </c>
      <c r="Z248" s="152">
        <v>0</v>
      </c>
      <c r="AA248" s="33">
        <v>0</v>
      </c>
      <c r="AB248" s="33">
        <v>0</v>
      </c>
      <c r="AC248" s="33">
        <v>0</v>
      </c>
      <c r="AD248" s="33">
        <v>0</v>
      </c>
      <c r="AE248" s="153">
        <f t="shared" si="15"/>
        <v>0</v>
      </c>
      <c r="AF248" s="173">
        <v>1010598</v>
      </c>
      <c r="AG248" s="33">
        <v>0</v>
      </c>
      <c r="AH248" s="33">
        <v>341582</v>
      </c>
      <c r="AI248" s="33">
        <v>10106</v>
      </c>
      <c r="AJ248" s="33">
        <v>217336</v>
      </c>
      <c r="AK248" s="153">
        <v>1579622</v>
      </c>
      <c r="AL248" s="59">
        <v>3.0760000000000001</v>
      </c>
    </row>
    <row r="249" spans="1:38" s="4" customFormat="1" ht="12.95" customHeight="1" x14ac:dyDescent="0.2">
      <c r="A249" s="44">
        <v>4478</v>
      </c>
      <c r="B249" s="77">
        <v>600075141</v>
      </c>
      <c r="C249" s="44">
        <v>70975191</v>
      </c>
      <c r="D249" s="69" t="s">
        <v>133</v>
      </c>
      <c r="E249" s="39" t="s">
        <v>17</v>
      </c>
      <c r="F249" s="16">
        <v>6826598</v>
      </c>
      <c r="G249" s="17">
        <v>115640</v>
      </c>
      <c r="H249" s="14">
        <v>2346476</v>
      </c>
      <c r="I249" s="17">
        <v>68266</v>
      </c>
      <c r="J249" s="17">
        <v>88937</v>
      </c>
      <c r="K249" s="130">
        <f t="shared" si="16"/>
        <v>9445917</v>
      </c>
      <c r="L249" s="137">
        <v>0</v>
      </c>
      <c r="M249" s="134">
        <v>0</v>
      </c>
      <c r="N249" s="134">
        <v>0</v>
      </c>
      <c r="O249" s="134">
        <v>0</v>
      </c>
      <c r="P249" s="134">
        <v>0</v>
      </c>
      <c r="Q249" s="15">
        <f t="shared" si="14"/>
        <v>0</v>
      </c>
      <c r="S249" s="152">
        <v>0</v>
      </c>
      <c r="T249" s="33">
        <v>0</v>
      </c>
      <c r="U249" s="33">
        <v>0</v>
      </c>
      <c r="V249" s="33">
        <v>0</v>
      </c>
      <c r="W249" s="33">
        <v>0</v>
      </c>
      <c r="X249" s="153">
        <f t="shared" si="13"/>
        <v>0</v>
      </c>
      <c r="Y249" s="82">
        <v>0</v>
      </c>
      <c r="Z249" s="152">
        <v>0</v>
      </c>
      <c r="AA249" s="33">
        <v>0</v>
      </c>
      <c r="AB249" s="33">
        <v>0</v>
      </c>
      <c r="AC249" s="33">
        <v>0</v>
      </c>
      <c r="AD249" s="33">
        <v>0</v>
      </c>
      <c r="AE249" s="153">
        <f t="shared" si="15"/>
        <v>0</v>
      </c>
      <c r="AF249" s="173">
        <v>236332</v>
      </c>
      <c r="AG249" s="33">
        <v>0</v>
      </c>
      <c r="AH249" s="33">
        <v>79880</v>
      </c>
      <c r="AI249" s="33">
        <v>2363</v>
      </c>
      <c r="AJ249" s="33">
        <v>24533</v>
      </c>
      <c r="AK249" s="153">
        <v>343108</v>
      </c>
      <c r="AL249" s="59">
        <v>0.67730000000000001</v>
      </c>
    </row>
    <row r="250" spans="1:38" s="4" customFormat="1" ht="12.95" customHeight="1" x14ac:dyDescent="0.2">
      <c r="A250" s="44">
        <v>4471</v>
      </c>
      <c r="B250" s="77">
        <v>600075061</v>
      </c>
      <c r="C250" s="44">
        <v>70975205</v>
      </c>
      <c r="D250" s="69" t="s">
        <v>133</v>
      </c>
      <c r="E250" s="39" t="s">
        <v>18</v>
      </c>
      <c r="F250" s="16">
        <v>9925950</v>
      </c>
      <c r="G250" s="17">
        <v>0</v>
      </c>
      <c r="H250" s="14">
        <v>3354971</v>
      </c>
      <c r="I250" s="17">
        <v>99260</v>
      </c>
      <c r="J250" s="17">
        <v>22272</v>
      </c>
      <c r="K250" s="130">
        <f t="shared" si="16"/>
        <v>13402453</v>
      </c>
      <c r="L250" s="137">
        <v>0</v>
      </c>
      <c r="M250" s="134">
        <v>0</v>
      </c>
      <c r="N250" s="134">
        <v>0</v>
      </c>
      <c r="O250" s="134">
        <v>0</v>
      </c>
      <c r="P250" s="134">
        <v>0</v>
      </c>
      <c r="Q250" s="15">
        <f t="shared" si="14"/>
        <v>0</v>
      </c>
      <c r="S250" s="152">
        <v>0</v>
      </c>
      <c r="T250" s="33">
        <v>0</v>
      </c>
      <c r="U250" s="33">
        <v>0</v>
      </c>
      <c r="V250" s="33">
        <v>0</v>
      </c>
      <c r="W250" s="33">
        <v>0</v>
      </c>
      <c r="X250" s="153">
        <f t="shared" si="13"/>
        <v>0</v>
      </c>
      <c r="Y250" s="82">
        <v>0</v>
      </c>
      <c r="Z250" s="152">
        <v>0</v>
      </c>
      <c r="AA250" s="33">
        <v>0</v>
      </c>
      <c r="AB250" s="33">
        <v>0</v>
      </c>
      <c r="AC250" s="33">
        <v>0</v>
      </c>
      <c r="AD250" s="33">
        <v>0</v>
      </c>
      <c r="AE250" s="153">
        <f t="shared" si="15"/>
        <v>0</v>
      </c>
      <c r="AF250" s="173">
        <v>173870</v>
      </c>
      <c r="AG250" s="33">
        <v>0</v>
      </c>
      <c r="AH250" s="33">
        <v>58768</v>
      </c>
      <c r="AI250" s="33">
        <v>1739</v>
      </c>
      <c r="AJ250" s="33">
        <v>7295</v>
      </c>
      <c r="AK250" s="153">
        <v>241672</v>
      </c>
      <c r="AL250" s="59">
        <v>0.48780000000000001</v>
      </c>
    </row>
    <row r="251" spans="1:38" s="4" customFormat="1" ht="12.95" customHeight="1" x14ac:dyDescent="0.2">
      <c r="A251" s="44">
        <v>4474</v>
      </c>
      <c r="B251" s="77">
        <v>600075192</v>
      </c>
      <c r="C251" s="44">
        <v>49864661</v>
      </c>
      <c r="D251" s="69" t="s">
        <v>133</v>
      </c>
      <c r="E251" s="39" t="s">
        <v>19</v>
      </c>
      <c r="F251" s="16">
        <v>1410979</v>
      </c>
      <c r="G251" s="17">
        <v>0</v>
      </c>
      <c r="H251" s="14">
        <v>476911</v>
      </c>
      <c r="I251" s="17">
        <v>14110</v>
      </c>
      <c r="J251" s="17">
        <v>1659</v>
      </c>
      <c r="K251" s="130">
        <f t="shared" si="16"/>
        <v>1903659</v>
      </c>
      <c r="L251" s="137">
        <v>0</v>
      </c>
      <c r="M251" s="134">
        <v>0</v>
      </c>
      <c r="N251" s="134">
        <v>0</v>
      </c>
      <c r="O251" s="134">
        <v>0</v>
      </c>
      <c r="P251" s="134">
        <v>0</v>
      </c>
      <c r="Q251" s="15">
        <f t="shared" si="14"/>
        <v>0</v>
      </c>
      <c r="S251" s="152">
        <v>0</v>
      </c>
      <c r="T251" s="33">
        <v>0</v>
      </c>
      <c r="U251" s="33">
        <v>0</v>
      </c>
      <c r="V251" s="33">
        <v>0</v>
      </c>
      <c r="W251" s="33">
        <v>0</v>
      </c>
      <c r="X251" s="153">
        <f t="shared" si="13"/>
        <v>0</v>
      </c>
      <c r="Y251" s="82">
        <v>0</v>
      </c>
      <c r="Z251" s="152">
        <v>0</v>
      </c>
      <c r="AA251" s="33">
        <v>0</v>
      </c>
      <c r="AB251" s="33">
        <v>0</v>
      </c>
      <c r="AC251" s="33">
        <v>0</v>
      </c>
      <c r="AD251" s="33">
        <v>0</v>
      </c>
      <c r="AE251" s="153">
        <f t="shared" si="15"/>
        <v>0</v>
      </c>
      <c r="AF251" s="173">
        <v>0</v>
      </c>
      <c r="AG251" s="33">
        <v>0</v>
      </c>
      <c r="AH251" s="33">
        <v>0</v>
      </c>
      <c r="AI251" s="33">
        <v>0</v>
      </c>
      <c r="AJ251" s="33">
        <v>0</v>
      </c>
      <c r="AK251" s="153">
        <v>0</v>
      </c>
      <c r="AL251" s="59">
        <v>0</v>
      </c>
    </row>
    <row r="252" spans="1:38" s="4" customFormat="1" ht="12.95" customHeight="1" x14ac:dyDescent="0.2">
      <c r="A252" s="44">
        <v>4402</v>
      </c>
      <c r="B252" s="77">
        <v>600074021</v>
      </c>
      <c r="C252" s="44">
        <v>70695342</v>
      </c>
      <c r="D252" s="69" t="s">
        <v>133</v>
      </c>
      <c r="E252" s="39" t="s">
        <v>20</v>
      </c>
      <c r="F252" s="16">
        <v>11223693</v>
      </c>
      <c r="G252" s="17">
        <v>0</v>
      </c>
      <c r="H252" s="14">
        <v>3793608</v>
      </c>
      <c r="I252" s="17">
        <v>112236</v>
      </c>
      <c r="J252" s="17">
        <v>72076</v>
      </c>
      <c r="K252" s="130">
        <f t="shared" si="16"/>
        <v>15201613</v>
      </c>
      <c r="L252" s="137">
        <v>0</v>
      </c>
      <c r="M252" s="134">
        <v>0</v>
      </c>
      <c r="N252" s="134">
        <v>0</v>
      </c>
      <c r="O252" s="134">
        <v>0</v>
      </c>
      <c r="P252" s="134">
        <v>0</v>
      </c>
      <c r="Q252" s="15">
        <f t="shared" si="14"/>
        <v>0</v>
      </c>
      <c r="S252" s="152">
        <v>0</v>
      </c>
      <c r="T252" s="33">
        <v>0</v>
      </c>
      <c r="U252" s="33">
        <v>0</v>
      </c>
      <c r="V252" s="33">
        <v>0</v>
      </c>
      <c r="W252" s="33">
        <v>0</v>
      </c>
      <c r="X252" s="153">
        <f t="shared" si="13"/>
        <v>0</v>
      </c>
      <c r="Y252" s="82">
        <v>0</v>
      </c>
      <c r="Z252" s="152">
        <v>0</v>
      </c>
      <c r="AA252" s="33">
        <v>0</v>
      </c>
      <c r="AB252" s="33">
        <v>0</v>
      </c>
      <c r="AC252" s="33">
        <v>0</v>
      </c>
      <c r="AD252" s="33">
        <v>0</v>
      </c>
      <c r="AE252" s="153">
        <f t="shared" si="15"/>
        <v>0</v>
      </c>
      <c r="AF252" s="173">
        <v>440778</v>
      </c>
      <c r="AG252" s="33">
        <v>0</v>
      </c>
      <c r="AH252" s="33">
        <v>148983</v>
      </c>
      <c r="AI252" s="33">
        <v>4408</v>
      </c>
      <c r="AJ252" s="33">
        <v>21147</v>
      </c>
      <c r="AK252" s="153">
        <v>615316</v>
      </c>
      <c r="AL252" s="59">
        <v>1.5278</v>
      </c>
    </row>
    <row r="253" spans="1:38" s="4" customFormat="1" ht="12.95" customHeight="1" x14ac:dyDescent="0.2">
      <c r="A253" s="44">
        <v>4481</v>
      </c>
      <c r="B253" s="77">
        <v>600074722</v>
      </c>
      <c r="C253" s="44">
        <v>70942692</v>
      </c>
      <c r="D253" s="69" t="s">
        <v>133</v>
      </c>
      <c r="E253" s="41" t="s">
        <v>21</v>
      </c>
      <c r="F253" s="16">
        <v>25365818</v>
      </c>
      <c r="G253" s="17">
        <v>113034</v>
      </c>
      <c r="H253" s="14">
        <v>8573648</v>
      </c>
      <c r="I253" s="17">
        <v>253658</v>
      </c>
      <c r="J253" s="17">
        <v>468150</v>
      </c>
      <c r="K253" s="130">
        <f t="shared" si="16"/>
        <v>34774308</v>
      </c>
      <c r="L253" s="137">
        <v>0</v>
      </c>
      <c r="M253" s="134">
        <v>0</v>
      </c>
      <c r="N253" s="134">
        <v>0</v>
      </c>
      <c r="O253" s="134">
        <v>0</v>
      </c>
      <c r="P253" s="134">
        <v>0</v>
      </c>
      <c r="Q253" s="15">
        <f t="shared" si="14"/>
        <v>0</v>
      </c>
      <c r="S253" s="152">
        <v>225600</v>
      </c>
      <c r="T253" s="33">
        <v>0</v>
      </c>
      <c r="U253" s="33">
        <v>76253</v>
      </c>
      <c r="V253" s="33">
        <v>2256</v>
      </c>
      <c r="W253" s="33">
        <v>0</v>
      </c>
      <c r="X253" s="153">
        <f t="shared" si="13"/>
        <v>304109</v>
      </c>
      <c r="Y253" s="82">
        <v>0.4</v>
      </c>
      <c r="Z253" s="152">
        <v>0</v>
      </c>
      <c r="AA253" s="33">
        <v>0</v>
      </c>
      <c r="AB253" s="33">
        <v>0</v>
      </c>
      <c r="AC253" s="33">
        <v>0</v>
      </c>
      <c r="AD253" s="33">
        <v>0</v>
      </c>
      <c r="AE253" s="153">
        <f t="shared" si="15"/>
        <v>0</v>
      </c>
      <c r="AF253" s="173">
        <v>712076</v>
      </c>
      <c r="AG253" s="33">
        <v>0</v>
      </c>
      <c r="AH253" s="33">
        <v>240682</v>
      </c>
      <c r="AI253" s="33">
        <v>7121</v>
      </c>
      <c r="AJ253" s="33">
        <v>105848</v>
      </c>
      <c r="AK253" s="153">
        <v>1065727</v>
      </c>
      <c r="AL253" s="59">
        <v>2.1208999999999998</v>
      </c>
    </row>
    <row r="254" spans="1:38" s="4" customFormat="1" ht="12.95" customHeight="1" x14ac:dyDescent="0.2">
      <c r="A254" s="44">
        <v>4469</v>
      </c>
      <c r="B254" s="77">
        <v>600075079</v>
      </c>
      <c r="C254" s="44">
        <v>70695334</v>
      </c>
      <c r="D254" s="69" t="s">
        <v>133</v>
      </c>
      <c r="E254" s="41" t="s">
        <v>22</v>
      </c>
      <c r="F254" s="16">
        <v>2693179</v>
      </c>
      <c r="G254" s="17">
        <v>0</v>
      </c>
      <c r="H254" s="14">
        <v>910295</v>
      </c>
      <c r="I254" s="17">
        <v>26932</v>
      </c>
      <c r="J254" s="17">
        <v>5775</v>
      </c>
      <c r="K254" s="130">
        <f t="shared" si="16"/>
        <v>3636181</v>
      </c>
      <c r="L254" s="137">
        <v>0</v>
      </c>
      <c r="M254" s="134">
        <v>0</v>
      </c>
      <c r="N254" s="134">
        <v>0</v>
      </c>
      <c r="O254" s="134">
        <v>0</v>
      </c>
      <c r="P254" s="134">
        <v>0</v>
      </c>
      <c r="Q254" s="15">
        <f t="shared" si="14"/>
        <v>0</v>
      </c>
      <c r="S254" s="152">
        <v>0</v>
      </c>
      <c r="T254" s="33">
        <v>0</v>
      </c>
      <c r="U254" s="33">
        <v>0</v>
      </c>
      <c r="V254" s="33">
        <v>0</v>
      </c>
      <c r="W254" s="33">
        <v>0</v>
      </c>
      <c r="X254" s="153">
        <f t="shared" si="13"/>
        <v>0</v>
      </c>
      <c r="Y254" s="82">
        <v>0</v>
      </c>
      <c r="Z254" s="152">
        <v>0</v>
      </c>
      <c r="AA254" s="33">
        <v>0</v>
      </c>
      <c r="AB254" s="33">
        <v>0</v>
      </c>
      <c r="AC254" s="33">
        <v>0</v>
      </c>
      <c r="AD254" s="33">
        <v>0</v>
      </c>
      <c r="AE254" s="153">
        <f t="shared" si="15"/>
        <v>0</v>
      </c>
      <c r="AF254" s="173">
        <v>45230</v>
      </c>
      <c r="AG254" s="33">
        <v>0</v>
      </c>
      <c r="AH254" s="33">
        <v>15288</v>
      </c>
      <c r="AI254" s="33">
        <v>452</v>
      </c>
      <c r="AJ254" s="33">
        <v>1892</v>
      </c>
      <c r="AK254" s="153">
        <v>62862</v>
      </c>
      <c r="AL254" s="59">
        <v>0.12690000000000001</v>
      </c>
    </row>
    <row r="255" spans="1:38" s="4" customFormat="1" ht="12.95" customHeight="1" x14ac:dyDescent="0.2">
      <c r="A255" s="44">
        <v>4451</v>
      </c>
      <c r="B255" s="77">
        <v>600074927</v>
      </c>
      <c r="C255" s="44">
        <v>49864653</v>
      </c>
      <c r="D255" s="69" t="s">
        <v>133</v>
      </c>
      <c r="E255" s="39" t="s">
        <v>23</v>
      </c>
      <c r="F255" s="16">
        <v>35994450</v>
      </c>
      <c r="G255" s="17">
        <v>180284</v>
      </c>
      <c r="H255" s="14">
        <v>12227060</v>
      </c>
      <c r="I255" s="17">
        <v>359946</v>
      </c>
      <c r="J255" s="17">
        <v>542071</v>
      </c>
      <c r="K255" s="130">
        <f t="shared" si="16"/>
        <v>49303811</v>
      </c>
      <c r="L255" s="137">
        <v>0</v>
      </c>
      <c r="M255" s="134">
        <v>0</v>
      </c>
      <c r="N255" s="134">
        <v>0</v>
      </c>
      <c r="O255" s="134">
        <v>0</v>
      </c>
      <c r="P255" s="134">
        <v>0</v>
      </c>
      <c r="Q255" s="15">
        <f t="shared" si="14"/>
        <v>0</v>
      </c>
      <c r="S255" s="152">
        <v>0</v>
      </c>
      <c r="T255" s="33">
        <v>0</v>
      </c>
      <c r="U255" s="33">
        <v>0</v>
      </c>
      <c r="V255" s="33">
        <v>0</v>
      </c>
      <c r="W255" s="33">
        <v>0</v>
      </c>
      <c r="X255" s="153">
        <f t="shared" si="13"/>
        <v>0</v>
      </c>
      <c r="Y255" s="82">
        <v>0</v>
      </c>
      <c r="Z255" s="152">
        <v>0</v>
      </c>
      <c r="AA255" s="33">
        <v>0</v>
      </c>
      <c r="AB255" s="33">
        <v>0</v>
      </c>
      <c r="AC255" s="33">
        <v>0</v>
      </c>
      <c r="AD255" s="33">
        <v>0</v>
      </c>
      <c r="AE255" s="153">
        <f t="shared" si="15"/>
        <v>0</v>
      </c>
      <c r="AF255" s="173">
        <v>927214</v>
      </c>
      <c r="AG255" s="33">
        <v>0</v>
      </c>
      <c r="AH255" s="33">
        <v>313398</v>
      </c>
      <c r="AI255" s="33">
        <v>9272</v>
      </c>
      <c r="AJ255" s="33">
        <v>129311</v>
      </c>
      <c r="AK255" s="153">
        <v>1379195</v>
      </c>
      <c r="AL255" s="59">
        <v>2.9367000000000001</v>
      </c>
    </row>
    <row r="256" spans="1:38" s="4" customFormat="1" ht="12.95" customHeight="1" x14ac:dyDescent="0.2">
      <c r="A256" s="44">
        <v>4450</v>
      </c>
      <c r="B256" s="77">
        <v>650033841</v>
      </c>
      <c r="C256" s="44">
        <v>72744995</v>
      </c>
      <c r="D256" s="69" t="s">
        <v>133</v>
      </c>
      <c r="E256" s="39" t="s">
        <v>24</v>
      </c>
      <c r="F256" s="16">
        <v>4964130</v>
      </c>
      <c r="G256" s="17">
        <v>31000</v>
      </c>
      <c r="H256" s="14">
        <v>1688355</v>
      </c>
      <c r="I256" s="17">
        <v>49641</v>
      </c>
      <c r="J256" s="17">
        <v>76869</v>
      </c>
      <c r="K256" s="130">
        <f t="shared" si="16"/>
        <v>6809995</v>
      </c>
      <c r="L256" s="137">
        <v>0</v>
      </c>
      <c r="M256" s="134">
        <v>0</v>
      </c>
      <c r="N256" s="134">
        <v>0</v>
      </c>
      <c r="O256" s="134">
        <v>0</v>
      </c>
      <c r="P256" s="134">
        <v>0</v>
      </c>
      <c r="Q256" s="15">
        <f t="shared" si="14"/>
        <v>0</v>
      </c>
      <c r="S256" s="152">
        <v>0</v>
      </c>
      <c r="T256" s="33">
        <v>0</v>
      </c>
      <c r="U256" s="33">
        <v>0</v>
      </c>
      <c r="V256" s="33">
        <v>0</v>
      </c>
      <c r="W256" s="33">
        <v>0</v>
      </c>
      <c r="X256" s="153">
        <f t="shared" si="13"/>
        <v>0</v>
      </c>
      <c r="Y256" s="82">
        <v>0</v>
      </c>
      <c r="Z256" s="152">
        <v>0</v>
      </c>
      <c r="AA256" s="33">
        <v>0</v>
      </c>
      <c r="AB256" s="33">
        <v>0</v>
      </c>
      <c r="AC256" s="33">
        <v>0</v>
      </c>
      <c r="AD256" s="33">
        <v>0</v>
      </c>
      <c r="AE256" s="153">
        <f t="shared" si="15"/>
        <v>0</v>
      </c>
      <c r="AF256" s="173">
        <v>161260</v>
      </c>
      <c r="AG256" s="33">
        <v>0</v>
      </c>
      <c r="AH256" s="33">
        <v>54506</v>
      </c>
      <c r="AI256" s="33">
        <v>1613</v>
      </c>
      <c r="AJ256" s="33">
        <v>12980</v>
      </c>
      <c r="AK256" s="153">
        <v>230359</v>
      </c>
      <c r="AL256" s="59">
        <v>0.45780000000000004</v>
      </c>
    </row>
    <row r="257" spans="1:38" s="4" customFormat="1" ht="12.95" customHeight="1" x14ac:dyDescent="0.2">
      <c r="A257" s="44">
        <v>4430</v>
      </c>
      <c r="B257" s="77">
        <v>600074862</v>
      </c>
      <c r="C257" s="44">
        <v>70695024</v>
      </c>
      <c r="D257" s="69" t="s">
        <v>133</v>
      </c>
      <c r="E257" s="39" t="s">
        <v>25</v>
      </c>
      <c r="F257" s="16">
        <v>4453797</v>
      </c>
      <c r="G257" s="17">
        <v>0</v>
      </c>
      <c r="H257" s="14">
        <v>1505383</v>
      </c>
      <c r="I257" s="17">
        <v>44539</v>
      </c>
      <c r="J257" s="17">
        <v>51753</v>
      </c>
      <c r="K257" s="130">
        <f t="shared" si="16"/>
        <v>6055472</v>
      </c>
      <c r="L257" s="137">
        <v>0</v>
      </c>
      <c r="M257" s="134">
        <v>0</v>
      </c>
      <c r="N257" s="134">
        <v>0</v>
      </c>
      <c r="O257" s="134">
        <v>0</v>
      </c>
      <c r="P257" s="134">
        <v>0</v>
      </c>
      <c r="Q257" s="15">
        <f t="shared" si="14"/>
        <v>0</v>
      </c>
      <c r="S257" s="152">
        <v>0</v>
      </c>
      <c r="T257" s="33">
        <v>0</v>
      </c>
      <c r="U257" s="33">
        <v>0</v>
      </c>
      <c r="V257" s="33">
        <v>0</v>
      </c>
      <c r="W257" s="33">
        <v>0</v>
      </c>
      <c r="X257" s="153">
        <f t="shared" si="13"/>
        <v>0</v>
      </c>
      <c r="Y257" s="82">
        <v>0</v>
      </c>
      <c r="Z257" s="152">
        <v>0</v>
      </c>
      <c r="AA257" s="33">
        <v>0</v>
      </c>
      <c r="AB257" s="33">
        <v>0</v>
      </c>
      <c r="AC257" s="33">
        <v>0</v>
      </c>
      <c r="AD257" s="33">
        <v>0</v>
      </c>
      <c r="AE257" s="153">
        <f t="shared" si="15"/>
        <v>0</v>
      </c>
      <c r="AF257" s="173">
        <v>128500</v>
      </c>
      <c r="AG257" s="33">
        <v>0</v>
      </c>
      <c r="AH257" s="33">
        <v>43433</v>
      </c>
      <c r="AI257" s="33">
        <v>1285</v>
      </c>
      <c r="AJ257" s="33">
        <v>9642</v>
      </c>
      <c r="AK257" s="153">
        <v>182860</v>
      </c>
      <c r="AL257" s="59">
        <v>0.37809999999999999</v>
      </c>
    </row>
    <row r="258" spans="1:38" s="4" customFormat="1" ht="12.95" customHeight="1" x14ac:dyDescent="0.2">
      <c r="A258" s="44">
        <v>4433</v>
      </c>
      <c r="B258" s="77">
        <v>600075001</v>
      </c>
      <c r="C258" s="44">
        <v>70695440</v>
      </c>
      <c r="D258" s="69" t="s">
        <v>133</v>
      </c>
      <c r="E258" s="39" t="s">
        <v>155</v>
      </c>
      <c r="F258" s="16">
        <v>3386328</v>
      </c>
      <c r="G258" s="17">
        <v>0</v>
      </c>
      <c r="H258" s="14">
        <v>1144578</v>
      </c>
      <c r="I258" s="17">
        <v>33864</v>
      </c>
      <c r="J258" s="17">
        <v>29530</v>
      </c>
      <c r="K258" s="130">
        <f t="shared" si="16"/>
        <v>4594300</v>
      </c>
      <c r="L258" s="137">
        <v>0</v>
      </c>
      <c r="M258" s="134">
        <v>0</v>
      </c>
      <c r="N258" s="134">
        <v>0</v>
      </c>
      <c r="O258" s="134">
        <v>0</v>
      </c>
      <c r="P258" s="134">
        <v>0</v>
      </c>
      <c r="Q258" s="15">
        <f t="shared" si="14"/>
        <v>0</v>
      </c>
      <c r="S258" s="152">
        <v>0</v>
      </c>
      <c r="T258" s="33">
        <v>0</v>
      </c>
      <c r="U258" s="33">
        <v>0</v>
      </c>
      <c r="V258" s="33">
        <v>0</v>
      </c>
      <c r="W258" s="33">
        <v>0</v>
      </c>
      <c r="X258" s="153">
        <f t="shared" si="13"/>
        <v>0</v>
      </c>
      <c r="Y258" s="82">
        <v>0</v>
      </c>
      <c r="Z258" s="152">
        <v>0</v>
      </c>
      <c r="AA258" s="33">
        <v>0</v>
      </c>
      <c r="AB258" s="33">
        <v>0</v>
      </c>
      <c r="AC258" s="33">
        <v>0</v>
      </c>
      <c r="AD258" s="33">
        <v>0</v>
      </c>
      <c r="AE258" s="153">
        <f t="shared" si="15"/>
        <v>0</v>
      </c>
      <c r="AF258" s="173">
        <v>88895</v>
      </c>
      <c r="AG258" s="33">
        <v>0</v>
      </c>
      <c r="AH258" s="33">
        <v>30047</v>
      </c>
      <c r="AI258" s="33">
        <v>889</v>
      </c>
      <c r="AJ258" s="33">
        <v>5216</v>
      </c>
      <c r="AK258" s="153">
        <v>125047</v>
      </c>
      <c r="AL258" s="59">
        <v>0.27100000000000002</v>
      </c>
    </row>
    <row r="259" spans="1:38" s="4" customFormat="1" ht="12.95" customHeight="1" x14ac:dyDescent="0.2">
      <c r="A259" s="44">
        <v>4487</v>
      </c>
      <c r="B259" s="77">
        <v>600074854</v>
      </c>
      <c r="C259" s="44">
        <v>70698503</v>
      </c>
      <c r="D259" s="69" t="s">
        <v>133</v>
      </c>
      <c r="E259" s="41" t="s">
        <v>26</v>
      </c>
      <c r="F259" s="16">
        <v>7156080</v>
      </c>
      <c r="G259" s="17">
        <v>277246</v>
      </c>
      <c r="H259" s="14">
        <v>2512464</v>
      </c>
      <c r="I259" s="17">
        <v>71562</v>
      </c>
      <c r="J259" s="17">
        <v>120108</v>
      </c>
      <c r="K259" s="130">
        <f t="shared" si="16"/>
        <v>10137460</v>
      </c>
      <c r="L259" s="137">
        <v>0</v>
      </c>
      <c r="M259" s="134">
        <v>0</v>
      </c>
      <c r="N259" s="134">
        <v>0</v>
      </c>
      <c r="O259" s="134">
        <v>0</v>
      </c>
      <c r="P259" s="134">
        <v>0</v>
      </c>
      <c r="Q259" s="15">
        <f t="shared" si="14"/>
        <v>0</v>
      </c>
      <c r="S259" s="152">
        <v>0</v>
      </c>
      <c r="T259" s="33">
        <v>0</v>
      </c>
      <c r="U259" s="33">
        <v>0</v>
      </c>
      <c r="V259" s="33">
        <v>0</v>
      </c>
      <c r="W259" s="33">
        <v>0</v>
      </c>
      <c r="X259" s="153">
        <f t="shared" si="13"/>
        <v>0</v>
      </c>
      <c r="Y259" s="82">
        <v>0</v>
      </c>
      <c r="Z259" s="152">
        <v>0</v>
      </c>
      <c r="AA259" s="33">
        <v>0</v>
      </c>
      <c r="AB259" s="33">
        <v>0</v>
      </c>
      <c r="AC259" s="33">
        <v>0</v>
      </c>
      <c r="AD259" s="33">
        <v>0</v>
      </c>
      <c r="AE259" s="153">
        <f t="shared" si="15"/>
        <v>0</v>
      </c>
      <c r="AF259" s="173">
        <v>233046</v>
      </c>
      <c r="AG259" s="33">
        <v>0</v>
      </c>
      <c r="AH259" s="33">
        <v>78770</v>
      </c>
      <c r="AI259" s="33">
        <v>2330</v>
      </c>
      <c r="AJ259" s="33">
        <v>20345</v>
      </c>
      <c r="AK259" s="153">
        <v>334491</v>
      </c>
      <c r="AL259" s="59">
        <v>0.67300000000000004</v>
      </c>
    </row>
    <row r="260" spans="1:38" s="4" customFormat="1" ht="12.95" customHeight="1" x14ac:dyDescent="0.2">
      <c r="A260" s="44">
        <v>4488</v>
      </c>
      <c r="B260" s="77">
        <v>600074803</v>
      </c>
      <c r="C260" s="44">
        <v>72742089</v>
      </c>
      <c r="D260" s="69" t="s">
        <v>133</v>
      </c>
      <c r="E260" s="39" t="s">
        <v>27</v>
      </c>
      <c r="F260" s="16">
        <v>5203353</v>
      </c>
      <c r="G260" s="17">
        <v>0</v>
      </c>
      <c r="H260" s="14">
        <v>1758732</v>
      </c>
      <c r="I260" s="17">
        <v>52035</v>
      </c>
      <c r="J260" s="17">
        <v>81918</v>
      </c>
      <c r="K260" s="130">
        <f t="shared" si="16"/>
        <v>7096038</v>
      </c>
      <c r="L260" s="137">
        <v>0</v>
      </c>
      <c r="M260" s="134">
        <v>0</v>
      </c>
      <c r="N260" s="134">
        <v>0</v>
      </c>
      <c r="O260" s="134">
        <v>0</v>
      </c>
      <c r="P260" s="134">
        <v>0</v>
      </c>
      <c r="Q260" s="15">
        <f t="shared" si="14"/>
        <v>0</v>
      </c>
      <c r="S260" s="152">
        <v>0</v>
      </c>
      <c r="T260" s="33">
        <v>0</v>
      </c>
      <c r="U260" s="33">
        <v>0</v>
      </c>
      <c r="V260" s="33">
        <v>0</v>
      </c>
      <c r="W260" s="33">
        <v>0</v>
      </c>
      <c r="X260" s="153">
        <f t="shared" si="13"/>
        <v>0</v>
      </c>
      <c r="Y260" s="82">
        <v>0</v>
      </c>
      <c r="Z260" s="152">
        <v>0</v>
      </c>
      <c r="AA260" s="33">
        <v>0</v>
      </c>
      <c r="AB260" s="33">
        <v>0</v>
      </c>
      <c r="AC260" s="33">
        <v>0</v>
      </c>
      <c r="AD260" s="33">
        <v>0</v>
      </c>
      <c r="AE260" s="153">
        <f t="shared" si="15"/>
        <v>0</v>
      </c>
      <c r="AF260" s="173">
        <v>136778</v>
      </c>
      <c r="AG260" s="33">
        <v>0</v>
      </c>
      <c r="AH260" s="33">
        <v>46231</v>
      </c>
      <c r="AI260" s="33">
        <v>1368</v>
      </c>
      <c r="AJ260" s="33">
        <v>10924</v>
      </c>
      <c r="AK260" s="153">
        <v>195301</v>
      </c>
      <c r="AL260" s="59">
        <v>0.40949999999999998</v>
      </c>
    </row>
    <row r="261" spans="1:38" s="4" customFormat="1" ht="12.95" customHeight="1" x14ac:dyDescent="0.2">
      <c r="A261" s="44">
        <v>4434</v>
      </c>
      <c r="B261" s="77">
        <v>650025768</v>
      </c>
      <c r="C261" s="44">
        <v>72744481</v>
      </c>
      <c r="D261" s="69" t="s">
        <v>133</v>
      </c>
      <c r="E261" s="39" t="s">
        <v>28</v>
      </c>
      <c r="F261" s="16">
        <v>17404797</v>
      </c>
      <c r="G261" s="17">
        <v>93500</v>
      </c>
      <c r="H261" s="14">
        <v>5909042</v>
      </c>
      <c r="I261" s="17">
        <v>174046</v>
      </c>
      <c r="J261" s="17">
        <v>258914</v>
      </c>
      <c r="K261" s="130">
        <f t="shared" si="16"/>
        <v>23840299</v>
      </c>
      <c r="L261" s="137">
        <v>0</v>
      </c>
      <c r="M261" s="134">
        <v>0</v>
      </c>
      <c r="N261" s="134">
        <v>0</v>
      </c>
      <c r="O261" s="134">
        <v>0</v>
      </c>
      <c r="P261" s="134">
        <v>0</v>
      </c>
      <c r="Q261" s="15">
        <f t="shared" si="14"/>
        <v>0</v>
      </c>
      <c r="S261" s="152">
        <v>0</v>
      </c>
      <c r="T261" s="33">
        <v>0</v>
      </c>
      <c r="U261" s="33">
        <v>0</v>
      </c>
      <c r="V261" s="33">
        <v>0</v>
      </c>
      <c r="W261" s="33">
        <v>0</v>
      </c>
      <c r="X261" s="153">
        <f t="shared" si="13"/>
        <v>0</v>
      </c>
      <c r="Y261" s="82">
        <v>0</v>
      </c>
      <c r="Z261" s="152">
        <v>0</v>
      </c>
      <c r="AA261" s="33">
        <v>0</v>
      </c>
      <c r="AB261" s="33">
        <v>0</v>
      </c>
      <c r="AC261" s="33">
        <v>0</v>
      </c>
      <c r="AD261" s="33">
        <v>0</v>
      </c>
      <c r="AE261" s="153">
        <f t="shared" si="15"/>
        <v>0</v>
      </c>
      <c r="AF261" s="173">
        <v>555395</v>
      </c>
      <c r="AG261" s="33">
        <v>0</v>
      </c>
      <c r="AH261" s="33">
        <v>187724</v>
      </c>
      <c r="AI261" s="33">
        <v>5554</v>
      </c>
      <c r="AJ261" s="33">
        <v>59975</v>
      </c>
      <c r="AK261" s="153">
        <v>808648</v>
      </c>
      <c r="AL261" s="59">
        <v>1.7046000000000001</v>
      </c>
    </row>
    <row r="262" spans="1:38" s="4" customFormat="1" ht="12.95" customHeight="1" x14ac:dyDescent="0.2">
      <c r="A262" s="44">
        <v>4441</v>
      </c>
      <c r="B262" s="77">
        <v>600074668</v>
      </c>
      <c r="C262" s="44">
        <v>46750495</v>
      </c>
      <c r="D262" s="69" t="s">
        <v>133</v>
      </c>
      <c r="E262" s="39" t="s">
        <v>29</v>
      </c>
      <c r="F262" s="16">
        <v>8772279</v>
      </c>
      <c r="G262" s="17">
        <v>57596</v>
      </c>
      <c r="H262" s="14">
        <v>2984498</v>
      </c>
      <c r="I262" s="17">
        <v>87723</v>
      </c>
      <c r="J262" s="17">
        <v>102578</v>
      </c>
      <c r="K262" s="130">
        <f t="shared" si="16"/>
        <v>12004674</v>
      </c>
      <c r="L262" s="137">
        <v>0</v>
      </c>
      <c r="M262" s="134">
        <v>0</v>
      </c>
      <c r="N262" s="134">
        <v>0</v>
      </c>
      <c r="O262" s="134">
        <v>0</v>
      </c>
      <c r="P262" s="134">
        <v>0</v>
      </c>
      <c r="Q262" s="15">
        <f t="shared" si="14"/>
        <v>0</v>
      </c>
      <c r="S262" s="152">
        <v>0</v>
      </c>
      <c r="T262" s="33">
        <v>0</v>
      </c>
      <c r="U262" s="33">
        <v>0</v>
      </c>
      <c r="V262" s="33">
        <v>0</v>
      </c>
      <c r="W262" s="33">
        <v>0</v>
      </c>
      <c r="X262" s="153">
        <f t="shared" si="13"/>
        <v>0</v>
      </c>
      <c r="Y262" s="82">
        <v>0</v>
      </c>
      <c r="Z262" s="152">
        <v>0</v>
      </c>
      <c r="AA262" s="33">
        <v>0</v>
      </c>
      <c r="AB262" s="33">
        <v>0</v>
      </c>
      <c r="AC262" s="33">
        <v>0</v>
      </c>
      <c r="AD262" s="33">
        <v>0</v>
      </c>
      <c r="AE262" s="153">
        <f t="shared" si="15"/>
        <v>0</v>
      </c>
      <c r="AF262" s="173">
        <v>270651</v>
      </c>
      <c r="AG262" s="33">
        <v>0</v>
      </c>
      <c r="AH262" s="33">
        <v>91480</v>
      </c>
      <c r="AI262" s="33">
        <v>2707</v>
      </c>
      <c r="AJ262" s="33">
        <v>20207</v>
      </c>
      <c r="AK262" s="153">
        <v>385045</v>
      </c>
      <c r="AL262" s="59">
        <v>0.83800000000000008</v>
      </c>
    </row>
    <row r="263" spans="1:38" s="4" customFormat="1" ht="12.95" customHeight="1" x14ac:dyDescent="0.2">
      <c r="A263" s="44">
        <v>4428</v>
      </c>
      <c r="B263" s="77">
        <v>600074242</v>
      </c>
      <c r="C263" s="44">
        <v>71010513</v>
      </c>
      <c r="D263" s="69" t="s">
        <v>133</v>
      </c>
      <c r="E263" s="39" t="s">
        <v>30</v>
      </c>
      <c r="F263" s="16">
        <v>2797384</v>
      </c>
      <c r="G263" s="17">
        <v>11400</v>
      </c>
      <c r="H263" s="14">
        <v>949368</v>
      </c>
      <c r="I263" s="17">
        <v>27974</v>
      </c>
      <c r="J263" s="17">
        <v>17204</v>
      </c>
      <c r="K263" s="130">
        <f t="shared" si="16"/>
        <v>3803330</v>
      </c>
      <c r="L263" s="137">
        <v>0</v>
      </c>
      <c r="M263" s="134">
        <v>0</v>
      </c>
      <c r="N263" s="134">
        <v>0</v>
      </c>
      <c r="O263" s="134">
        <v>0</v>
      </c>
      <c r="P263" s="134">
        <v>0</v>
      </c>
      <c r="Q263" s="15">
        <f t="shared" si="14"/>
        <v>0</v>
      </c>
      <c r="S263" s="152">
        <v>0</v>
      </c>
      <c r="T263" s="33">
        <v>0</v>
      </c>
      <c r="U263" s="33">
        <v>0</v>
      </c>
      <c r="V263" s="33">
        <v>0</v>
      </c>
      <c r="W263" s="33">
        <v>0</v>
      </c>
      <c r="X263" s="153">
        <f t="shared" si="13"/>
        <v>0</v>
      </c>
      <c r="Y263" s="82">
        <v>0</v>
      </c>
      <c r="Z263" s="152">
        <v>0</v>
      </c>
      <c r="AA263" s="33">
        <v>0</v>
      </c>
      <c r="AB263" s="33">
        <v>0</v>
      </c>
      <c r="AC263" s="33">
        <v>0</v>
      </c>
      <c r="AD263" s="33">
        <v>0</v>
      </c>
      <c r="AE263" s="153">
        <f t="shared" si="15"/>
        <v>0</v>
      </c>
      <c r="AF263" s="173">
        <v>104791</v>
      </c>
      <c r="AG263" s="33">
        <v>0</v>
      </c>
      <c r="AH263" s="33">
        <v>35419</v>
      </c>
      <c r="AI263" s="33">
        <v>1048</v>
      </c>
      <c r="AJ263" s="33">
        <v>4825</v>
      </c>
      <c r="AK263" s="153">
        <v>146083</v>
      </c>
      <c r="AL263" s="59">
        <v>0.3528</v>
      </c>
    </row>
    <row r="264" spans="1:38" s="4" customFormat="1" ht="12.95" customHeight="1" x14ac:dyDescent="0.2">
      <c r="A264" s="44">
        <v>4463</v>
      </c>
      <c r="B264" s="77">
        <v>600074684</v>
      </c>
      <c r="C264" s="44">
        <v>71010467</v>
      </c>
      <c r="D264" s="69" t="s">
        <v>133</v>
      </c>
      <c r="E264" s="39" t="s">
        <v>31</v>
      </c>
      <c r="F264" s="16">
        <v>2761231</v>
      </c>
      <c r="G264" s="17">
        <v>0</v>
      </c>
      <c r="H264" s="14">
        <v>933296</v>
      </c>
      <c r="I264" s="17">
        <v>27613</v>
      </c>
      <c r="J264" s="17">
        <v>45000</v>
      </c>
      <c r="K264" s="130">
        <f t="shared" si="16"/>
        <v>3767140</v>
      </c>
      <c r="L264" s="137">
        <v>0</v>
      </c>
      <c r="M264" s="134">
        <v>0</v>
      </c>
      <c r="N264" s="134">
        <v>0</v>
      </c>
      <c r="O264" s="134">
        <v>0</v>
      </c>
      <c r="P264" s="134">
        <v>0</v>
      </c>
      <c r="Q264" s="15">
        <f t="shared" si="14"/>
        <v>0</v>
      </c>
      <c r="S264" s="152">
        <v>0</v>
      </c>
      <c r="T264" s="33">
        <v>0</v>
      </c>
      <c r="U264" s="33">
        <v>0</v>
      </c>
      <c r="V264" s="33">
        <v>0</v>
      </c>
      <c r="W264" s="33">
        <v>0</v>
      </c>
      <c r="X264" s="153">
        <f t="shared" si="13"/>
        <v>0</v>
      </c>
      <c r="Y264" s="82">
        <v>0</v>
      </c>
      <c r="Z264" s="152">
        <v>0</v>
      </c>
      <c r="AA264" s="33">
        <v>0</v>
      </c>
      <c r="AB264" s="33">
        <v>0</v>
      </c>
      <c r="AC264" s="33">
        <v>0</v>
      </c>
      <c r="AD264" s="33">
        <v>0</v>
      </c>
      <c r="AE264" s="153">
        <f t="shared" si="15"/>
        <v>0</v>
      </c>
      <c r="AF264" s="173">
        <v>72959</v>
      </c>
      <c r="AG264" s="33">
        <v>0</v>
      </c>
      <c r="AH264" s="33">
        <v>24660</v>
      </c>
      <c r="AI264" s="33">
        <v>730</v>
      </c>
      <c r="AJ264" s="33">
        <v>6966</v>
      </c>
      <c r="AK264" s="153">
        <v>105315</v>
      </c>
      <c r="AL264" s="59">
        <v>0.18909999999999999</v>
      </c>
    </row>
    <row r="265" spans="1:38" s="4" customFormat="1" ht="12.95" customHeight="1" x14ac:dyDescent="0.2">
      <c r="A265" s="44">
        <v>5489</v>
      </c>
      <c r="B265" s="77">
        <v>600099482</v>
      </c>
      <c r="C265" s="44">
        <v>71166289</v>
      </c>
      <c r="D265" s="69" t="s">
        <v>134</v>
      </c>
      <c r="E265" s="41" t="s">
        <v>32</v>
      </c>
      <c r="F265" s="16">
        <v>3147661</v>
      </c>
      <c r="G265" s="17">
        <v>8000</v>
      </c>
      <c r="H265" s="14">
        <v>1066613</v>
      </c>
      <c r="I265" s="17">
        <v>31477</v>
      </c>
      <c r="J265" s="17">
        <v>23484</v>
      </c>
      <c r="K265" s="130">
        <f t="shared" si="16"/>
        <v>4277235</v>
      </c>
      <c r="L265" s="137">
        <v>0</v>
      </c>
      <c r="M265" s="134">
        <v>0</v>
      </c>
      <c r="N265" s="134">
        <v>0</v>
      </c>
      <c r="O265" s="134">
        <v>0</v>
      </c>
      <c r="P265" s="134">
        <v>0</v>
      </c>
      <c r="Q265" s="15">
        <f t="shared" si="14"/>
        <v>0</v>
      </c>
      <c r="S265" s="152">
        <v>0</v>
      </c>
      <c r="T265" s="33">
        <v>0</v>
      </c>
      <c r="U265" s="33">
        <v>0</v>
      </c>
      <c r="V265" s="33">
        <v>0</v>
      </c>
      <c r="W265" s="33">
        <v>0</v>
      </c>
      <c r="X265" s="153">
        <f t="shared" si="13"/>
        <v>0</v>
      </c>
      <c r="Y265" s="82">
        <v>0</v>
      </c>
      <c r="Z265" s="152">
        <v>0</v>
      </c>
      <c r="AA265" s="33">
        <v>0</v>
      </c>
      <c r="AB265" s="33">
        <v>0</v>
      </c>
      <c r="AC265" s="33">
        <v>0</v>
      </c>
      <c r="AD265" s="33">
        <v>0</v>
      </c>
      <c r="AE265" s="153">
        <f t="shared" si="15"/>
        <v>0</v>
      </c>
      <c r="AF265" s="173">
        <v>111081</v>
      </c>
      <c r="AG265" s="33">
        <v>0</v>
      </c>
      <c r="AH265" s="33">
        <v>37545</v>
      </c>
      <c r="AI265" s="33">
        <v>1111</v>
      </c>
      <c r="AJ265" s="33">
        <v>7086</v>
      </c>
      <c r="AK265" s="153">
        <v>156823</v>
      </c>
      <c r="AL265" s="59">
        <v>0.378</v>
      </c>
    </row>
    <row r="266" spans="1:38" s="4" customFormat="1" ht="12.95" customHeight="1" x14ac:dyDescent="0.2">
      <c r="A266" s="44">
        <v>5451</v>
      </c>
      <c r="B266" s="77">
        <v>600098893</v>
      </c>
      <c r="C266" s="44">
        <v>70939331</v>
      </c>
      <c r="D266" s="69" t="s">
        <v>134</v>
      </c>
      <c r="E266" s="41" t="s">
        <v>33</v>
      </c>
      <c r="F266" s="16">
        <v>9704202</v>
      </c>
      <c r="G266" s="17">
        <v>68400</v>
      </c>
      <c r="H266" s="14">
        <v>3303139</v>
      </c>
      <c r="I266" s="17">
        <v>97041</v>
      </c>
      <c r="J266" s="17">
        <v>62416</v>
      </c>
      <c r="K266" s="130">
        <f t="shared" si="16"/>
        <v>13235198</v>
      </c>
      <c r="L266" s="137">
        <v>0</v>
      </c>
      <c r="M266" s="134">
        <v>0</v>
      </c>
      <c r="N266" s="134">
        <v>0</v>
      </c>
      <c r="O266" s="134">
        <v>0</v>
      </c>
      <c r="P266" s="134">
        <v>0</v>
      </c>
      <c r="Q266" s="15">
        <f t="shared" si="14"/>
        <v>0</v>
      </c>
      <c r="S266" s="152">
        <v>0</v>
      </c>
      <c r="T266" s="33">
        <v>0</v>
      </c>
      <c r="U266" s="33">
        <v>0</v>
      </c>
      <c r="V266" s="33">
        <v>0</v>
      </c>
      <c r="W266" s="33">
        <v>0</v>
      </c>
      <c r="X266" s="153">
        <f t="shared" si="13"/>
        <v>0</v>
      </c>
      <c r="Y266" s="82">
        <v>0</v>
      </c>
      <c r="Z266" s="152">
        <v>0</v>
      </c>
      <c r="AA266" s="33">
        <v>0</v>
      </c>
      <c r="AB266" s="33">
        <v>0</v>
      </c>
      <c r="AC266" s="33">
        <v>0</v>
      </c>
      <c r="AD266" s="33">
        <v>0</v>
      </c>
      <c r="AE266" s="153">
        <f t="shared" si="15"/>
        <v>0</v>
      </c>
      <c r="AF266" s="173">
        <v>366143</v>
      </c>
      <c r="AG266" s="33">
        <v>0</v>
      </c>
      <c r="AH266" s="33">
        <v>123756</v>
      </c>
      <c r="AI266" s="33">
        <v>3661</v>
      </c>
      <c r="AJ266" s="33">
        <v>18585</v>
      </c>
      <c r="AK266" s="153">
        <v>512145</v>
      </c>
      <c r="AL266" s="59">
        <v>1.2631999999999999</v>
      </c>
    </row>
    <row r="267" spans="1:38" s="4" customFormat="1" ht="12.95" customHeight="1" x14ac:dyDescent="0.2">
      <c r="A267" s="45">
        <v>5450</v>
      </c>
      <c r="B267" s="77">
        <v>600098834</v>
      </c>
      <c r="C267" s="44">
        <v>70939322</v>
      </c>
      <c r="D267" s="69" t="s">
        <v>134</v>
      </c>
      <c r="E267" s="42" t="s">
        <v>376</v>
      </c>
      <c r="F267" s="16">
        <v>6380594</v>
      </c>
      <c r="G267" s="17">
        <v>50000</v>
      </c>
      <c r="H267" s="14">
        <v>2173541</v>
      </c>
      <c r="I267" s="17">
        <v>63806</v>
      </c>
      <c r="J267" s="17">
        <v>43266</v>
      </c>
      <c r="K267" s="130">
        <f t="shared" si="16"/>
        <v>8711207</v>
      </c>
      <c r="L267" s="137">
        <v>0</v>
      </c>
      <c r="M267" s="134">
        <v>0</v>
      </c>
      <c r="N267" s="134">
        <v>0</v>
      </c>
      <c r="O267" s="134">
        <v>0</v>
      </c>
      <c r="P267" s="134">
        <v>0</v>
      </c>
      <c r="Q267" s="15">
        <f t="shared" si="14"/>
        <v>0</v>
      </c>
      <c r="S267" s="152">
        <v>0</v>
      </c>
      <c r="T267" s="33">
        <v>0</v>
      </c>
      <c r="U267" s="33">
        <v>0</v>
      </c>
      <c r="V267" s="33">
        <v>0</v>
      </c>
      <c r="W267" s="33">
        <v>0</v>
      </c>
      <c r="X267" s="153">
        <f t="shared" si="13"/>
        <v>0</v>
      </c>
      <c r="Y267" s="82">
        <v>0</v>
      </c>
      <c r="Z267" s="152">
        <v>0</v>
      </c>
      <c r="AA267" s="33">
        <v>0</v>
      </c>
      <c r="AB267" s="33">
        <v>0</v>
      </c>
      <c r="AC267" s="33">
        <v>0</v>
      </c>
      <c r="AD267" s="33">
        <v>0</v>
      </c>
      <c r="AE267" s="153">
        <f t="shared" si="15"/>
        <v>0</v>
      </c>
      <c r="AF267" s="173">
        <v>209583</v>
      </c>
      <c r="AG267" s="33">
        <v>0</v>
      </c>
      <c r="AH267" s="33">
        <v>70839</v>
      </c>
      <c r="AI267" s="33">
        <v>2096</v>
      </c>
      <c r="AJ267" s="33">
        <v>12539</v>
      </c>
      <c r="AK267" s="153">
        <v>295057</v>
      </c>
      <c r="AL267" s="59">
        <v>0.7056</v>
      </c>
    </row>
    <row r="268" spans="1:38" s="4" customFormat="1" ht="12.95" customHeight="1" x14ac:dyDescent="0.2">
      <c r="A268" s="44">
        <v>5447</v>
      </c>
      <c r="B268" s="77">
        <v>600099512</v>
      </c>
      <c r="C268" s="44">
        <v>854816</v>
      </c>
      <c r="D268" s="69" t="s">
        <v>134</v>
      </c>
      <c r="E268" s="41" t="s">
        <v>34</v>
      </c>
      <c r="F268" s="16">
        <v>2812442</v>
      </c>
      <c r="G268" s="17">
        <v>50000</v>
      </c>
      <c r="H268" s="14">
        <v>967505</v>
      </c>
      <c r="I268" s="17">
        <v>28124</v>
      </c>
      <c r="J268" s="17">
        <v>4214</v>
      </c>
      <c r="K268" s="130">
        <f t="shared" si="16"/>
        <v>3862285</v>
      </c>
      <c r="L268" s="137">
        <v>0</v>
      </c>
      <c r="M268" s="134">
        <v>0</v>
      </c>
      <c r="N268" s="134">
        <v>0</v>
      </c>
      <c r="O268" s="134">
        <v>0</v>
      </c>
      <c r="P268" s="134">
        <v>0</v>
      </c>
      <c r="Q268" s="15">
        <f t="shared" si="14"/>
        <v>0</v>
      </c>
      <c r="S268" s="152">
        <v>0</v>
      </c>
      <c r="T268" s="33">
        <v>0</v>
      </c>
      <c r="U268" s="33">
        <v>0</v>
      </c>
      <c r="V268" s="33">
        <v>0</v>
      </c>
      <c r="W268" s="33">
        <v>0</v>
      </c>
      <c r="X268" s="153">
        <f t="shared" si="13"/>
        <v>0</v>
      </c>
      <c r="Y268" s="82">
        <v>0</v>
      </c>
      <c r="Z268" s="152">
        <v>0</v>
      </c>
      <c r="AA268" s="33">
        <v>0</v>
      </c>
      <c r="AB268" s="33">
        <v>0</v>
      </c>
      <c r="AC268" s="33">
        <v>0</v>
      </c>
      <c r="AD268" s="33">
        <v>0</v>
      </c>
      <c r="AE268" s="153">
        <f t="shared" si="15"/>
        <v>0</v>
      </c>
      <c r="AF268" s="173">
        <v>0</v>
      </c>
      <c r="AG268" s="33">
        <v>0</v>
      </c>
      <c r="AH268" s="33">
        <v>0</v>
      </c>
      <c r="AI268" s="33">
        <v>0</v>
      </c>
      <c r="AJ268" s="33">
        <v>0</v>
      </c>
      <c r="AK268" s="153">
        <v>0</v>
      </c>
      <c r="AL268" s="59">
        <v>0</v>
      </c>
    </row>
    <row r="269" spans="1:38" s="4" customFormat="1" ht="12.95" customHeight="1" x14ac:dyDescent="0.2">
      <c r="A269" s="44">
        <v>5444</v>
      </c>
      <c r="B269" s="77">
        <v>600099296</v>
      </c>
      <c r="C269" s="44">
        <v>854824</v>
      </c>
      <c r="D269" s="69" t="s">
        <v>134</v>
      </c>
      <c r="E269" s="41" t="s">
        <v>35</v>
      </c>
      <c r="F269" s="16">
        <v>23157477</v>
      </c>
      <c r="G269" s="17">
        <v>332360</v>
      </c>
      <c r="H269" s="14">
        <v>7939565</v>
      </c>
      <c r="I269" s="17">
        <v>231576</v>
      </c>
      <c r="J269" s="17">
        <v>401326</v>
      </c>
      <c r="K269" s="130">
        <f t="shared" si="16"/>
        <v>32062304</v>
      </c>
      <c r="L269" s="137">
        <v>0</v>
      </c>
      <c r="M269" s="134">
        <v>0</v>
      </c>
      <c r="N269" s="134">
        <v>0</v>
      </c>
      <c r="O269" s="134">
        <v>0</v>
      </c>
      <c r="P269" s="134">
        <v>0</v>
      </c>
      <c r="Q269" s="15">
        <f t="shared" si="14"/>
        <v>0</v>
      </c>
      <c r="S269" s="154">
        <v>169200</v>
      </c>
      <c r="T269" s="155">
        <v>0</v>
      </c>
      <c r="U269" s="155">
        <v>57190</v>
      </c>
      <c r="V269" s="155">
        <v>1692</v>
      </c>
      <c r="W269" s="155">
        <v>0</v>
      </c>
      <c r="X269" s="156">
        <f t="shared" si="13"/>
        <v>228082</v>
      </c>
      <c r="Y269" s="83">
        <v>0.3</v>
      </c>
      <c r="Z269" s="152">
        <v>0</v>
      </c>
      <c r="AA269" s="33">
        <v>0</v>
      </c>
      <c r="AB269" s="33">
        <v>0</v>
      </c>
      <c r="AC269" s="33">
        <v>0</v>
      </c>
      <c r="AD269" s="33">
        <v>0</v>
      </c>
      <c r="AE269" s="153">
        <f t="shared" si="15"/>
        <v>0</v>
      </c>
      <c r="AF269" s="174">
        <v>700326</v>
      </c>
      <c r="AG269" s="33">
        <v>0</v>
      </c>
      <c r="AH269" s="155">
        <v>236710</v>
      </c>
      <c r="AI269" s="155">
        <v>7003</v>
      </c>
      <c r="AJ269" s="155">
        <v>97428</v>
      </c>
      <c r="AK269" s="153">
        <v>1041467</v>
      </c>
      <c r="AL269" s="60">
        <v>2.0164999999999997</v>
      </c>
    </row>
    <row r="270" spans="1:38" s="4" customFormat="1" ht="12.95" customHeight="1" x14ac:dyDescent="0.2">
      <c r="A270" s="44">
        <v>5449</v>
      </c>
      <c r="B270" s="77">
        <v>600099458</v>
      </c>
      <c r="C270" s="44">
        <v>70188408</v>
      </c>
      <c r="D270" s="69" t="s">
        <v>134</v>
      </c>
      <c r="E270" s="39" t="s">
        <v>36</v>
      </c>
      <c r="F270" s="16">
        <v>11775375</v>
      </c>
      <c r="G270" s="17">
        <v>130000</v>
      </c>
      <c r="H270" s="14">
        <v>4024017</v>
      </c>
      <c r="I270" s="17">
        <v>117753</v>
      </c>
      <c r="J270" s="17">
        <v>110536</v>
      </c>
      <c r="K270" s="130">
        <f t="shared" si="16"/>
        <v>16157681</v>
      </c>
      <c r="L270" s="137">
        <v>0</v>
      </c>
      <c r="M270" s="134">
        <v>0</v>
      </c>
      <c r="N270" s="134">
        <v>0</v>
      </c>
      <c r="O270" s="134">
        <v>0</v>
      </c>
      <c r="P270" s="134">
        <v>0</v>
      </c>
      <c r="Q270" s="15">
        <f t="shared" si="14"/>
        <v>0</v>
      </c>
      <c r="S270" s="152">
        <v>0</v>
      </c>
      <c r="T270" s="33">
        <v>0</v>
      </c>
      <c r="U270" s="33">
        <v>0</v>
      </c>
      <c r="V270" s="33">
        <v>0</v>
      </c>
      <c r="W270" s="33">
        <v>0</v>
      </c>
      <c r="X270" s="153">
        <f t="shared" si="13"/>
        <v>0</v>
      </c>
      <c r="Y270" s="82">
        <v>0</v>
      </c>
      <c r="Z270" s="152">
        <v>0</v>
      </c>
      <c r="AA270" s="33">
        <v>0</v>
      </c>
      <c r="AB270" s="33">
        <v>0</v>
      </c>
      <c r="AC270" s="33">
        <v>0</v>
      </c>
      <c r="AD270" s="33">
        <v>0</v>
      </c>
      <c r="AE270" s="153">
        <f t="shared" si="15"/>
        <v>0</v>
      </c>
      <c r="AF270" s="173">
        <v>378099</v>
      </c>
      <c r="AG270" s="33">
        <v>0</v>
      </c>
      <c r="AH270" s="33">
        <v>127797</v>
      </c>
      <c r="AI270" s="33">
        <v>3781</v>
      </c>
      <c r="AJ270" s="33">
        <v>28090</v>
      </c>
      <c r="AK270" s="153">
        <v>537767</v>
      </c>
      <c r="AL270" s="59">
        <v>1.0836000000000001</v>
      </c>
    </row>
    <row r="271" spans="1:38" s="4" customFormat="1" ht="12.95" customHeight="1" x14ac:dyDescent="0.2">
      <c r="A271" s="44">
        <v>5443</v>
      </c>
      <c r="B271" s="77">
        <v>600099237</v>
      </c>
      <c r="C271" s="44">
        <v>854841</v>
      </c>
      <c r="D271" s="69" t="s">
        <v>134</v>
      </c>
      <c r="E271" s="41" t="s">
        <v>37</v>
      </c>
      <c r="F271" s="16">
        <v>21641803</v>
      </c>
      <c r="G271" s="17">
        <v>105280</v>
      </c>
      <c r="H271" s="14">
        <v>7325204</v>
      </c>
      <c r="I271" s="17">
        <v>216420</v>
      </c>
      <c r="J271" s="17">
        <v>383793</v>
      </c>
      <c r="K271" s="130">
        <f t="shared" si="16"/>
        <v>29672500</v>
      </c>
      <c r="L271" s="137">
        <v>0</v>
      </c>
      <c r="M271" s="134">
        <v>0</v>
      </c>
      <c r="N271" s="134">
        <v>0</v>
      </c>
      <c r="O271" s="134">
        <v>0</v>
      </c>
      <c r="P271" s="134">
        <v>0</v>
      </c>
      <c r="Q271" s="15">
        <f t="shared" ref="Q271:Q334" si="17">SUM(L271:P271)</f>
        <v>0</v>
      </c>
      <c r="S271" s="152">
        <v>169200</v>
      </c>
      <c r="T271" s="33">
        <v>0</v>
      </c>
      <c r="U271" s="33">
        <v>57190</v>
      </c>
      <c r="V271" s="33">
        <v>1692</v>
      </c>
      <c r="W271" s="33">
        <v>0</v>
      </c>
      <c r="X271" s="153">
        <f t="shared" ref="X271:X334" si="18">SUM(S271:W271)</f>
        <v>228082</v>
      </c>
      <c r="Y271" s="82">
        <v>0.3</v>
      </c>
      <c r="Z271" s="152">
        <v>0</v>
      </c>
      <c r="AA271" s="33">
        <v>0</v>
      </c>
      <c r="AB271" s="33">
        <v>0</v>
      </c>
      <c r="AC271" s="33">
        <v>0</v>
      </c>
      <c r="AD271" s="33">
        <v>0</v>
      </c>
      <c r="AE271" s="153">
        <f t="shared" ref="AE271:AE334" si="19">SUM(Z271:AD271)</f>
        <v>0</v>
      </c>
      <c r="AF271" s="173">
        <v>595883</v>
      </c>
      <c r="AG271" s="33">
        <v>0</v>
      </c>
      <c r="AH271" s="33">
        <v>201408</v>
      </c>
      <c r="AI271" s="33">
        <v>5959</v>
      </c>
      <c r="AJ271" s="33">
        <v>85492</v>
      </c>
      <c r="AK271" s="153">
        <v>888742</v>
      </c>
      <c r="AL271" s="59">
        <v>1.7396</v>
      </c>
    </row>
    <row r="272" spans="1:38" s="4" customFormat="1" ht="12.95" customHeight="1" x14ac:dyDescent="0.2">
      <c r="A272" s="44">
        <v>5445</v>
      </c>
      <c r="B272" s="77">
        <v>600099351</v>
      </c>
      <c r="C272" s="44">
        <v>70155771</v>
      </c>
      <c r="D272" s="69" t="s">
        <v>134</v>
      </c>
      <c r="E272" s="41" t="s">
        <v>38</v>
      </c>
      <c r="F272" s="16">
        <v>25460777</v>
      </c>
      <c r="G272" s="17">
        <v>60000</v>
      </c>
      <c r="H272" s="14">
        <v>8626023</v>
      </c>
      <c r="I272" s="17">
        <v>254607</v>
      </c>
      <c r="J272" s="17">
        <v>543677</v>
      </c>
      <c r="K272" s="130">
        <f t="shared" si="16"/>
        <v>34945084</v>
      </c>
      <c r="L272" s="137">
        <v>0</v>
      </c>
      <c r="M272" s="134">
        <v>0</v>
      </c>
      <c r="N272" s="134">
        <v>0</v>
      </c>
      <c r="O272" s="134">
        <v>0</v>
      </c>
      <c r="P272" s="134">
        <v>0</v>
      </c>
      <c r="Q272" s="15">
        <f t="shared" si="17"/>
        <v>0</v>
      </c>
      <c r="S272" s="152">
        <v>451200</v>
      </c>
      <c r="T272" s="33">
        <v>0</v>
      </c>
      <c r="U272" s="33">
        <v>152506</v>
      </c>
      <c r="V272" s="33">
        <v>4512</v>
      </c>
      <c r="W272" s="33">
        <v>0</v>
      </c>
      <c r="X272" s="153">
        <f t="shared" si="18"/>
        <v>608218</v>
      </c>
      <c r="Y272" s="82">
        <v>0.8</v>
      </c>
      <c r="Z272" s="152">
        <v>0</v>
      </c>
      <c r="AA272" s="33">
        <v>0</v>
      </c>
      <c r="AB272" s="33">
        <v>0</v>
      </c>
      <c r="AC272" s="33">
        <v>0</v>
      </c>
      <c r="AD272" s="33">
        <v>0</v>
      </c>
      <c r="AE272" s="153">
        <f t="shared" si="19"/>
        <v>0</v>
      </c>
      <c r="AF272" s="173">
        <v>737820</v>
      </c>
      <c r="AG272" s="33">
        <v>0</v>
      </c>
      <c r="AH272" s="33">
        <v>249383</v>
      </c>
      <c r="AI272" s="33">
        <v>7378</v>
      </c>
      <c r="AJ272" s="33">
        <v>122794</v>
      </c>
      <c r="AK272" s="153">
        <v>1117375</v>
      </c>
      <c r="AL272" s="59">
        <v>2.2027999999999999</v>
      </c>
    </row>
    <row r="273" spans="1:38" s="4" customFormat="1" ht="12.95" customHeight="1" x14ac:dyDescent="0.2">
      <c r="A273" s="44">
        <v>5446</v>
      </c>
      <c r="B273" s="77">
        <v>600099393</v>
      </c>
      <c r="C273" s="44">
        <v>856096</v>
      </c>
      <c r="D273" s="69" t="s">
        <v>134</v>
      </c>
      <c r="E273" s="39" t="s">
        <v>39</v>
      </c>
      <c r="F273" s="16">
        <v>16668850</v>
      </c>
      <c r="G273" s="17">
        <v>87800</v>
      </c>
      <c r="H273" s="14">
        <v>5663748</v>
      </c>
      <c r="I273" s="17">
        <v>166688</v>
      </c>
      <c r="J273" s="17">
        <v>39897</v>
      </c>
      <c r="K273" s="130">
        <f t="shared" ref="K273:K336" si="20">SUM(F273:J273)</f>
        <v>22626983</v>
      </c>
      <c r="L273" s="137">
        <v>0</v>
      </c>
      <c r="M273" s="134">
        <v>0</v>
      </c>
      <c r="N273" s="134">
        <v>0</v>
      </c>
      <c r="O273" s="134">
        <v>0</v>
      </c>
      <c r="P273" s="134">
        <v>0</v>
      </c>
      <c r="Q273" s="15">
        <f t="shared" si="17"/>
        <v>0</v>
      </c>
      <c r="S273" s="152">
        <v>0</v>
      </c>
      <c r="T273" s="33">
        <v>0</v>
      </c>
      <c r="U273" s="33">
        <v>0</v>
      </c>
      <c r="V273" s="33">
        <v>0</v>
      </c>
      <c r="W273" s="33">
        <v>0</v>
      </c>
      <c r="X273" s="153">
        <f t="shared" si="18"/>
        <v>0</v>
      </c>
      <c r="Y273" s="82">
        <v>0</v>
      </c>
      <c r="Z273" s="152">
        <v>0</v>
      </c>
      <c r="AA273" s="33">
        <v>0</v>
      </c>
      <c r="AB273" s="33">
        <v>0</v>
      </c>
      <c r="AC273" s="33">
        <v>0</v>
      </c>
      <c r="AD273" s="33">
        <v>0</v>
      </c>
      <c r="AE273" s="153">
        <f t="shared" si="19"/>
        <v>0</v>
      </c>
      <c r="AF273" s="173">
        <v>304310</v>
      </c>
      <c r="AG273" s="33">
        <v>0</v>
      </c>
      <c r="AH273" s="33">
        <v>102857</v>
      </c>
      <c r="AI273" s="33">
        <v>3043</v>
      </c>
      <c r="AJ273" s="33">
        <v>13046</v>
      </c>
      <c r="AK273" s="153">
        <v>423256</v>
      </c>
      <c r="AL273" s="59">
        <v>0.85350000000000004</v>
      </c>
    </row>
    <row r="274" spans="1:38" s="4" customFormat="1" ht="12.95" customHeight="1" x14ac:dyDescent="0.2">
      <c r="A274" s="44">
        <v>5403</v>
      </c>
      <c r="B274" s="77">
        <v>600098966</v>
      </c>
      <c r="C274" s="44">
        <v>75016931</v>
      </c>
      <c r="D274" s="69" t="s">
        <v>134</v>
      </c>
      <c r="E274" s="39" t="s">
        <v>40</v>
      </c>
      <c r="F274" s="16">
        <v>6365832</v>
      </c>
      <c r="G274" s="17">
        <v>64000</v>
      </c>
      <c r="H274" s="14">
        <v>2173285</v>
      </c>
      <c r="I274" s="17">
        <v>63658</v>
      </c>
      <c r="J274" s="17">
        <v>87779</v>
      </c>
      <c r="K274" s="130">
        <f t="shared" si="20"/>
        <v>8754554</v>
      </c>
      <c r="L274" s="137">
        <v>0</v>
      </c>
      <c r="M274" s="134">
        <v>0</v>
      </c>
      <c r="N274" s="134">
        <v>0</v>
      </c>
      <c r="O274" s="134">
        <v>0</v>
      </c>
      <c r="P274" s="134">
        <v>0</v>
      </c>
      <c r="Q274" s="15">
        <f t="shared" si="17"/>
        <v>0</v>
      </c>
      <c r="S274" s="152">
        <v>0</v>
      </c>
      <c r="T274" s="33">
        <v>0</v>
      </c>
      <c r="U274" s="33">
        <v>0</v>
      </c>
      <c r="V274" s="33">
        <v>0</v>
      </c>
      <c r="W274" s="33">
        <v>0</v>
      </c>
      <c r="X274" s="153">
        <f t="shared" si="18"/>
        <v>0</v>
      </c>
      <c r="Y274" s="82">
        <v>0</v>
      </c>
      <c r="Z274" s="152">
        <v>0</v>
      </c>
      <c r="AA274" s="33">
        <v>0</v>
      </c>
      <c r="AB274" s="33">
        <v>0</v>
      </c>
      <c r="AC274" s="33">
        <v>0</v>
      </c>
      <c r="AD274" s="33">
        <v>0</v>
      </c>
      <c r="AE274" s="153">
        <f t="shared" si="19"/>
        <v>0</v>
      </c>
      <c r="AF274" s="173">
        <v>197683</v>
      </c>
      <c r="AG274" s="33">
        <v>0</v>
      </c>
      <c r="AH274" s="33">
        <v>66817</v>
      </c>
      <c r="AI274" s="33">
        <v>1977</v>
      </c>
      <c r="AJ274" s="33">
        <v>15467</v>
      </c>
      <c r="AK274" s="153">
        <v>281944</v>
      </c>
      <c r="AL274" s="59">
        <v>0.61749999999999994</v>
      </c>
    </row>
    <row r="275" spans="1:38" s="4" customFormat="1" ht="12.95" customHeight="1" x14ac:dyDescent="0.2">
      <c r="A275" s="44">
        <v>5404</v>
      </c>
      <c r="B275" s="77">
        <v>600098974</v>
      </c>
      <c r="C275" s="44">
        <v>70979812</v>
      </c>
      <c r="D275" s="69" t="s">
        <v>134</v>
      </c>
      <c r="E275" s="39" t="s">
        <v>41</v>
      </c>
      <c r="F275" s="16">
        <v>4750826</v>
      </c>
      <c r="G275" s="17">
        <v>10000</v>
      </c>
      <c r="H275" s="14">
        <v>1609158</v>
      </c>
      <c r="I275" s="17">
        <v>47510</v>
      </c>
      <c r="J275" s="17">
        <v>59159</v>
      </c>
      <c r="K275" s="130">
        <f t="shared" si="20"/>
        <v>6476653</v>
      </c>
      <c r="L275" s="137">
        <v>0</v>
      </c>
      <c r="M275" s="134">
        <v>0</v>
      </c>
      <c r="N275" s="134">
        <v>0</v>
      </c>
      <c r="O275" s="134">
        <v>0</v>
      </c>
      <c r="P275" s="134">
        <v>0</v>
      </c>
      <c r="Q275" s="15">
        <f t="shared" si="17"/>
        <v>0</v>
      </c>
      <c r="S275" s="152">
        <v>0</v>
      </c>
      <c r="T275" s="33">
        <v>0</v>
      </c>
      <c r="U275" s="33">
        <v>0</v>
      </c>
      <c r="V275" s="33">
        <v>0</v>
      </c>
      <c r="W275" s="33">
        <v>0</v>
      </c>
      <c r="X275" s="153">
        <f t="shared" si="18"/>
        <v>0</v>
      </c>
      <c r="Y275" s="82">
        <v>0</v>
      </c>
      <c r="Z275" s="152">
        <v>0</v>
      </c>
      <c r="AA275" s="33">
        <v>0</v>
      </c>
      <c r="AB275" s="33">
        <v>0</v>
      </c>
      <c r="AC275" s="33">
        <v>0</v>
      </c>
      <c r="AD275" s="33">
        <v>0</v>
      </c>
      <c r="AE275" s="153">
        <f t="shared" si="19"/>
        <v>0</v>
      </c>
      <c r="AF275" s="173">
        <v>183453</v>
      </c>
      <c r="AG275" s="33">
        <v>0</v>
      </c>
      <c r="AH275" s="33">
        <v>62007</v>
      </c>
      <c r="AI275" s="33">
        <v>1835</v>
      </c>
      <c r="AJ275" s="33">
        <v>11182</v>
      </c>
      <c r="AK275" s="153">
        <v>258477</v>
      </c>
      <c r="AL275" s="59">
        <v>0.5797000000000001</v>
      </c>
    </row>
    <row r="276" spans="1:38" s="4" customFormat="1" ht="12.95" customHeight="1" x14ac:dyDescent="0.2">
      <c r="A276" s="44">
        <v>5407</v>
      </c>
      <c r="B276" s="77">
        <v>600099148</v>
      </c>
      <c r="C276" s="44">
        <v>70939403</v>
      </c>
      <c r="D276" s="69" t="s">
        <v>134</v>
      </c>
      <c r="E276" s="39" t="s">
        <v>42</v>
      </c>
      <c r="F276" s="16">
        <v>11358648</v>
      </c>
      <c r="G276" s="17">
        <v>10000</v>
      </c>
      <c r="H276" s="14">
        <v>3842603</v>
      </c>
      <c r="I276" s="17">
        <v>113587</v>
      </c>
      <c r="J276" s="17">
        <v>132110</v>
      </c>
      <c r="K276" s="130">
        <f t="shared" si="20"/>
        <v>15456948</v>
      </c>
      <c r="L276" s="137">
        <v>0</v>
      </c>
      <c r="M276" s="134">
        <v>0</v>
      </c>
      <c r="N276" s="134">
        <v>0</v>
      </c>
      <c r="O276" s="134">
        <v>0</v>
      </c>
      <c r="P276" s="134">
        <v>0</v>
      </c>
      <c r="Q276" s="15">
        <f t="shared" si="17"/>
        <v>0</v>
      </c>
      <c r="S276" s="152">
        <v>112800</v>
      </c>
      <c r="T276" s="33">
        <v>0</v>
      </c>
      <c r="U276" s="33">
        <v>38126</v>
      </c>
      <c r="V276" s="33">
        <v>1128</v>
      </c>
      <c r="W276" s="33">
        <v>0</v>
      </c>
      <c r="X276" s="153">
        <f t="shared" si="18"/>
        <v>152054</v>
      </c>
      <c r="Y276" s="82">
        <v>0.2</v>
      </c>
      <c r="Z276" s="152">
        <v>0</v>
      </c>
      <c r="AA276" s="33">
        <v>0</v>
      </c>
      <c r="AB276" s="33">
        <v>0</v>
      </c>
      <c r="AC276" s="33">
        <v>0</v>
      </c>
      <c r="AD276" s="33">
        <v>0</v>
      </c>
      <c r="AE276" s="153">
        <f t="shared" si="19"/>
        <v>0</v>
      </c>
      <c r="AF276" s="173">
        <v>330800</v>
      </c>
      <c r="AG276" s="33">
        <v>0</v>
      </c>
      <c r="AH276" s="33">
        <v>111810</v>
      </c>
      <c r="AI276" s="33">
        <v>3308</v>
      </c>
      <c r="AJ276" s="33">
        <v>29993</v>
      </c>
      <c r="AK276" s="153">
        <v>475911</v>
      </c>
      <c r="AL276" s="59">
        <v>0.93169999999999997</v>
      </c>
    </row>
    <row r="277" spans="1:38" s="4" customFormat="1" ht="12.95" customHeight="1" x14ac:dyDescent="0.2">
      <c r="A277" s="44">
        <v>5411</v>
      </c>
      <c r="B277" s="77">
        <v>650034244</v>
      </c>
      <c r="C277" s="44">
        <v>70985375</v>
      </c>
      <c r="D277" s="69" t="s">
        <v>134</v>
      </c>
      <c r="E277" s="39" t="s">
        <v>43</v>
      </c>
      <c r="F277" s="16">
        <v>5067366</v>
      </c>
      <c r="G277" s="17">
        <v>174015</v>
      </c>
      <c r="H277" s="14">
        <v>1736700</v>
      </c>
      <c r="I277" s="17">
        <v>50674</v>
      </c>
      <c r="J277" s="17">
        <v>70895</v>
      </c>
      <c r="K277" s="130">
        <f t="shared" si="20"/>
        <v>7099650</v>
      </c>
      <c r="L277" s="137">
        <v>0</v>
      </c>
      <c r="M277" s="134">
        <v>0</v>
      </c>
      <c r="N277" s="134">
        <v>0</v>
      </c>
      <c r="O277" s="134">
        <v>0</v>
      </c>
      <c r="P277" s="134">
        <v>0</v>
      </c>
      <c r="Q277" s="15">
        <f t="shared" si="17"/>
        <v>0</v>
      </c>
      <c r="S277" s="152">
        <v>0</v>
      </c>
      <c r="T277" s="33">
        <v>0</v>
      </c>
      <c r="U277" s="33">
        <v>0</v>
      </c>
      <c r="V277" s="33">
        <v>0</v>
      </c>
      <c r="W277" s="33">
        <v>0</v>
      </c>
      <c r="X277" s="153">
        <f t="shared" si="18"/>
        <v>0</v>
      </c>
      <c r="Y277" s="82">
        <v>0</v>
      </c>
      <c r="Z277" s="152">
        <v>0</v>
      </c>
      <c r="AA277" s="33">
        <v>0</v>
      </c>
      <c r="AB277" s="33">
        <v>0</v>
      </c>
      <c r="AC277" s="33">
        <v>0</v>
      </c>
      <c r="AD277" s="33">
        <v>0</v>
      </c>
      <c r="AE277" s="153">
        <f t="shared" si="19"/>
        <v>0</v>
      </c>
      <c r="AF277" s="173">
        <v>197683</v>
      </c>
      <c r="AG277" s="33">
        <v>0</v>
      </c>
      <c r="AH277" s="33">
        <v>66817</v>
      </c>
      <c r="AI277" s="33">
        <v>1977</v>
      </c>
      <c r="AJ277" s="33">
        <v>14012</v>
      </c>
      <c r="AK277" s="153">
        <v>280489</v>
      </c>
      <c r="AL277" s="59">
        <v>0.61749999999999994</v>
      </c>
    </row>
    <row r="278" spans="1:38" s="4" customFormat="1" ht="12.95" customHeight="1" x14ac:dyDescent="0.2">
      <c r="A278" s="44">
        <v>5412</v>
      </c>
      <c r="B278" s="77">
        <v>600099130</v>
      </c>
      <c r="C278" s="44">
        <v>70698066</v>
      </c>
      <c r="D278" s="69" t="s">
        <v>134</v>
      </c>
      <c r="E278" s="39" t="s">
        <v>44</v>
      </c>
      <c r="F278" s="16">
        <v>3941144</v>
      </c>
      <c r="G278" s="17">
        <v>7820</v>
      </c>
      <c r="H278" s="14">
        <v>1334749</v>
      </c>
      <c r="I278" s="17">
        <v>39412</v>
      </c>
      <c r="J278" s="17">
        <v>42904</v>
      </c>
      <c r="K278" s="130">
        <f t="shared" si="20"/>
        <v>5366029</v>
      </c>
      <c r="L278" s="137">
        <v>0</v>
      </c>
      <c r="M278" s="134">
        <v>0</v>
      </c>
      <c r="N278" s="134">
        <v>0</v>
      </c>
      <c r="O278" s="134">
        <v>0</v>
      </c>
      <c r="P278" s="134">
        <v>0</v>
      </c>
      <c r="Q278" s="15">
        <f t="shared" si="17"/>
        <v>0</v>
      </c>
      <c r="S278" s="152">
        <v>0</v>
      </c>
      <c r="T278" s="33">
        <v>0</v>
      </c>
      <c r="U278" s="33">
        <v>0</v>
      </c>
      <c r="V278" s="33">
        <v>0</v>
      </c>
      <c r="W278" s="33">
        <v>0</v>
      </c>
      <c r="X278" s="153">
        <f t="shared" si="18"/>
        <v>0</v>
      </c>
      <c r="Y278" s="82">
        <v>0</v>
      </c>
      <c r="Z278" s="152">
        <v>0</v>
      </c>
      <c r="AA278" s="33">
        <v>0</v>
      </c>
      <c r="AB278" s="33">
        <v>0</v>
      </c>
      <c r="AC278" s="33">
        <v>0</v>
      </c>
      <c r="AD278" s="33">
        <v>0</v>
      </c>
      <c r="AE278" s="153">
        <f t="shared" si="19"/>
        <v>0</v>
      </c>
      <c r="AF278" s="173">
        <v>124661</v>
      </c>
      <c r="AG278" s="33">
        <v>0</v>
      </c>
      <c r="AH278" s="33">
        <v>42135</v>
      </c>
      <c r="AI278" s="33">
        <v>1247</v>
      </c>
      <c r="AJ278" s="33">
        <v>8336</v>
      </c>
      <c r="AK278" s="153">
        <v>176379</v>
      </c>
      <c r="AL278" s="59">
        <v>0.3629</v>
      </c>
    </row>
    <row r="279" spans="1:38" s="4" customFormat="1" ht="12.95" customHeight="1" x14ac:dyDescent="0.2">
      <c r="A279" s="44">
        <v>5418</v>
      </c>
      <c r="B279" s="77">
        <v>600098508</v>
      </c>
      <c r="C279" s="44">
        <v>70156573</v>
      </c>
      <c r="D279" s="69" t="s">
        <v>134</v>
      </c>
      <c r="E279" s="39" t="s">
        <v>45</v>
      </c>
      <c r="F279" s="16">
        <v>4991508</v>
      </c>
      <c r="G279" s="17">
        <v>0</v>
      </c>
      <c r="H279" s="14">
        <v>1687130</v>
      </c>
      <c r="I279" s="17">
        <v>49915</v>
      </c>
      <c r="J279" s="17">
        <v>25312</v>
      </c>
      <c r="K279" s="130">
        <f t="shared" si="20"/>
        <v>6753865</v>
      </c>
      <c r="L279" s="137">
        <v>0</v>
      </c>
      <c r="M279" s="134">
        <v>0</v>
      </c>
      <c r="N279" s="134">
        <v>0</v>
      </c>
      <c r="O279" s="134">
        <v>0</v>
      </c>
      <c r="P279" s="134">
        <v>0</v>
      </c>
      <c r="Q279" s="15">
        <f t="shared" si="17"/>
        <v>0</v>
      </c>
      <c r="S279" s="152">
        <v>0</v>
      </c>
      <c r="T279" s="33">
        <v>0</v>
      </c>
      <c r="U279" s="33">
        <v>0</v>
      </c>
      <c r="V279" s="33">
        <v>0</v>
      </c>
      <c r="W279" s="33">
        <v>0</v>
      </c>
      <c r="X279" s="153">
        <f t="shared" si="18"/>
        <v>0</v>
      </c>
      <c r="Y279" s="82">
        <v>0</v>
      </c>
      <c r="Z279" s="152">
        <v>0</v>
      </c>
      <c r="AA279" s="33">
        <v>0</v>
      </c>
      <c r="AB279" s="33">
        <v>0</v>
      </c>
      <c r="AC279" s="33">
        <v>0</v>
      </c>
      <c r="AD279" s="33">
        <v>0</v>
      </c>
      <c r="AE279" s="153">
        <f t="shared" si="19"/>
        <v>0</v>
      </c>
      <c r="AF279" s="173">
        <v>157187</v>
      </c>
      <c r="AG279" s="33">
        <v>0</v>
      </c>
      <c r="AH279" s="33">
        <v>53129</v>
      </c>
      <c r="AI279" s="33">
        <v>1572</v>
      </c>
      <c r="AJ279" s="33">
        <v>7448</v>
      </c>
      <c r="AK279" s="153">
        <v>219336</v>
      </c>
      <c r="AL279" s="59">
        <v>0.5292</v>
      </c>
    </row>
    <row r="280" spans="1:38" s="4" customFormat="1" ht="12.95" customHeight="1" x14ac:dyDescent="0.2">
      <c r="A280" s="44">
        <v>5417</v>
      </c>
      <c r="B280" s="77">
        <v>600099113</v>
      </c>
      <c r="C280" s="44">
        <v>70156565</v>
      </c>
      <c r="D280" s="69" t="s">
        <v>134</v>
      </c>
      <c r="E280" s="39" t="s">
        <v>156</v>
      </c>
      <c r="F280" s="16">
        <v>6046725</v>
      </c>
      <c r="G280" s="17">
        <v>65000</v>
      </c>
      <c r="H280" s="14">
        <v>2061031</v>
      </c>
      <c r="I280" s="17">
        <v>60468</v>
      </c>
      <c r="J280" s="17">
        <v>120348</v>
      </c>
      <c r="K280" s="130">
        <f t="shared" si="20"/>
        <v>8353572</v>
      </c>
      <c r="L280" s="137">
        <v>0</v>
      </c>
      <c r="M280" s="134">
        <v>0</v>
      </c>
      <c r="N280" s="134">
        <v>0</v>
      </c>
      <c r="O280" s="134">
        <v>0</v>
      </c>
      <c r="P280" s="134">
        <v>0</v>
      </c>
      <c r="Q280" s="15">
        <f t="shared" si="17"/>
        <v>0</v>
      </c>
      <c r="S280" s="152">
        <v>0</v>
      </c>
      <c r="T280" s="33">
        <v>0</v>
      </c>
      <c r="U280" s="33">
        <v>0</v>
      </c>
      <c r="V280" s="33">
        <v>0</v>
      </c>
      <c r="W280" s="33">
        <v>0</v>
      </c>
      <c r="X280" s="153">
        <f t="shared" si="18"/>
        <v>0</v>
      </c>
      <c r="Y280" s="82">
        <v>0</v>
      </c>
      <c r="Z280" s="152">
        <v>0</v>
      </c>
      <c r="AA280" s="33">
        <v>0</v>
      </c>
      <c r="AB280" s="33">
        <v>0</v>
      </c>
      <c r="AC280" s="33">
        <v>0</v>
      </c>
      <c r="AD280" s="33">
        <v>0</v>
      </c>
      <c r="AE280" s="153">
        <f t="shared" si="19"/>
        <v>0</v>
      </c>
      <c r="AF280" s="173">
        <v>203112</v>
      </c>
      <c r="AG280" s="33">
        <v>0</v>
      </c>
      <c r="AH280" s="33">
        <v>68652</v>
      </c>
      <c r="AI280" s="33">
        <v>2031</v>
      </c>
      <c r="AJ280" s="33">
        <v>20124</v>
      </c>
      <c r="AK280" s="153">
        <v>293919</v>
      </c>
      <c r="AL280" s="59">
        <v>0.55130000000000001</v>
      </c>
    </row>
    <row r="281" spans="1:38" s="4" customFormat="1" ht="12.95" customHeight="1" x14ac:dyDescent="0.2">
      <c r="A281" s="44">
        <v>5420</v>
      </c>
      <c r="B281" s="77">
        <v>600098745</v>
      </c>
      <c r="C281" s="44">
        <v>75016249</v>
      </c>
      <c r="D281" s="69" t="s">
        <v>134</v>
      </c>
      <c r="E281" s="39" t="s">
        <v>46</v>
      </c>
      <c r="F281" s="16">
        <v>3379570</v>
      </c>
      <c r="G281" s="17">
        <v>0</v>
      </c>
      <c r="H281" s="14">
        <v>1142294</v>
      </c>
      <c r="I281" s="17">
        <v>33796</v>
      </c>
      <c r="J281" s="17">
        <v>17628</v>
      </c>
      <c r="K281" s="130">
        <f t="shared" si="20"/>
        <v>4573288</v>
      </c>
      <c r="L281" s="137">
        <v>0</v>
      </c>
      <c r="M281" s="134">
        <v>0</v>
      </c>
      <c r="N281" s="134">
        <v>0</v>
      </c>
      <c r="O281" s="134">
        <v>0</v>
      </c>
      <c r="P281" s="134">
        <v>0</v>
      </c>
      <c r="Q281" s="15">
        <f t="shared" si="17"/>
        <v>0</v>
      </c>
      <c r="S281" s="152">
        <v>0</v>
      </c>
      <c r="T281" s="33">
        <v>0</v>
      </c>
      <c r="U281" s="33">
        <v>0</v>
      </c>
      <c r="V281" s="33">
        <v>0</v>
      </c>
      <c r="W281" s="33">
        <v>0</v>
      </c>
      <c r="X281" s="153">
        <f t="shared" si="18"/>
        <v>0</v>
      </c>
      <c r="Y281" s="82">
        <v>0</v>
      </c>
      <c r="Z281" s="152">
        <v>0</v>
      </c>
      <c r="AA281" s="33">
        <v>0</v>
      </c>
      <c r="AB281" s="33">
        <v>0</v>
      </c>
      <c r="AC281" s="33">
        <v>0</v>
      </c>
      <c r="AD281" s="33">
        <v>0</v>
      </c>
      <c r="AE281" s="153">
        <f t="shared" si="19"/>
        <v>0</v>
      </c>
      <c r="AF281" s="173">
        <v>104791</v>
      </c>
      <c r="AG281" s="33">
        <v>0</v>
      </c>
      <c r="AH281" s="33">
        <v>35419</v>
      </c>
      <c r="AI281" s="33">
        <v>1048</v>
      </c>
      <c r="AJ281" s="33">
        <v>5187</v>
      </c>
      <c r="AK281" s="153">
        <v>146445</v>
      </c>
      <c r="AL281" s="59">
        <v>0.3528</v>
      </c>
    </row>
    <row r="282" spans="1:38" s="4" customFormat="1" ht="12.95" customHeight="1" x14ac:dyDescent="0.2">
      <c r="A282" s="44">
        <v>5419</v>
      </c>
      <c r="B282" s="77">
        <v>600099261</v>
      </c>
      <c r="C282" s="44">
        <v>70946752</v>
      </c>
      <c r="D282" s="69" t="s">
        <v>134</v>
      </c>
      <c r="E282" s="39" t="s">
        <v>47</v>
      </c>
      <c r="F282" s="16">
        <v>12372615</v>
      </c>
      <c r="G282" s="17">
        <v>9000</v>
      </c>
      <c r="H282" s="14">
        <v>4184985</v>
      </c>
      <c r="I282" s="17">
        <v>123725</v>
      </c>
      <c r="J282" s="17">
        <v>204615</v>
      </c>
      <c r="K282" s="130">
        <f t="shared" si="20"/>
        <v>16894940</v>
      </c>
      <c r="L282" s="137">
        <v>0</v>
      </c>
      <c r="M282" s="134">
        <v>0</v>
      </c>
      <c r="N282" s="134">
        <v>0</v>
      </c>
      <c r="O282" s="134">
        <v>0</v>
      </c>
      <c r="P282" s="134">
        <v>0</v>
      </c>
      <c r="Q282" s="15">
        <f t="shared" si="17"/>
        <v>0</v>
      </c>
      <c r="S282" s="152">
        <v>225600</v>
      </c>
      <c r="T282" s="33">
        <v>0</v>
      </c>
      <c r="U282" s="33">
        <v>76253</v>
      </c>
      <c r="V282" s="33">
        <v>2256</v>
      </c>
      <c r="W282" s="33">
        <v>0</v>
      </c>
      <c r="X282" s="153">
        <f t="shared" si="18"/>
        <v>304109</v>
      </c>
      <c r="Y282" s="82">
        <v>0.4</v>
      </c>
      <c r="Z282" s="152">
        <v>0</v>
      </c>
      <c r="AA282" s="33">
        <v>0</v>
      </c>
      <c r="AB282" s="33">
        <v>0</v>
      </c>
      <c r="AC282" s="33">
        <v>0</v>
      </c>
      <c r="AD282" s="33">
        <v>0</v>
      </c>
      <c r="AE282" s="153">
        <f t="shared" si="19"/>
        <v>0</v>
      </c>
      <c r="AF282" s="173">
        <v>385503</v>
      </c>
      <c r="AG282" s="33">
        <v>0</v>
      </c>
      <c r="AH282" s="33">
        <v>130300</v>
      </c>
      <c r="AI282" s="33">
        <v>3855</v>
      </c>
      <c r="AJ282" s="33">
        <v>49858</v>
      </c>
      <c r="AK282" s="153">
        <v>569516</v>
      </c>
      <c r="AL282" s="59">
        <v>1.0521</v>
      </c>
    </row>
    <row r="283" spans="1:38" s="4" customFormat="1" ht="12.95" customHeight="1" x14ac:dyDescent="0.2">
      <c r="A283" s="44">
        <v>5425</v>
      </c>
      <c r="B283" s="77">
        <v>600099521</v>
      </c>
      <c r="C283" s="44">
        <v>854859</v>
      </c>
      <c r="D283" s="69" t="s">
        <v>134</v>
      </c>
      <c r="E283" s="39" t="s">
        <v>377</v>
      </c>
      <c r="F283" s="16">
        <v>2239494</v>
      </c>
      <c r="G283" s="17">
        <v>0</v>
      </c>
      <c r="H283" s="14">
        <v>756949</v>
      </c>
      <c r="I283" s="17">
        <v>22395</v>
      </c>
      <c r="J283" s="17">
        <v>3598</v>
      </c>
      <c r="K283" s="130">
        <f t="shared" si="20"/>
        <v>3022436</v>
      </c>
      <c r="L283" s="137">
        <v>0</v>
      </c>
      <c r="M283" s="134">
        <v>0</v>
      </c>
      <c r="N283" s="134">
        <v>0</v>
      </c>
      <c r="O283" s="134">
        <v>0</v>
      </c>
      <c r="P283" s="134">
        <v>0</v>
      </c>
      <c r="Q283" s="15">
        <f t="shared" si="17"/>
        <v>0</v>
      </c>
      <c r="S283" s="152">
        <v>0</v>
      </c>
      <c r="T283" s="33">
        <v>0</v>
      </c>
      <c r="U283" s="33">
        <v>0</v>
      </c>
      <c r="V283" s="33">
        <v>0</v>
      </c>
      <c r="W283" s="33">
        <v>0</v>
      </c>
      <c r="X283" s="153">
        <f t="shared" si="18"/>
        <v>0</v>
      </c>
      <c r="Y283" s="82">
        <v>0</v>
      </c>
      <c r="Z283" s="152">
        <v>0</v>
      </c>
      <c r="AA283" s="33">
        <v>0</v>
      </c>
      <c r="AB283" s="33">
        <v>0</v>
      </c>
      <c r="AC283" s="33">
        <v>0</v>
      </c>
      <c r="AD283" s="33">
        <v>0</v>
      </c>
      <c r="AE283" s="153">
        <f t="shared" si="19"/>
        <v>0</v>
      </c>
      <c r="AF283" s="173">
        <v>0</v>
      </c>
      <c r="AG283" s="33">
        <v>0</v>
      </c>
      <c r="AH283" s="33">
        <v>0</v>
      </c>
      <c r="AI283" s="33">
        <v>0</v>
      </c>
      <c r="AJ283" s="33">
        <v>0</v>
      </c>
      <c r="AK283" s="153">
        <v>0</v>
      </c>
      <c r="AL283" s="59">
        <v>0</v>
      </c>
    </row>
    <row r="284" spans="1:38" s="4" customFormat="1" ht="12.95" customHeight="1" x14ac:dyDescent="0.2">
      <c r="A284" s="44">
        <v>5426</v>
      </c>
      <c r="B284" s="77">
        <v>600098761</v>
      </c>
      <c r="C284" s="44">
        <v>72742615</v>
      </c>
      <c r="D284" s="69" t="s">
        <v>134</v>
      </c>
      <c r="E284" s="39" t="s">
        <v>378</v>
      </c>
      <c r="F284" s="16">
        <v>6905672</v>
      </c>
      <c r="G284" s="17">
        <v>45000</v>
      </c>
      <c r="H284" s="14">
        <v>2349326</v>
      </c>
      <c r="I284" s="17">
        <v>69057</v>
      </c>
      <c r="J284" s="17">
        <v>43824</v>
      </c>
      <c r="K284" s="130">
        <f t="shared" si="20"/>
        <v>9412879</v>
      </c>
      <c r="L284" s="137">
        <v>0</v>
      </c>
      <c r="M284" s="134">
        <v>0</v>
      </c>
      <c r="N284" s="134">
        <v>0</v>
      </c>
      <c r="O284" s="134">
        <v>0</v>
      </c>
      <c r="P284" s="134">
        <v>0</v>
      </c>
      <c r="Q284" s="15">
        <f t="shared" si="17"/>
        <v>0</v>
      </c>
      <c r="S284" s="152">
        <v>0</v>
      </c>
      <c r="T284" s="33">
        <v>0</v>
      </c>
      <c r="U284" s="33">
        <v>0</v>
      </c>
      <c r="V284" s="33">
        <v>0</v>
      </c>
      <c r="W284" s="33">
        <v>0</v>
      </c>
      <c r="X284" s="153">
        <f t="shared" si="18"/>
        <v>0</v>
      </c>
      <c r="Y284" s="82">
        <v>0</v>
      </c>
      <c r="Z284" s="152">
        <v>0</v>
      </c>
      <c r="AA284" s="33">
        <v>0</v>
      </c>
      <c r="AB284" s="33">
        <v>0</v>
      </c>
      <c r="AC284" s="33">
        <v>0</v>
      </c>
      <c r="AD284" s="33">
        <v>0</v>
      </c>
      <c r="AE284" s="153">
        <f t="shared" si="19"/>
        <v>0</v>
      </c>
      <c r="AF284" s="173">
        <v>222163</v>
      </c>
      <c r="AG284" s="33">
        <v>0</v>
      </c>
      <c r="AH284" s="33">
        <v>75091</v>
      </c>
      <c r="AI284" s="33">
        <v>2222</v>
      </c>
      <c r="AJ284" s="33">
        <v>13071</v>
      </c>
      <c r="AK284" s="153">
        <v>312547</v>
      </c>
      <c r="AL284" s="59">
        <v>0.75600000000000001</v>
      </c>
    </row>
    <row r="285" spans="1:38" s="4" customFormat="1" ht="12.95" customHeight="1" x14ac:dyDescent="0.2">
      <c r="A285" s="44">
        <v>5423</v>
      </c>
      <c r="B285" s="77">
        <v>600098516</v>
      </c>
      <c r="C285" s="44">
        <v>72742453</v>
      </c>
      <c r="D285" s="69" t="s">
        <v>134</v>
      </c>
      <c r="E285" s="39" t="s">
        <v>48</v>
      </c>
      <c r="F285" s="16">
        <v>10554774</v>
      </c>
      <c r="G285" s="17">
        <v>0</v>
      </c>
      <c r="H285" s="14">
        <v>3567514</v>
      </c>
      <c r="I285" s="17">
        <v>105548</v>
      </c>
      <c r="J285" s="17">
        <v>65788</v>
      </c>
      <c r="K285" s="130">
        <f t="shared" si="20"/>
        <v>14293624</v>
      </c>
      <c r="L285" s="137">
        <v>0</v>
      </c>
      <c r="M285" s="134">
        <v>0</v>
      </c>
      <c r="N285" s="134">
        <v>0</v>
      </c>
      <c r="O285" s="134">
        <v>0</v>
      </c>
      <c r="P285" s="134">
        <v>0</v>
      </c>
      <c r="Q285" s="15">
        <f t="shared" si="17"/>
        <v>0</v>
      </c>
      <c r="S285" s="152">
        <v>0</v>
      </c>
      <c r="T285" s="33">
        <v>0</v>
      </c>
      <c r="U285" s="33">
        <v>0</v>
      </c>
      <c r="V285" s="33">
        <v>0</v>
      </c>
      <c r="W285" s="33">
        <v>0</v>
      </c>
      <c r="X285" s="153">
        <f t="shared" si="18"/>
        <v>0</v>
      </c>
      <c r="Y285" s="82">
        <v>0</v>
      </c>
      <c r="Z285" s="152">
        <v>0</v>
      </c>
      <c r="AA285" s="33">
        <v>0</v>
      </c>
      <c r="AB285" s="33">
        <v>0</v>
      </c>
      <c r="AC285" s="33">
        <v>0</v>
      </c>
      <c r="AD285" s="33">
        <v>0</v>
      </c>
      <c r="AE285" s="153">
        <f t="shared" si="19"/>
        <v>0</v>
      </c>
      <c r="AF285" s="173">
        <v>359853</v>
      </c>
      <c r="AG285" s="33">
        <v>0</v>
      </c>
      <c r="AH285" s="33">
        <v>121630</v>
      </c>
      <c r="AI285" s="33">
        <v>3599</v>
      </c>
      <c r="AJ285" s="33">
        <v>19322</v>
      </c>
      <c r="AK285" s="153">
        <v>504404</v>
      </c>
      <c r="AL285" s="59">
        <v>1.238</v>
      </c>
    </row>
    <row r="286" spans="1:38" s="4" customFormat="1" ht="12.95" customHeight="1" x14ac:dyDescent="0.2">
      <c r="A286" s="44">
        <v>5422</v>
      </c>
      <c r="B286" s="77">
        <v>600099181</v>
      </c>
      <c r="C286" s="44">
        <v>854751</v>
      </c>
      <c r="D286" s="69" t="s">
        <v>134</v>
      </c>
      <c r="E286" s="39" t="s">
        <v>49</v>
      </c>
      <c r="F286" s="16">
        <v>38461262</v>
      </c>
      <c r="G286" s="17">
        <v>513500</v>
      </c>
      <c r="H286" s="14">
        <v>13173472</v>
      </c>
      <c r="I286" s="17">
        <v>384614</v>
      </c>
      <c r="J286" s="17">
        <v>844869</v>
      </c>
      <c r="K286" s="130">
        <f t="shared" si="20"/>
        <v>53377717</v>
      </c>
      <c r="L286" s="137">
        <v>0</v>
      </c>
      <c r="M286" s="134">
        <v>0</v>
      </c>
      <c r="N286" s="134">
        <v>0</v>
      </c>
      <c r="O286" s="134">
        <v>0</v>
      </c>
      <c r="P286" s="134">
        <v>0</v>
      </c>
      <c r="Q286" s="15">
        <f t="shared" si="17"/>
        <v>0</v>
      </c>
      <c r="S286" s="152">
        <v>0</v>
      </c>
      <c r="T286" s="33">
        <v>225600</v>
      </c>
      <c r="U286" s="33">
        <v>76253</v>
      </c>
      <c r="V286" s="33">
        <v>0</v>
      </c>
      <c r="W286" s="33">
        <v>0</v>
      </c>
      <c r="X286" s="153">
        <f t="shared" si="18"/>
        <v>301853</v>
      </c>
      <c r="Y286" s="82">
        <v>0</v>
      </c>
      <c r="Z286" s="152">
        <v>0</v>
      </c>
      <c r="AA286" s="33">
        <v>0</v>
      </c>
      <c r="AB286" s="33">
        <v>0</v>
      </c>
      <c r="AC286" s="33">
        <v>0</v>
      </c>
      <c r="AD286" s="33">
        <v>0</v>
      </c>
      <c r="AE286" s="153">
        <f t="shared" si="19"/>
        <v>0</v>
      </c>
      <c r="AF286" s="173">
        <v>920464</v>
      </c>
      <c r="AG286" s="33">
        <v>0</v>
      </c>
      <c r="AH286" s="33">
        <v>311117</v>
      </c>
      <c r="AI286" s="33">
        <v>9205</v>
      </c>
      <c r="AJ286" s="33">
        <v>186700</v>
      </c>
      <c r="AK286" s="153">
        <v>1427486</v>
      </c>
      <c r="AL286" s="59">
        <v>2.7797000000000001</v>
      </c>
    </row>
    <row r="287" spans="1:38" s="4" customFormat="1" ht="12.95" customHeight="1" x14ac:dyDescent="0.2">
      <c r="A287" s="44">
        <v>5424</v>
      </c>
      <c r="B287" s="77">
        <v>600099431</v>
      </c>
      <c r="C287" s="44">
        <v>72742372</v>
      </c>
      <c r="D287" s="69" t="s">
        <v>134</v>
      </c>
      <c r="E287" s="39" t="s">
        <v>157</v>
      </c>
      <c r="F287" s="16">
        <v>4699018</v>
      </c>
      <c r="G287" s="17">
        <v>15000</v>
      </c>
      <c r="H287" s="14">
        <v>1593338</v>
      </c>
      <c r="I287" s="17">
        <v>46990</v>
      </c>
      <c r="J287" s="17">
        <v>41755</v>
      </c>
      <c r="K287" s="130">
        <f t="shared" si="20"/>
        <v>6396101</v>
      </c>
      <c r="L287" s="137">
        <v>0</v>
      </c>
      <c r="M287" s="134">
        <v>0</v>
      </c>
      <c r="N287" s="134">
        <v>0</v>
      </c>
      <c r="O287" s="134">
        <v>0</v>
      </c>
      <c r="P287" s="134">
        <v>0</v>
      </c>
      <c r="Q287" s="15">
        <f t="shared" si="17"/>
        <v>0</v>
      </c>
      <c r="S287" s="152">
        <v>0</v>
      </c>
      <c r="T287" s="33">
        <v>0</v>
      </c>
      <c r="U287" s="33">
        <v>0</v>
      </c>
      <c r="V287" s="33">
        <v>0</v>
      </c>
      <c r="W287" s="33">
        <v>0</v>
      </c>
      <c r="X287" s="153">
        <f t="shared" si="18"/>
        <v>0</v>
      </c>
      <c r="Y287" s="82">
        <v>0</v>
      </c>
      <c r="Z287" s="152">
        <v>0</v>
      </c>
      <c r="AA287" s="33">
        <v>0</v>
      </c>
      <c r="AB287" s="33">
        <v>0</v>
      </c>
      <c r="AC287" s="33">
        <v>0</v>
      </c>
      <c r="AD287" s="33">
        <v>0</v>
      </c>
      <c r="AE287" s="153">
        <f t="shared" si="19"/>
        <v>0</v>
      </c>
      <c r="AF287" s="173">
        <v>141808</v>
      </c>
      <c r="AG287" s="33">
        <v>0</v>
      </c>
      <c r="AH287" s="33">
        <v>47931</v>
      </c>
      <c r="AI287" s="33">
        <v>1418</v>
      </c>
      <c r="AJ287" s="33">
        <v>11470</v>
      </c>
      <c r="AK287" s="153">
        <v>202627</v>
      </c>
      <c r="AL287" s="59">
        <v>0.40639999999999998</v>
      </c>
    </row>
    <row r="288" spans="1:38" s="4" customFormat="1" ht="12.95" customHeight="1" x14ac:dyDescent="0.2">
      <c r="A288" s="44">
        <v>5427</v>
      </c>
      <c r="B288" s="77">
        <v>600099431</v>
      </c>
      <c r="C288" s="44">
        <v>72742534</v>
      </c>
      <c r="D288" s="69" t="s">
        <v>134</v>
      </c>
      <c r="E288" s="41" t="s">
        <v>50</v>
      </c>
      <c r="F288" s="16">
        <v>9392493</v>
      </c>
      <c r="G288" s="17">
        <v>0</v>
      </c>
      <c r="H288" s="14">
        <v>3174663</v>
      </c>
      <c r="I288" s="17">
        <v>93925</v>
      </c>
      <c r="J288" s="17">
        <v>22738</v>
      </c>
      <c r="K288" s="130">
        <f t="shared" si="20"/>
        <v>12683819</v>
      </c>
      <c r="L288" s="137">
        <v>0</v>
      </c>
      <c r="M288" s="134">
        <v>0</v>
      </c>
      <c r="N288" s="134">
        <v>0</v>
      </c>
      <c r="O288" s="134">
        <v>0</v>
      </c>
      <c r="P288" s="134">
        <v>0</v>
      </c>
      <c r="Q288" s="15">
        <f t="shared" si="17"/>
        <v>0</v>
      </c>
      <c r="S288" s="152">
        <v>0</v>
      </c>
      <c r="T288" s="33">
        <v>0</v>
      </c>
      <c r="U288" s="33">
        <v>0</v>
      </c>
      <c r="V288" s="33">
        <v>0</v>
      </c>
      <c r="W288" s="33">
        <v>0</v>
      </c>
      <c r="X288" s="153">
        <f t="shared" si="18"/>
        <v>0</v>
      </c>
      <c r="Y288" s="82">
        <v>0</v>
      </c>
      <c r="Z288" s="152">
        <v>0</v>
      </c>
      <c r="AA288" s="33">
        <v>0</v>
      </c>
      <c r="AB288" s="33">
        <v>0</v>
      </c>
      <c r="AC288" s="33">
        <v>0</v>
      </c>
      <c r="AD288" s="33">
        <v>0</v>
      </c>
      <c r="AE288" s="153">
        <f t="shared" si="19"/>
        <v>0</v>
      </c>
      <c r="AF288" s="173">
        <v>171100</v>
      </c>
      <c r="AG288" s="33">
        <v>0</v>
      </c>
      <c r="AH288" s="33">
        <v>57832</v>
      </c>
      <c r="AI288" s="33">
        <v>1711</v>
      </c>
      <c r="AJ288" s="33">
        <v>7428</v>
      </c>
      <c r="AK288" s="153">
        <v>238071</v>
      </c>
      <c r="AL288" s="59">
        <v>0.4798</v>
      </c>
    </row>
    <row r="289" spans="1:38" s="4" customFormat="1" ht="12.95" customHeight="1" x14ac:dyDescent="0.2">
      <c r="A289" s="44">
        <v>5432</v>
      </c>
      <c r="B289" s="77">
        <v>600099024</v>
      </c>
      <c r="C289" s="44">
        <v>71003819</v>
      </c>
      <c r="D289" s="69" t="s">
        <v>134</v>
      </c>
      <c r="E289" s="39" t="s">
        <v>51</v>
      </c>
      <c r="F289" s="16">
        <v>5205507</v>
      </c>
      <c r="G289" s="17">
        <v>33000</v>
      </c>
      <c r="H289" s="14">
        <v>1770614</v>
      </c>
      <c r="I289" s="17">
        <v>52056</v>
      </c>
      <c r="J289" s="17">
        <v>73362</v>
      </c>
      <c r="K289" s="130">
        <f t="shared" si="20"/>
        <v>7134539</v>
      </c>
      <c r="L289" s="137">
        <v>0</v>
      </c>
      <c r="M289" s="134">
        <v>0</v>
      </c>
      <c r="N289" s="134">
        <v>0</v>
      </c>
      <c r="O289" s="134">
        <v>0</v>
      </c>
      <c r="P289" s="134">
        <v>0</v>
      </c>
      <c r="Q289" s="15">
        <f t="shared" si="17"/>
        <v>0</v>
      </c>
      <c r="S289" s="152">
        <v>0</v>
      </c>
      <c r="T289" s="33">
        <v>0</v>
      </c>
      <c r="U289" s="33">
        <v>0</v>
      </c>
      <c r="V289" s="33">
        <v>0</v>
      </c>
      <c r="W289" s="33">
        <v>0</v>
      </c>
      <c r="X289" s="153">
        <f t="shared" si="18"/>
        <v>0</v>
      </c>
      <c r="Y289" s="82">
        <v>0</v>
      </c>
      <c r="Z289" s="152">
        <v>0</v>
      </c>
      <c r="AA289" s="33">
        <v>0</v>
      </c>
      <c r="AB289" s="33">
        <v>0</v>
      </c>
      <c r="AC289" s="33">
        <v>0</v>
      </c>
      <c r="AD289" s="33">
        <v>0</v>
      </c>
      <c r="AE289" s="153">
        <f t="shared" si="19"/>
        <v>0</v>
      </c>
      <c r="AF289" s="173">
        <v>162917</v>
      </c>
      <c r="AG289" s="33">
        <v>0</v>
      </c>
      <c r="AH289" s="33">
        <v>55066</v>
      </c>
      <c r="AI289" s="33">
        <v>1629</v>
      </c>
      <c r="AJ289" s="33">
        <v>13323</v>
      </c>
      <c r="AK289" s="153">
        <v>232935</v>
      </c>
      <c r="AL289" s="59">
        <v>0.46479999999999999</v>
      </c>
    </row>
    <row r="290" spans="1:38" s="4" customFormat="1" ht="12.95" customHeight="1" x14ac:dyDescent="0.2">
      <c r="A290" s="44">
        <v>5452</v>
      </c>
      <c r="B290" s="77">
        <v>600099245</v>
      </c>
      <c r="C290" s="44">
        <v>70188416</v>
      </c>
      <c r="D290" s="69" t="s">
        <v>134</v>
      </c>
      <c r="E290" s="39" t="s">
        <v>52</v>
      </c>
      <c r="F290" s="16">
        <v>6300872</v>
      </c>
      <c r="G290" s="17">
        <v>27000</v>
      </c>
      <c r="H290" s="14">
        <v>2138821</v>
      </c>
      <c r="I290" s="17">
        <v>63009</v>
      </c>
      <c r="J290" s="17">
        <v>59344</v>
      </c>
      <c r="K290" s="130">
        <f t="shared" si="20"/>
        <v>8589046</v>
      </c>
      <c r="L290" s="137">
        <v>0</v>
      </c>
      <c r="M290" s="134">
        <v>0</v>
      </c>
      <c r="N290" s="134">
        <v>0</v>
      </c>
      <c r="O290" s="134">
        <v>0</v>
      </c>
      <c r="P290" s="134">
        <v>0</v>
      </c>
      <c r="Q290" s="15">
        <f t="shared" si="17"/>
        <v>0</v>
      </c>
      <c r="S290" s="152">
        <v>112800</v>
      </c>
      <c r="T290" s="33">
        <v>0</v>
      </c>
      <c r="U290" s="33">
        <v>38126</v>
      </c>
      <c r="V290" s="33">
        <v>1128</v>
      </c>
      <c r="W290" s="33">
        <v>0</v>
      </c>
      <c r="X290" s="153">
        <f t="shared" si="18"/>
        <v>152054</v>
      </c>
      <c r="Y290" s="82">
        <v>0.2</v>
      </c>
      <c r="Z290" s="152">
        <v>0</v>
      </c>
      <c r="AA290" s="33">
        <v>0</v>
      </c>
      <c r="AB290" s="33">
        <v>0</v>
      </c>
      <c r="AC290" s="33">
        <v>0</v>
      </c>
      <c r="AD290" s="33">
        <v>0</v>
      </c>
      <c r="AE290" s="153">
        <f t="shared" si="19"/>
        <v>0</v>
      </c>
      <c r="AF290" s="173">
        <v>196153</v>
      </c>
      <c r="AG290" s="33">
        <v>0</v>
      </c>
      <c r="AH290" s="33">
        <v>66300</v>
      </c>
      <c r="AI290" s="33">
        <v>1962</v>
      </c>
      <c r="AJ290" s="33">
        <v>10275</v>
      </c>
      <c r="AK290" s="153">
        <v>274690</v>
      </c>
      <c r="AL290" s="59">
        <v>0.58400000000000007</v>
      </c>
    </row>
    <row r="291" spans="1:38" s="4" customFormat="1" ht="12.95" customHeight="1" x14ac:dyDescent="0.2">
      <c r="A291" s="44">
        <v>5428</v>
      </c>
      <c r="B291" s="77">
        <v>600099059</v>
      </c>
      <c r="C291" s="44">
        <v>70985740</v>
      </c>
      <c r="D291" s="69" t="s">
        <v>134</v>
      </c>
      <c r="E291" s="39" t="s">
        <v>53</v>
      </c>
      <c r="F291" s="16">
        <v>3747653</v>
      </c>
      <c r="G291" s="17">
        <v>32480</v>
      </c>
      <c r="H291" s="14">
        <v>1277684</v>
      </c>
      <c r="I291" s="17">
        <v>37477</v>
      </c>
      <c r="J291" s="17">
        <v>31248</v>
      </c>
      <c r="K291" s="130">
        <f t="shared" si="20"/>
        <v>5126542</v>
      </c>
      <c r="L291" s="137">
        <v>0</v>
      </c>
      <c r="M291" s="134">
        <v>0</v>
      </c>
      <c r="N291" s="134">
        <v>0</v>
      </c>
      <c r="O291" s="134">
        <v>0</v>
      </c>
      <c r="P291" s="134">
        <v>0</v>
      </c>
      <c r="Q291" s="15">
        <f t="shared" si="17"/>
        <v>0</v>
      </c>
      <c r="S291" s="152">
        <v>0</v>
      </c>
      <c r="T291" s="33">
        <v>0</v>
      </c>
      <c r="U291" s="33">
        <v>0</v>
      </c>
      <c r="V291" s="33">
        <v>0</v>
      </c>
      <c r="W291" s="33">
        <v>0</v>
      </c>
      <c r="X291" s="153">
        <f t="shared" si="18"/>
        <v>0</v>
      </c>
      <c r="Y291" s="82">
        <v>0</v>
      </c>
      <c r="Z291" s="152">
        <v>0</v>
      </c>
      <c r="AA291" s="33">
        <v>0</v>
      </c>
      <c r="AB291" s="33">
        <v>0</v>
      </c>
      <c r="AC291" s="33">
        <v>0</v>
      </c>
      <c r="AD291" s="33">
        <v>0</v>
      </c>
      <c r="AE291" s="153">
        <f t="shared" si="19"/>
        <v>0</v>
      </c>
      <c r="AF291" s="173">
        <v>125028</v>
      </c>
      <c r="AG291" s="33">
        <v>0</v>
      </c>
      <c r="AH291" s="33">
        <v>42259</v>
      </c>
      <c r="AI291" s="33">
        <v>1250</v>
      </c>
      <c r="AJ291" s="33">
        <v>6405</v>
      </c>
      <c r="AK291" s="153">
        <v>174942</v>
      </c>
      <c r="AL291" s="59">
        <v>0.3649</v>
      </c>
    </row>
    <row r="292" spans="1:38" s="4" customFormat="1" ht="12.95" customHeight="1" x14ac:dyDescent="0.2">
      <c r="A292" s="44">
        <v>5472</v>
      </c>
      <c r="B292" s="77">
        <v>600098672</v>
      </c>
      <c r="C292" s="44">
        <v>72743565</v>
      </c>
      <c r="D292" s="69" t="s">
        <v>134</v>
      </c>
      <c r="E292" s="41" t="s">
        <v>54</v>
      </c>
      <c r="F292" s="16">
        <v>3449606</v>
      </c>
      <c r="G292" s="17">
        <v>0</v>
      </c>
      <c r="H292" s="14">
        <v>1165966</v>
      </c>
      <c r="I292" s="17">
        <v>34495</v>
      </c>
      <c r="J292" s="17">
        <v>21244</v>
      </c>
      <c r="K292" s="130">
        <f t="shared" si="20"/>
        <v>4671311</v>
      </c>
      <c r="L292" s="137">
        <v>0</v>
      </c>
      <c r="M292" s="134">
        <v>0</v>
      </c>
      <c r="N292" s="134">
        <v>0</v>
      </c>
      <c r="O292" s="134">
        <v>0</v>
      </c>
      <c r="P292" s="134">
        <v>0</v>
      </c>
      <c r="Q292" s="15">
        <f t="shared" si="17"/>
        <v>0</v>
      </c>
      <c r="S292" s="152">
        <v>0</v>
      </c>
      <c r="T292" s="33">
        <v>0</v>
      </c>
      <c r="U292" s="33">
        <v>0</v>
      </c>
      <c r="V292" s="33">
        <v>0</v>
      </c>
      <c r="W292" s="33">
        <v>0</v>
      </c>
      <c r="X292" s="153">
        <f t="shared" si="18"/>
        <v>0</v>
      </c>
      <c r="Y292" s="82">
        <v>0</v>
      </c>
      <c r="Z292" s="152">
        <v>0</v>
      </c>
      <c r="AA292" s="33">
        <v>0</v>
      </c>
      <c r="AB292" s="33">
        <v>0</v>
      </c>
      <c r="AC292" s="33">
        <v>0</v>
      </c>
      <c r="AD292" s="33">
        <v>0</v>
      </c>
      <c r="AE292" s="153">
        <f t="shared" si="19"/>
        <v>0</v>
      </c>
      <c r="AF292" s="173">
        <v>111081</v>
      </c>
      <c r="AG292" s="33">
        <v>0</v>
      </c>
      <c r="AH292" s="33">
        <v>37545</v>
      </c>
      <c r="AI292" s="33">
        <v>1111</v>
      </c>
      <c r="AJ292" s="33">
        <v>6251</v>
      </c>
      <c r="AK292" s="153">
        <v>155988</v>
      </c>
      <c r="AL292" s="59">
        <v>0.378</v>
      </c>
    </row>
    <row r="293" spans="1:38" s="4" customFormat="1" ht="12.95" customHeight="1" x14ac:dyDescent="0.2">
      <c r="A293" s="44">
        <v>5471</v>
      </c>
      <c r="B293" s="77">
        <v>600099229</v>
      </c>
      <c r="C293" s="44">
        <v>72743646</v>
      </c>
      <c r="D293" s="69" t="s">
        <v>134</v>
      </c>
      <c r="E293" s="41" t="s">
        <v>55</v>
      </c>
      <c r="F293" s="16">
        <v>12389365</v>
      </c>
      <c r="G293" s="17">
        <v>5000</v>
      </c>
      <c r="H293" s="14">
        <v>4189295</v>
      </c>
      <c r="I293" s="17">
        <v>123894</v>
      </c>
      <c r="J293" s="17">
        <v>229968</v>
      </c>
      <c r="K293" s="130">
        <f t="shared" si="20"/>
        <v>16937522</v>
      </c>
      <c r="L293" s="137">
        <v>0</v>
      </c>
      <c r="M293" s="134">
        <v>0</v>
      </c>
      <c r="N293" s="134">
        <v>0</v>
      </c>
      <c r="O293" s="134">
        <v>0</v>
      </c>
      <c r="P293" s="134">
        <v>0</v>
      </c>
      <c r="Q293" s="15">
        <f t="shared" si="17"/>
        <v>0</v>
      </c>
      <c r="S293" s="152">
        <v>0</v>
      </c>
      <c r="T293" s="33">
        <v>0</v>
      </c>
      <c r="U293" s="33">
        <v>0</v>
      </c>
      <c r="V293" s="33">
        <v>0</v>
      </c>
      <c r="W293" s="33">
        <v>0</v>
      </c>
      <c r="X293" s="153">
        <f t="shared" si="18"/>
        <v>0</v>
      </c>
      <c r="Y293" s="82">
        <v>0</v>
      </c>
      <c r="Z293" s="152">
        <v>0</v>
      </c>
      <c r="AA293" s="33">
        <v>0</v>
      </c>
      <c r="AB293" s="33">
        <v>0</v>
      </c>
      <c r="AC293" s="33">
        <v>0</v>
      </c>
      <c r="AD293" s="33">
        <v>0</v>
      </c>
      <c r="AE293" s="153">
        <f t="shared" si="19"/>
        <v>0</v>
      </c>
      <c r="AF293" s="173">
        <v>408960</v>
      </c>
      <c r="AG293" s="33">
        <v>0</v>
      </c>
      <c r="AH293" s="33">
        <v>138228</v>
      </c>
      <c r="AI293" s="33">
        <v>4090</v>
      </c>
      <c r="AJ293" s="33">
        <v>49620</v>
      </c>
      <c r="AK293" s="153">
        <v>600898</v>
      </c>
      <c r="AL293" s="59">
        <v>1.1691</v>
      </c>
    </row>
    <row r="294" spans="1:38" s="4" customFormat="1" ht="12.95" customHeight="1" x14ac:dyDescent="0.2">
      <c r="A294" s="44">
        <v>5473</v>
      </c>
      <c r="B294" s="77">
        <v>600098583</v>
      </c>
      <c r="C294" s="44">
        <v>75016320</v>
      </c>
      <c r="D294" s="69" t="s">
        <v>134</v>
      </c>
      <c r="E294" s="39" t="s">
        <v>56</v>
      </c>
      <c r="F294" s="16">
        <v>1887477</v>
      </c>
      <c r="G294" s="17">
        <v>0</v>
      </c>
      <c r="H294" s="14">
        <v>637967</v>
      </c>
      <c r="I294" s="17">
        <v>18875</v>
      </c>
      <c r="J294" s="17">
        <v>9944</v>
      </c>
      <c r="K294" s="130">
        <f t="shared" si="20"/>
        <v>2554263</v>
      </c>
      <c r="L294" s="137">
        <v>0</v>
      </c>
      <c r="M294" s="134">
        <v>0</v>
      </c>
      <c r="N294" s="134">
        <v>0</v>
      </c>
      <c r="O294" s="134">
        <v>0</v>
      </c>
      <c r="P294" s="134">
        <v>0</v>
      </c>
      <c r="Q294" s="15">
        <f t="shared" si="17"/>
        <v>0</v>
      </c>
      <c r="S294" s="152">
        <v>0</v>
      </c>
      <c r="T294" s="33">
        <v>0</v>
      </c>
      <c r="U294" s="33">
        <v>0</v>
      </c>
      <c r="V294" s="33">
        <v>0</v>
      </c>
      <c r="W294" s="33">
        <v>0</v>
      </c>
      <c r="X294" s="153">
        <f t="shared" si="18"/>
        <v>0</v>
      </c>
      <c r="Y294" s="82">
        <v>0</v>
      </c>
      <c r="Z294" s="152">
        <v>0</v>
      </c>
      <c r="AA294" s="33">
        <v>0</v>
      </c>
      <c r="AB294" s="33">
        <v>0</v>
      </c>
      <c r="AC294" s="33">
        <v>0</v>
      </c>
      <c r="AD294" s="33">
        <v>0</v>
      </c>
      <c r="AE294" s="153">
        <f t="shared" si="19"/>
        <v>0</v>
      </c>
      <c r="AF294" s="173">
        <v>55541</v>
      </c>
      <c r="AG294" s="33">
        <v>0</v>
      </c>
      <c r="AH294" s="33">
        <v>18773</v>
      </c>
      <c r="AI294" s="33">
        <v>555</v>
      </c>
      <c r="AJ294" s="33">
        <v>2926</v>
      </c>
      <c r="AK294" s="153">
        <v>77795</v>
      </c>
      <c r="AL294" s="59">
        <v>0.189</v>
      </c>
    </row>
    <row r="295" spans="1:38" s="4" customFormat="1" ht="12.95" customHeight="1" x14ac:dyDescent="0.2">
      <c r="A295" s="44">
        <v>5415</v>
      </c>
      <c r="B295" s="77">
        <v>667000135</v>
      </c>
      <c r="C295" s="44">
        <v>71011170</v>
      </c>
      <c r="D295" s="69" t="s">
        <v>135</v>
      </c>
      <c r="E295" s="41" t="s">
        <v>115</v>
      </c>
      <c r="F295" s="16">
        <v>17857975</v>
      </c>
      <c r="G295" s="17">
        <v>160000</v>
      </c>
      <c r="H295" s="14">
        <v>6090076</v>
      </c>
      <c r="I295" s="17">
        <v>178580</v>
      </c>
      <c r="J295" s="17">
        <v>97878</v>
      </c>
      <c r="K295" s="130">
        <f t="shared" si="20"/>
        <v>24384509</v>
      </c>
      <c r="L295" s="137">
        <v>0</v>
      </c>
      <c r="M295" s="134">
        <v>0</v>
      </c>
      <c r="N295" s="134">
        <v>0</v>
      </c>
      <c r="O295" s="134">
        <v>0</v>
      </c>
      <c r="P295" s="134">
        <v>0</v>
      </c>
      <c r="Q295" s="15">
        <f t="shared" si="17"/>
        <v>0</v>
      </c>
      <c r="S295" s="152">
        <v>0</v>
      </c>
      <c r="T295" s="33">
        <v>0</v>
      </c>
      <c r="U295" s="33">
        <v>0</v>
      </c>
      <c r="V295" s="33">
        <v>0</v>
      </c>
      <c r="W295" s="33">
        <v>0</v>
      </c>
      <c r="X295" s="153">
        <f t="shared" si="18"/>
        <v>0</v>
      </c>
      <c r="Y295" s="82">
        <v>0</v>
      </c>
      <c r="Z295" s="152">
        <v>0</v>
      </c>
      <c r="AA295" s="33">
        <v>0</v>
      </c>
      <c r="AB295" s="33">
        <v>0</v>
      </c>
      <c r="AC295" s="33">
        <v>0</v>
      </c>
      <c r="AD295" s="33">
        <v>0</v>
      </c>
      <c r="AE295" s="153">
        <f t="shared" si="19"/>
        <v>0</v>
      </c>
      <c r="AF295" s="173">
        <v>606696</v>
      </c>
      <c r="AG295" s="33">
        <v>0</v>
      </c>
      <c r="AH295" s="33">
        <v>205063</v>
      </c>
      <c r="AI295" s="33">
        <v>6067</v>
      </c>
      <c r="AJ295" s="33">
        <v>28772</v>
      </c>
      <c r="AK295" s="153">
        <v>846598</v>
      </c>
      <c r="AL295" s="59">
        <v>2.1338999999999997</v>
      </c>
    </row>
    <row r="296" spans="1:38" s="4" customFormat="1" ht="12.95" customHeight="1" x14ac:dyDescent="0.2">
      <c r="A296" s="44">
        <v>5416</v>
      </c>
      <c r="B296" s="77">
        <v>600099342</v>
      </c>
      <c r="C296" s="44">
        <v>854719</v>
      </c>
      <c r="D296" s="69" t="s">
        <v>135</v>
      </c>
      <c r="E296" s="39" t="s">
        <v>57</v>
      </c>
      <c r="F296" s="16">
        <v>19109552</v>
      </c>
      <c r="G296" s="17">
        <v>170000</v>
      </c>
      <c r="H296" s="14">
        <v>6516488</v>
      </c>
      <c r="I296" s="17">
        <v>191095</v>
      </c>
      <c r="J296" s="17">
        <v>415982</v>
      </c>
      <c r="K296" s="130">
        <f t="shared" si="20"/>
        <v>26403117</v>
      </c>
      <c r="L296" s="137">
        <v>0</v>
      </c>
      <c r="M296" s="134">
        <v>0</v>
      </c>
      <c r="N296" s="134">
        <v>0</v>
      </c>
      <c r="O296" s="134">
        <v>0</v>
      </c>
      <c r="P296" s="134">
        <v>0</v>
      </c>
      <c r="Q296" s="15">
        <f t="shared" si="17"/>
        <v>0</v>
      </c>
      <c r="S296" s="152">
        <v>451200</v>
      </c>
      <c r="T296" s="33">
        <v>0</v>
      </c>
      <c r="U296" s="33">
        <v>152506</v>
      </c>
      <c r="V296" s="33">
        <v>4512</v>
      </c>
      <c r="W296" s="33">
        <v>0</v>
      </c>
      <c r="X296" s="153">
        <f t="shared" si="18"/>
        <v>608218</v>
      </c>
      <c r="Y296" s="82">
        <v>0.8</v>
      </c>
      <c r="Z296" s="152">
        <v>0</v>
      </c>
      <c r="AA296" s="33">
        <v>0</v>
      </c>
      <c r="AB296" s="33">
        <v>0</v>
      </c>
      <c r="AC296" s="33">
        <v>0</v>
      </c>
      <c r="AD296" s="33">
        <v>0</v>
      </c>
      <c r="AE296" s="153">
        <f t="shared" si="19"/>
        <v>0</v>
      </c>
      <c r="AF296" s="173">
        <v>602533</v>
      </c>
      <c r="AG296" s="33">
        <v>0</v>
      </c>
      <c r="AH296" s="33">
        <v>203656</v>
      </c>
      <c r="AI296" s="33">
        <v>6025</v>
      </c>
      <c r="AJ296" s="33">
        <v>84156</v>
      </c>
      <c r="AK296" s="153">
        <v>896370</v>
      </c>
      <c r="AL296" s="59">
        <v>1.7772999999999999</v>
      </c>
    </row>
    <row r="297" spans="1:38" s="4" customFormat="1" ht="12.95" customHeight="1" x14ac:dyDescent="0.2">
      <c r="A297" s="45">
        <v>5413</v>
      </c>
      <c r="B297" s="77">
        <v>600099334</v>
      </c>
      <c r="C297" s="44">
        <v>854697</v>
      </c>
      <c r="D297" s="69" t="s">
        <v>135</v>
      </c>
      <c r="E297" s="40" t="s">
        <v>58</v>
      </c>
      <c r="F297" s="16">
        <v>24856094</v>
      </c>
      <c r="G297" s="17">
        <v>124000</v>
      </c>
      <c r="H297" s="14">
        <v>8443272</v>
      </c>
      <c r="I297" s="17">
        <v>248561</v>
      </c>
      <c r="J297" s="17">
        <v>465280</v>
      </c>
      <c r="K297" s="130">
        <f t="shared" si="20"/>
        <v>34137207</v>
      </c>
      <c r="L297" s="137">
        <v>0</v>
      </c>
      <c r="M297" s="134">
        <v>0</v>
      </c>
      <c r="N297" s="134">
        <v>0</v>
      </c>
      <c r="O297" s="134">
        <v>0</v>
      </c>
      <c r="P297" s="134">
        <v>0</v>
      </c>
      <c r="Q297" s="15">
        <f t="shared" si="17"/>
        <v>0</v>
      </c>
      <c r="S297" s="152">
        <v>451200</v>
      </c>
      <c r="T297" s="33">
        <v>0</v>
      </c>
      <c r="U297" s="33">
        <v>152506</v>
      </c>
      <c r="V297" s="33">
        <v>4512</v>
      </c>
      <c r="W297" s="33">
        <v>0</v>
      </c>
      <c r="X297" s="153">
        <f t="shared" si="18"/>
        <v>608218</v>
      </c>
      <c r="Y297" s="82">
        <v>0.8</v>
      </c>
      <c r="Z297" s="152">
        <v>0</v>
      </c>
      <c r="AA297" s="33">
        <v>0</v>
      </c>
      <c r="AB297" s="33">
        <v>0</v>
      </c>
      <c r="AC297" s="33">
        <v>0</v>
      </c>
      <c r="AD297" s="33">
        <v>0</v>
      </c>
      <c r="AE297" s="153">
        <f t="shared" si="19"/>
        <v>0</v>
      </c>
      <c r="AF297" s="173">
        <v>686291</v>
      </c>
      <c r="AG297" s="33">
        <v>0</v>
      </c>
      <c r="AH297" s="33">
        <v>231966</v>
      </c>
      <c r="AI297" s="33">
        <v>6863</v>
      </c>
      <c r="AJ297" s="33">
        <v>110316</v>
      </c>
      <c r="AK297" s="153">
        <v>1035436</v>
      </c>
      <c r="AL297" s="59">
        <v>2.0388999999999999</v>
      </c>
    </row>
    <row r="298" spans="1:38" s="4" customFormat="1" ht="12.95" customHeight="1" x14ac:dyDescent="0.2">
      <c r="A298" s="44">
        <v>5475</v>
      </c>
      <c r="B298" s="77">
        <v>600099385</v>
      </c>
      <c r="C298" s="44">
        <v>854735</v>
      </c>
      <c r="D298" s="69" t="s">
        <v>135</v>
      </c>
      <c r="E298" s="39" t="s">
        <v>59</v>
      </c>
      <c r="F298" s="16">
        <v>11403542</v>
      </c>
      <c r="G298" s="17">
        <v>6650</v>
      </c>
      <c r="H298" s="14">
        <v>3856645</v>
      </c>
      <c r="I298" s="17">
        <v>114036</v>
      </c>
      <c r="J298" s="17">
        <v>31118</v>
      </c>
      <c r="K298" s="130">
        <f t="shared" si="20"/>
        <v>15411991</v>
      </c>
      <c r="L298" s="137">
        <v>0</v>
      </c>
      <c r="M298" s="134">
        <v>0</v>
      </c>
      <c r="N298" s="134">
        <v>0</v>
      </c>
      <c r="O298" s="134">
        <v>0</v>
      </c>
      <c r="P298" s="134">
        <v>0</v>
      </c>
      <c r="Q298" s="15">
        <f t="shared" si="17"/>
        <v>0</v>
      </c>
      <c r="S298" s="152">
        <v>0</v>
      </c>
      <c r="T298" s="33">
        <v>0</v>
      </c>
      <c r="U298" s="33">
        <v>0</v>
      </c>
      <c r="V298" s="33">
        <v>0</v>
      </c>
      <c r="W298" s="33">
        <v>0</v>
      </c>
      <c r="X298" s="153">
        <f t="shared" si="18"/>
        <v>0</v>
      </c>
      <c r="Y298" s="82">
        <v>0</v>
      </c>
      <c r="Z298" s="152">
        <v>0</v>
      </c>
      <c r="AA298" s="33">
        <v>0</v>
      </c>
      <c r="AB298" s="33">
        <v>0</v>
      </c>
      <c r="AC298" s="33">
        <v>0</v>
      </c>
      <c r="AD298" s="33">
        <v>0</v>
      </c>
      <c r="AE298" s="153">
        <f t="shared" si="19"/>
        <v>0</v>
      </c>
      <c r="AF298" s="173">
        <v>203720</v>
      </c>
      <c r="AG298" s="33">
        <v>0</v>
      </c>
      <c r="AH298" s="33">
        <v>68857</v>
      </c>
      <c r="AI298" s="33">
        <v>2037</v>
      </c>
      <c r="AJ298" s="33">
        <v>10206</v>
      </c>
      <c r="AK298" s="153">
        <v>284820</v>
      </c>
      <c r="AL298" s="59">
        <v>0.57140000000000002</v>
      </c>
    </row>
    <row r="299" spans="1:38" s="4" customFormat="1" ht="12.95" customHeight="1" x14ac:dyDescent="0.2">
      <c r="A299" s="44">
        <v>5402</v>
      </c>
      <c r="B299" s="77">
        <v>600098958</v>
      </c>
      <c r="C299" s="44">
        <v>70983623</v>
      </c>
      <c r="D299" s="69" t="s">
        <v>135</v>
      </c>
      <c r="E299" s="39" t="s">
        <v>379</v>
      </c>
      <c r="F299" s="16">
        <v>7270172</v>
      </c>
      <c r="G299" s="17">
        <v>25000</v>
      </c>
      <c r="H299" s="14">
        <v>2465768</v>
      </c>
      <c r="I299" s="17">
        <v>72701</v>
      </c>
      <c r="J299" s="17">
        <v>88245</v>
      </c>
      <c r="K299" s="130">
        <f t="shared" si="20"/>
        <v>9921886</v>
      </c>
      <c r="L299" s="137">
        <v>0</v>
      </c>
      <c r="M299" s="134">
        <v>0</v>
      </c>
      <c r="N299" s="134">
        <v>0</v>
      </c>
      <c r="O299" s="134">
        <v>0</v>
      </c>
      <c r="P299" s="134">
        <v>0</v>
      </c>
      <c r="Q299" s="15">
        <f t="shared" si="17"/>
        <v>0</v>
      </c>
      <c r="S299" s="152">
        <v>0</v>
      </c>
      <c r="T299" s="33">
        <v>0</v>
      </c>
      <c r="U299" s="33">
        <v>0</v>
      </c>
      <c r="V299" s="33">
        <v>0</v>
      </c>
      <c r="W299" s="33">
        <v>0</v>
      </c>
      <c r="X299" s="153">
        <f t="shared" si="18"/>
        <v>0</v>
      </c>
      <c r="Y299" s="82">
        <v>0</v>
      </c>
      <c r="Z299" s="152">
        <v>0</v>
      </c>
      <c r="AA299" s="33">
        <v>0</v>
      </c>
      <c r="AB299" s="33">
        <v>0</v>
      </c>
      <c r="AC299" s="33">
        <v>0</v>
      </c>
      <c r="AD299" s="33">
        <v>0</v>
      </c>
      <c r="AE299" s="153">
        <f t="shared" si="19"/>
        <v>0</v>
      </c>
      <c r="AF299" s="173">
        <v>266981</v>
      </c>
      <c r="AG299" s="33">
        <v>0</v>
      </c>
      <c r="AH299" s="33">
        <v>90240</v>
      </c>
      <c r="AI299" s="33">
        <v>2670</v>
      </c>
      <c r="AJ299" s="33">
        <v>15576</v>
      </c>
      <c r="AK299" s="153">
        <v>375467</v>
      </c>
      <c r="AL299" s="59">
        <v>0.80349999999999999</v>
      </c>
    </row>
    <row r="300" spans="1:38" s="4" customFormat="1" ht="12.95" customHeight="1" x14ac:dyDescent="0.2">
      <c r="A300" s="44">
        <v>5405</v>
      </c>
      <c r="B300" s="77">
        <v>600099121</v>
      </c>
      <c r="C300" s="44">
        <v>70695521</v>
      </c>
      <c r="D300" s="69" t="s">
        <v>135</v>
      </c>
      <c r="E300" s="39" t="s">
        <v>60</v>
      </c>
      <c r="F300" s="16">
        <v>11458619</v>
      </c>
      <c r="G300" s="17">
        <v>0</v>
      </c>
      <c r="H300" s="14">
        <v>3873012</v>
      </c>
      <c r="I300" s="17">
        <v>114586</v>
      </c>
      <c r="J300" s="17">
        <v>202856</v>
      </c>
      <c r="K300" s="130">
        <f t="shared" si="20"/>
        <v>15649073</v>
      </c>
      <c r="L300" s="137">
        <v>0</v>
      </c>
      <c r="M300" s="134">
        <v>0</v>
      </c>
      <c r="N300" s="134">
        <v>0</v>
      </c>
      <c r="O300" s="134">
        <v>0</v>
      </c>
      <c r="P300" s="134">
        <v>0</v>
      </c>
      <c r="Q300" s="15">
        <f t="shared" si="17"/>
        <v>0</v>
      </c>
      <c r="S300" s="152">
        <v>0</v>
      </c>
      <c r="T300" s="33">
        <v>0</v>
      </c>
      <c r="U300" s="33">
        <v>0</v>
      </c>
      <c r="V300" s="33">
        <v>0</v>
      </c>
      <c r="W300" s="33">
        <v>0</v>
      </c>
      <c r="X300" s="153">
        <f t="shared" si="18"/>
        <v>0</v>
      </c>
      <c r="Y300" s="82">
        <v>0</v>
      </c>
      <c r="Z300" s="152">
        <v>0</v>
      </c>
      <c r="AA300" s="33">
        <v>0</v>
      </c>
      <c r="AB300" s="33">
        <v>0</v>
      </c>
      <c r="AC300" s="33">
        <v>0</v>
      </c>
      <c r="AD300" s="33">
        <v>0</v>
      </c>
      <c r="AE300" s="153">
        <f t="shared" si="19"/>
        <v>0</v>
      </c>
      <c r="AF300" s="173">
        <v>290802</v>
      </c>
      <c r="AG300" s="33">
        <v>0</v>
      </c>
      <c r="AH300" s="33">
        <v>98291</v>
      </c>
      <c r="AI300" s="33">
        <v>2908</v>
      </c>
      <c r="AJ300" s="33">
        <v>47162</v>
      </c>
      <c r="AK300" s="153">
        <v>439163</v>
      </c>
      <c r="AL300" s="59">
        <v>0.78669999999999995</v>
      </c>
    </row>
    <row r="301" spans="1:38" s="4" customFormat="1" ht="12.95" customHeight="1" x14ac:dyDescent="0.2">
      <c r="A301" s="44">
        <v>5410</v>
      </c>
      <c r="B301" s="77">
        <v>600099318</v>
      </c>
      <c r="C301" s="44">
        <v>854778</v>
      </c>
      <c r="D301" s="69" t="s">
        <v>135</v>
      </c>
      <c r="E301" s="39" t="s">
        <v>61</v>
      </c>
      <c r="F301" s="16">
        <v>15619848</v>
      </c>
      <c r="G301" s="17">
        <v>60000</v>
      </c>
      <c r="H301" s="14">
        <v>5299787</v>
      </c>
      <c r="I301" s="17">
        <v>156199</v>
      </c>
      <c r="J301" s="17">
        <v>245009</v>
      </c>
      <c r="K301" s="130">
        <f t="shared" si="20"/>
        <v>21380843</v>
      </c>
      <c r="L301" s="137">
        <v>0</v>
      </c>
      <c r="M301" s="134">
        <v>0</v>
      </c>
      <c r="N301" s="134">
        <v>0</v>
      </c>
      <c r="O301" s="134">
        <v>0</v>
      </c>
      <c r="P301" s="134">
        <v>0</v>
      </c>
      <c r="Q301" s="15">
        <f t="shared" si="17"/>
        <v>0</v>
      </c>
      <c r="S301" s="152">
        <v>112800</v>
      </c>
      <c r="T301" s="33">
        <v>0</v>
      </c>
      <c r="U301" s="33">
        <v>38126</v>
      </c>
      <c r="V301" s="33">
        <v>1128</v>
      </c>
      <c r="W301" s="33">
        <v>0</v>
      </c>
      <c r="X301" s="153">
        <f t="shared" si="18"/>
        <v>152054</v>
      </c>
      <c r="Y301" s="82">
        <v>0.2</v>
      </c>
      <c r="Z301" s="152">
        <v>0</v>
      </c>
      <c r="AA301" s="33">
        <v>0</v>
      </c>
      <c r="AB301" s="33">
        <v>0</v>
      </c>
      <c r="AC301" s="33">
        <v>0</v>
      </c>
      <c r="AD301" s="33">
        <v>0</v>
      </c>
      <c r="AE301" s="153">
        <f t="shared" si="19"/>
        <v>0</v>
      </c>
      <c r="AF301" s="173">
        <v>590416</v>
      </c>
      <c r="AG301" s="33">
        <v>0</v>
      </c>
      <c r="AH301" s="33">
        <v>199561</v>
      </c>
      <c r="AI301" s="33">
        <v>5904</v>
      </c>
      <c r="AJ301" s="33">
        <v>54368</v>
      </c>
      <c r="AK301" s="153">
        <v>850249</v>
      </c>
      <c r="AL301" s="59">
        <v>1.8306</v>
      </c>
    </row>
    <row r="302" spans="1:38" s="4" customFormat="1" ht="12.95" customHeight="1" x14ac:dyDescent="0.2">
      <c r="A302" s="44">
        <v>5476</v>
      </c>
      <c r="B302" s="77">
        <v>650046072</v>
      </c>
      <c r="C302" s="44">
        <v>71002723</v>
      </c>
      <c r="D302" s="69" t="s">
        <v>135</v>
      </c>
      <c r="E302" s="39" t="s">
        <v>62</v>
      </c>
      <c r="F302" s="16">
        <v>19734229</v>
      </c>
      <c r="G302" s="17">
        <v>95000</v>
      </c>
      <c r="H302" s="14">
        <v>6702279</v>
      </c>
      <c r="I302" s="17">
        <v>197341</v>
      </c>
      <c r="J302" s="17">
        <v>214864</v>
      </c>
      <c r="K302" s="130">
        <f t="shared" si="20"/>
        <v>26943713</v>
      </c>
      <c r="L302" s="137">
        <v>0</v>
      </c>
      <c r="M302" s="134">
        <v>0</v>
      </c>
      <c r="N302" s="134">
        <v>0</v>
      </c>
      <c r="O302" s="134">
        <v>0</v>
      </c>
      <c r="P302" s="134">
        <v>0</v>
      </c>
      <c r="Q302" s="15">
        <f t="shared" si="17"/>
        <v>0</v>
      </c>
      <c r="S302" s="152">
        <v>225600</v>
      </c>
      <c r="T302" s="33">
        <v>0</v>
      </c>
      <c r="U302" s="33">
        <v>76253</v>
      </c>
      <c r="V302" s="33">
        <v>2256</v>
      </c>
      <c r="W302" s="33">
        <v>0</v>
      </c>
      <c r="X302" s="153">
        <f t="shared" si="18"/>
        <v>304109</v>
      </c>
      <c r="Y302" s="82">
        <v>0.4</v>
      </c>
      <c r="Z302" s="152">
        <v>0</v>
      </c>
      <c r="AA302" s="33">
        <v>0</v>
      </c>
      <c r="AB302" s="33">
        <v>0</v>
      </c>
      <c r="AC302" s="33">
        <v>0</v>
      </c>
      <c r="AD302" s="33">
        <v>0</v>
      </c>
      <c r="AE302" s="153">
        <f t="shared" si="19"/>
        <v>0</v>
      </c>
      <c r="AF302" s="173">
        <v>573283</v>
      </c>
      <c r="AG302" s="33">
        <v>0</v>
      </c>
      <c r="AH302" s="33">
        <v>193770</v>
      </c>
      <c r="AI302" s="33">
        <v>5733</v>
      </c>
      <c r="AJ302" s="33">
        <v>50857</v>
      </c>
      <c r="AK302" s="153">
        <v>823643</v>
      </c>
      <c r="AL302" s="59">
        <v>1.6699000000000002</v>
      </c>
    </row>
    <row r="303" spans="1:38" s="4" customFormat="1" ht="12.95" customHeight="1" x14ac:dyDescent="0.2">
      <c r="A303" s="44">
        <v>5414</v>
      </c>
      <c r="B303" s="77">
        <v>600099008</v>
      </c>
      <c r="C303" s="44">
        <v>70695555</v>
      </c>
      <c r="D303" s="69" t="s">
        <v>135</v>
      </c>
      <c r="E303" s="39" t="s">
        <v>63</v>
      </c>
      <c r="F303" s="16">
        <v>1493013</v>
      </c>
      <c r="G303" s="17">
        <v>0</v>
      </c>
      <c r="H303" s="14">
        <v>504638</v>
      </c>
      <c r="I303" s="17">
        <v>14930</v>
      </c>
      <c r="J303" s="17">
        <v>9548</v>
      </c>
      <c r="K303" s="130">
        <f t="shared" si="20"/>
        <v>2022129</v>
      </c>
      <c r="L303" s="137">
        <v>0</v>
      </c>
      <c r="M303" s="134">
        <v>0</v>
      </c>
      <c r="N303" s="134">
        <v>0</v>
      </c>
      <c r="O303" s="134">
        <v>0</v>
      </c>
      <c r="P303" s="134">
        <v>0</v>
      </c>
      <c r="Q303" s="15">
        <f t="shared" si="17"/>
        <v>0</v>
      </c>
      <c r="S303" s="152">
        <v>0</v>
      </c>
      <c r="T303" s="33">
        <v>0</v>
      </c>
      <c r="U303" s="33">
        <v>0</v>
      </c>
      <c r="V303" s="33">
        <v>0</v>
      </c>
      <c r="W303" s="33">
        <v>0</v>
      </c>
      <c r="X303" s="153">
        <f t="shared" si="18"/>
        <v>0</v>
      </c>
      <c r="Y303" s="82">
        <v>0</v>
      </c>
      <c r="Z303" s="152">
        <v>0</v>
      </c>
      <c r="AA303" s="33">
        <v>0</v>
      </c>
      <c r="AB303" s="33">
        <v>0</v>
      </c>
      <c r="AC303" s="33">
        <v>0</v>
      </c>
      <c r="AD303" s="33">
        <v>0</v>
      </c>
      <c r="AE303" s="153">
        <f t="shared" si="19"/>
        <v>0</v>
      </c>
      <c r="AF303" s="173">
        <v>55541</v>
      </c>
      <c r="AG303" s="33">
        <v>0</v>
      </c>
      <c r="AH303" s="33">
        <v>18773</v>
      </c>
      <c r="AI303" s="33">
        <v>555</v>
      </c>
      <c r="AJ303" s="33">
        <v>2926</v>
      </c>
      <c r="AK303" s="153">
        <v>77795</v>
      </c>
      <c r="AL303" s="59">
        <v>0.189</v>
      </c>
    </row>
    <row r="304" spans="1:38" s="4" customFormat="1" ht="12.95" customHeight="1" x14ac:dyDescent="0.2">
      <c r="A304" s="44">
        <v>5483</v>
      </c>
      <c r="B304" s="77">
        <v>600098460</v>
      </c>
      <c r="C304" s="44">
        <v>72745207</v>
      </c>
      <c r="D304" s="69" t="s">
        <v>135</v>
      </c>
      <c r="E304" s="39" t="s">
        <v>64</v>
      </c>
      <c r="F304" s="16">
        <v>1578966</v>
      </c>
      <c r="G304" s="17">
        <v>64640</v>
      </c>
      <c r="H304" s="14">
        <v>555539</v>
      </c>
      <c r="I304" s="17">
        <v>15790</v>
      </c>
      <c r="J304" s="17">
        <v>9040</v>
      </c>
      <c r="K304" s="130">
        <f t="shared" si="20"/>
        <v>2223975</v>
      </c>
      <c r="L304" s="137">
        <v>0</v>
      </c>
      <c r="M304" s="134">
        <v>0</v>
      </c>
      <c r="N304" s="134">
        <v>0</v>
      </c>
      <c r="O304" s="134">
        <v>0</v>
      </c>
      <c r="P304" s="134">
        <v>0</v>
      </c>
      <c r="Q304" s="15">
        <f t="shared" si="17"/>
        <v>0</v>
      </c>
      <c r="S304" s="152">
        <v>0</v>
      </c>
      <c r="T304" s="33">
        <v>0</v>
      </c>
      <c r="U304" s="33">
        <v>0</v>
      </c>
      <c r="V304" s="33">
        <v>0</v>
      </c>
      <c r="W304" s="33">
        <v>0</v>
      </c>
      <c r="X304" s="153">
        <f t="shared" si="18"/>
        <v>0</v>
      </c>
      <c r="Y304" s="82">
        <v>0</v>
      </c>
      <c r="Z304" s="152">
        <v>0</v>
      </c>
      <c r="AA304" s="33">
        <v>0</v>
      </c>
      <c r="AB304" s="33">
        <v>0</v>
      </c>
      <c r="AC304" s="33">
        <v>0</v>
      </c>
      <c r="AD304" s="33">
        <v>0</v>
      </c>
      <c r="AE304" s="153">
        <f t="shared" si="19"/>
        <v>0</v>
      </c>
      <c r="AF304" s="173">
        <v>52396</v>
      </c>
      <c r="AG304" s="33">
        <v>0</v>
      </c>
      <c r="AH304" s="33">
        <v>17710</v>
      </c>
      <c r="AI304" s="33">
        <v>524</v>
      </c>
      <c r="AJ304" s="33">
        <v>2660</v>
      </c>
      <c r="AK304" s="153">
        <v>73290</v>
      </c>
      <c r="AL304" s="59">
        <v>0.1764</v>
      </c>
    </row>
    <row r="305" spans="1:38" s="4" customFormat="1" ht="12.95" customHeight="1" x14ac:dyDescent="0.2">
      <c r="A305" s="44">
        <v>5430</v>
      </c>
      <c r="B305" s="77">
        <v>650026144</v>
      </c>
      <c r="C305" s="44">
        <v>70695148</v>
      </c>
      <c r="D305" s="69" t="s">
        <v>135</v>
      </c>
      <c r="E305" s="41" t="s">
        <v>65</v>
      </c>
      <c r="F305" s="16">
        <v>5761431</v>
      </c>
      <c r="G305" s="17">
        <v>14400</v>
      </c>
      <c r="H305" s="14">
        <v>1952231</v>
      </c>
      <c r="I305" s="17">
        <v>57613</v>
      </c>
      <c r="J305" s="17">
        <v>57470</v>
      </c>
      <c r="K305" s="130">
        <f t="shared" si="20"/>
        <v>7843145</v>
      </c>
      <c r="L305" s="137">
        <v>0</v>
      </c>
      <c r="M305" s="134">
        <v>0</v>
      </c>
      <c r="N305" s="134">
        <v>0</v>
      </c>
      <c r="O305" s="134">
        <v>0</v>
      </c>
      <c r="P305" s="134">
        <v>0</v>
      </c>
      <c r="Q305" s="15">
        <f t="shared" si="17"/>
        <v>0</v>
      </c>
      <c r="S305" s="152">
        <v>0</v>
      </c>
      <c r="T305" s="33">
        <v>0</v>
      </c>
      <c r="U305" s="33">
        <v>0</v>
      </c>
      <c r="V305" s="33">
        <v>0</v>
      </c>
      <c r="W305" s="33">
        <v>0</v>
      </c>
      <c r="X305" s="153">
        <f t="shared" si="18"/>
        <v>0</v>
      </c>
      <c r="Y305" s="82">
        <v>0</v>
      </c>
      <c r="Z305" s="152">
        <v>0</v>
      </c>
      <c r="AA305" s="33">
        <v>0</v>
      </c>
      <c r="AB305" s="33">
        <v>0</v>
      </c>
      <c r="AC305" s="33">
        <v>0</v>
      </c>
      <c r="AD305" s="33">
        <v>0</v>
      </c>
      <c r="AE305" s="153">
        <f t="shared" si="19"/>
        <v>0</v>
      </c>
      <c r="AF305" s="173">
        <v>243920</v>
      </c>
      <c r="AG305" s="33">
        <v>0</v>
      </c>
      <c r="AH305" s="33">
        <v>82445</v>
      </c>
      <c r="AI305" s="33">
        <v>2439</v>
      </c>
      <c r="AJ305" s="33">
        <v>11347</v>
      </c>
      <c r="AK305" s="153">
        <v>340151</v>
      </c>
      <c r="AL305" s="59">
        <v>0.74360000000000004</v>
      </c>
    </row>
    <row r="306" spans="1:38" s="4" customFormat="1" ht="12.95" customHeight="1" x14ac:dyDescent="0.2">
      <c r="A306" s="44">
        <v>5431</v>
      </c>
      <c r="B306" s="77">
        <v>600099016</v>
      </c>
      <c r="C306" s="44">
        <v>70698112</v>
      </c>
      <c r="D306" s="69" t="s">
        <v>135</v>
      </c>
      <c r="E306" s="41" t="s">
        <v>66</v>
      </c>
      <c r="F306" s="16">
        <v>5201982</v>
      </c>
      <c r="G306" s="17">
        <v>0</v>
      </c>
      <c r="H306" s="14">
        <v>1758268</v>
      </c>
      <c r="I306" s="17">
        <v>52022</v>
      </c>
      <c r="J306" s="17">
        <v>49563</v>
      </c>
      <c r="K306" s="130">
        <f t="shared" si="20"/>
        <v>7061835</v>
      </c>
      <c r="L306" s="137">
        <v>0</v>
      </c>
      <c r="M306" s="134">
        <v>0</v>
      </c>
      <c r="N306" s="134">
        <v>0</v>
      </c>
      <c r="O306" s="134">
        <v>0</v>
      </c>
      <c r="P306" s="134">
        <v>0</v>
      </c>
      <c r="Q306" s="15">
        <f t="shared" si="17"/>
        <v>0</v>
      </c>
      <c r="S306" s="152">
        <v>0</v>
      </c>
      <c r="T306" s="33">
        <v>0</v>
      </c>
      <c r="U306" s="33">
        <v>0</v>
      </c>
      <c r="V306" s="33">
        <v>0</v>
      </c>
      <c r="W306" s="33">
        <v>0</v>
      </c>
      <c r="X306" s="153">
        <f t="shared" si="18"/>
        <v>0</v>
      </c>
      <c r="Y306" s="82">
        <v>0</v>
      </c>
      <c r="Z306" s="152">
        <v>0</v>
      </c>
      <c r="AA306" s="33">
        <v>0</v>
      </c>
      <c r="AB306" s="33">
        <v>0</v>
      </c>
      <c r="AC306" s="33">
        <v>0</v>
      </c>
      <c r="AD306" s="33">
        <v>0</v>
      </c>
      <c r="AE306" s="153">
        <f t="shared" si="19"/>
        <v>0</v>
      </c>
      <c r="AF306" s="173">
        <v>159941</v>
      </c>
      <c r="AG306" s="33">
        <v>0</v>
      </c>
      <c r="AH306" s="33">
        <v>54060</v>
      </c>
      <c r="AI306" s="33">
        <v>1599</v>
      </c>
      <c r="AJ306" s="33">
        <v>9642</v>
      </c>
      <c r="AK306" s="153">
        <v>225242</v>
      </c>
      <c r="AL306" s="59">
        <v>0.45350000000000001</v>
      </c>
    </row>
    <row r="307" spans="1:38" s="4" customFormat="1" ht="12.95" customHeight="1" x14ac:dyDescent="0.2">
      <c r="A307" s="44">
        <v>5487</v>
      </c>
      <c r="B307" s="77">
        <v>600098796</v>
      </c>
      <c r="C307" s="44">
        <v>71006753</v>
      </c>
      <c r="D307" s="69" t="s">
        <v>135</v>
      </c>
      <c r="E307" s="39" t="s">
        <v>67</v>
      </c>
      <c r="F307" s="16">
        <v>1034646</v>
      </c>
      <c r="G307" s="17">
        <v>33000</v>
      </c>
      <c r="H307" s="14">
        <v>360864</v>
      </c>
      <c r="I307" s="17">
        <v>10347</v>
      </c>
      <c r="J307" s="17">
        <v>4068</v>
      </c>
      <c r="K307" s="130">
        <f t="shared" si="20"/>
        <v>1442925</v>
      </c>
      <c r="L307" s="137">
        <v>0</v>
      </c>
      <c r="M307" s="134">
        <v>0</v>
      </c>
      <c r="N307" s="134">
        <v>0</v>
      </c>
      <c r="O307" s="134">
        <v>0</v>
      </c>
      <c r="P307" s="134">
        <v>0</v>
      </c>
      <c r="Q307" s="15">
        <f t="shared" si="17"/>
        <v>0</v>
      </c>
      <c r="S307" s="152">
        <v>0</v>
      </c>
      <c r="T307" s="33">
        <v>0</v>
      </c>
      <c r="U307" s="33">
        <v>0</v>
      </c>
      <c r="V307" s="33">
        <v>0</v>
      </c>
      <c r="W307" s="33">
        <v>0</v>
      </c>
      <c r="X307" s="153">
        <f t="shared" si="18"/>
        <v>0</v>
      </c>
      <c r="Y307" s="82">
        <v>0</v>
      </c>
      <c r="Z307" s="152">
        <v>0</v>
      </c>
      <c r="AA307" s="33">
        <v>0</v>
      </c>
      <c r="AB307" s="33">
        <v>0</v>
      </c>
      <c r="AC307" s="33">
        <v>0</v>
      </c>
      <c r="AD307" s="33">
        <v>0</v>
      </c>
      <c r="AE307" s="153">
        <f t="shared" si="19"/>
        <v>0</v>
      </c>
      <c r="AF307" s="173">
        <v>43687</v>
      </c>
      <c r="AG307" s="33">
        <v>0</v>
      </c>
      <c r="AH307" s="33">
        <v>14766</v>
      </c>
      <c r="AI307" s="33">
        <v>437</v>
      </c>
      <c r="AJ307" s="33">
        <v>1197</v>
      </c>
      <c r="AK307" s="153">
        <v>60087</v>
      </c>
      <c r="AL307" s="59">
        <v>0.14150000000000001</v>
      </c>
    </row>
    <row r="308" spans="1:38" s="4" customFormat="1" ht="12.95" customHeight="1" x14ac:dyDescent="0.2">
      <c r="A308" s="44">
        <v>5436</v>
      </c>
      <c r="B308" s="77">
        <v>600098800</v>
      </c>
      <c r="C308" s="44">
        <v>72742992</v>
      </c>
      <c r="D308" s="69" t="s">
        <v>135</v>
      </c>
      <c r="E308" s="39" t="s">
        <v>68</v>
      </c>
      <c r="F308" s="16">
        <v>3377507</v>
      </c>
      <c r="G308" s="17">
        <v>30000</v>
      </c>
      <c r="H308" s="14">
        <v>1151737</v>
      </c>
      <c r="I308" s="17">
        <v>33775</v>
      </c>
      <c r="J308" s="17">
        <v>21244</v>
      </c>
      <c r="K308" s="130">
        <f t="shared" si="20"/>
        <v>4614263</v>
      </c>
      <c r="L308" s="137">
        <v>0</v>
      </c>
      <c r="M308" s="134">
        <v>0</v>
      </c>
      <c r="N308" s="134">
        <v>0</v>
      </c>
      <c r="O308" s="134">
        <v>0</v>
      </c>
      <c r="P308" s="134">
        <v>0</v>
      </c>
      <c r="Q308" s="15">
        <f t="shared" si="17"/>
        <v>0</v>
      </c>
      <c r="S308" s="152">
        <v>0</v>
      </c>
      <c r="T308" s="33">
        <v>0</v>
      </c>
      <c r="U308" s="33">
        <v>0</v>
      </c>
      <c r="V308" s="33">
        <v>0</v>
      </c>
      <c r="W308" s="33">
        <v>0</v>
      </c>
      <c r="X308" s="153">
        <f t="shared" si="18"/>
        <v>0</v>
      </c>
      <c r="Y308" s="82">
        <v>0</v>
      </c>
      <c r="Z308" s="152">
        <v>0</v>
      </c>
      <c r="AA308" s="33">
        <v>0</v>
      </c>
      <c r="AB308" s="33">
        <v>0</v>
      </c>
      <c r="AC308" s="33">
        <v>0</v>
      </c>
      <c r="AD308" s="33">
        <v>0</v>
      </c>
      <c r="AE308" s="153">
        <f t="shared" si="19"/>
        <v>0</v>
      </c>
      <c r="AF308" s="173">
        <v>111081</v>
      </c>
      <c r="AG308" s="33">
        <v>0</v>
      </c>
      <c r="AH308" s="33">
        <v>37545</v>
      </c>
      <c r="AI308" s="33">
        <v>1111</v>
      </c>
      <c r="AJ308" s="33">
        <v>6251</v>
      </c>
      <c r="AK308" s="153">
        <v>155988</v>
      </c>
      <c r="AL308" s="59">
        <v>0.378</v>
      </c>
    </row>
    <row r="309" spans="1:38" s="4" customFormat="1" ht="12.95" customHeight="1" x14ac:dyDescent="0.2">
      <c r="A309" s="44">
        <v>5435</v>
      </c>
      <c r="B309" s="77">
        <v>600099199</v>
      </c>
      <c r="C309" s="44">
        <v>72743077</v>
      </c>
      <c r="D309" s="69" t="s">
        <v>135</v>
      </c>
      <c r="E309" s="39" t="s">
        <v>158</v>
      </c>
      <c r="F309" s="16">
        <v>9117216</v>
      </c>
      <c r="G309" s="17">
        <v>163000</v>
      </c>
      <c r="H309" s="14">
        <v>3136713</v>
      </c>
      <c r="I309" s="17">
        <v>91172</v>
      </c>
      <c r="J309" s="17">
        <v>155314</v>
      </c>
      <c r="K309" s="130">
        <f t="shared" si="20"/>
        <v>12663415</v>
      </c>
      <c r="L309" s="137">
        <v>0</v>
      </c>
      <c r="M309" s="134">
        <v>0</v>
      </c>
      <c r="N309" s="134">
        <v>0</v>
      </c>
      <c r="O309" s="134">
        <v>0</v>
      </c>
      <c r="P309" s="134">
        <v>0</v>
      </c>
      <c r="Q309" s="15">
        <f t="shared" si="17"/>
        <v>0</v>
      </c>
      <c r="S309" s="152">
        <v>0</v>
      </c>
      <c r="T309" s="33">
        <v>0</v>
      </c>
      <c r="U309" s="33">
        <v>0</v>
      </c>
      <c r="V309" s="33">
        <v>0</v>
      </c>
      <c r="W309" s="33">
        <v>0</v>
      </c>
      <c r="X309" s="153">
        <f t="shared" si="18"/>
        <v>0</v>
      </c>
      <c r="Y309" s="82">
        <v>0</v>
      </c>
      <c r="Z309" s="152">
        <v>0</v>
      </c>
      <c r="AA309" s="33">
        <v>0</v>
      </c>
      <c r="AB309" s="33">
        <v>0</v>
      </c>
      <c r="AC309" s="33">
        <v>0</v>
      </c>
      <c r="AD309" s="33">
        <v>0</v>
      </c>
      <c r="AE309" s="153">
        <f t="shared" si="19"/>
        <v>0</v>
      </c>
      <c r="AF309" s="173">
        <v>322732</v>
      </c>
      <c r="AG309" s="33">
        <v>0</v>
      </c>
      <c r="AH309" s="33">
        <v>109083</v>
      </c>
      <c r="AI309" s="33">
        <v>3227</v>
      </c>
      <c r="AJ309" s="33">
        <v>35004</v>
      </c>
      <c r="AK309" s="153">
        <v>470046</v>
      </c>
      <c r="AL309" s="59">
        <v>0.87360000000000004</v>
      </c>
    </row>
    <row r="310" spans="1:38" s="4" customFormat="1" ht="12.95" customHeight="1" x14ac:dyDescent="0.2">
      <c r="A310" s="44">
        <v>5478</v>
      </c>
      <c r="B310" s="77">
        <v>600098818</v>
      </c>
      <c r="C310" s="44">
        <v>70698031</v>
      </c>
      <c r="D310" s="69" t="s">
        <v>135</v>
      </c>
      <c r="E310" s="39" t="s">
        <v>69</v>
      </c>
      <c r="F310" s="16">
        <v>8073575</v>
      </c>
      <c r="G310" s="17">
        <v>180669</v>
      </c>
      <c r="H310" s="14">
        <v>2728869</v>
      </c>
      <c r="I310" s="17">
        <v>80737</v>
      </c>
      <c r="J310" s="17">
        <v>40680</v>
      </c>
      <c r="K310" s="130">
        <f t="shared" si="20"/>
        <v>11104530</v>
      </c>
      <c r="L310" s="137">
        <v>0</v>
      </c>
      <c r="M310" s="134">
        <v>0</v>
      </c>
      <c r="N310" s="134">
        <v>0</v>
      </c>
      <c r="O310" s="134">
        <v>0</v>
      </c>
      <c r="P310" s="134">
        <v>0</v>
      </c>
      <c r="Q310" s="15">
        <f t="shared" si="17"/>
        <v>0</v>
      </c>
      <c r="S310" s="152">
        <v>0</v>
      </c>
      <c r="T310" s="33">
        <v>0</v>
      </c>
      <c r="U310" s="33">
        <v>0</v>
      </c>
      <c r="V310" s="33">
        <v>0</v>
      </c>
      <c r="W310" s="33">
        <v>0</v>
      </c>
      <c r="X310" s="156">
        <f t="shared" si="18"/>
        <v>0</v>
      </c>
      <c r="Y310" s="82">
        <v>0</v>
      </c>
      <c r="Z310" s="152">
        <v>0</v>
      </c>
      <c r="AA310" s="33">
        <v>0</v>
      </c>
      <c r="AB310" s="33">
        <v>0</v>
      </c>
      <c r="AC310" s="33">
        <v>0</v>
      </c>
      <c r="AD310" s="33">
        <v>0</v>
      </c>
      <c r="AE310" s="153">
        <f t="shared" si="19"/>
        <v>0</v>
      </c>
      <c r="AF310" s="173">
        <v>261978</v>
      </c>
      <c r="AG310" s="33">
        <v>0</v>
      </c>
      <c r="AH310" s="33">
        <v>88548</v>
      </c>
      <c r="AI310" s="33">
        <v>2620</v>
      </c>
      <c r="AJ310" s="33">
        <v>11970</v>
      </c>
      <c r="AK310" s="153">
        <v>365116</v>
      </c>
      <c r="AL310" s="59">
        <v>0.88200000000000001</v>
      </c>
    </row>
    <row r="311" spans="1:38" s="4" customFormat="1" ht="12.95" customHeight="1" x14ac:dyDescent="0.2">
      <c r="A311" s="44">
        <v>5479</v>
      </c>
      <c r="B311" s="77">
        <v>600099105</v>
      </c>
      <c r="C311" s="44">
        <v>70910600</v>
      </c>
      <c r="D311" s="69" t="s">
        <v>135</v>
      </c>
      <c r="E311" s="39" t="s">
        <v>380</v>
      </c>
      <c r="F311" s="16">
        <v>18553203</v>
      </c>
      <c r="G311" s="17">
        <v>55000</v>
      </c>
      <c r="H311" s="14">
        <v>6289574</v>
      </c>
      <c r="I311" s="17">
        <v>185532</v>
      </c>
      <c r="J311" s="17">
        <v>278676</v>
      </c>
      <c r="K311" s="130">
        <f t="shared" si="20"/>
        <v>25361985</v>
      </c>
      <c r="L311" s="137">
        <v>0</v>
      </c>
      <c r="M311" s="134">
        <v>0</v>
      </c>
      <c r="N311" s="134">
        <v>0</v>
      </c>
      <c r="O311" s="134">
        <v>0</v>
      </c>
      <c r="P311" s="134">
        <v>0</v>
      </c>
      <c r="Q311" s="15">
        <f t="shared" si="17"/>
        <v>0</v>
      </c>
      <c r="S311" s="152">
        <v>0</v>
      </c>
      <c r="T311" s="33">
        <v>0</v>
      </c>
      <c r="U311" s="33">
        <v>0</v>
      </c>
      <c r="V311" s="33">
        <v>0</v>
      </c>
      <c r="W311" s="33">
        <v>0</v>
      </c>
      <c r="X311" s="153">
        <f t="shared" si="18"/>
        <v>0</v>
      </c>
      <c r="Y311" s="82">
        <v>0</v>
      </c>
      <c r="Z311" s="152">
        <v>0</v>
      </c>
      <c r="AA311" s="33">
        <v>0</v>
      </c>
      <c r="AB311" s="33">
        <v>0</v>
      </c>
      <c r="AC311" s="33">
        <v>0</v>
      </c>
      <c r="AD311" s="33">
        <v>0</v>
      </c>
      <c r="AE311" s="153">
        <f t="shared" si="19"/>
        <v>0</v>
      </c>
      <c r="AF311" s="173">
        <v>447912</v>
      </c>
      <c r="AG311" s="33">
        <v>0</v>
      </c>
      <c r="AH311" s="33">
        <v>151394</v>
      </c>
      <c r="AI311" s="33">
        <v>4479</v>
      </c>
      <c r="AJ311" s="33">
        <v>60387</v>
      </c>
      <c r="AK311" s="153">
        <v>664172</v>
      </c>
      <c r="AL311" s="59">
        <v>1.2887999999999999</v>
      </c>
    </row>
    <row r="312" spans="1:38" s="4" customFormat="1" ht="12.95" customHeight="1" x14ac:dyDescent="0.2">
      <c r="A312" s="44">
        <v>5442</v>
      </c>
      <c r="B312" s="77">
        <v>650030541</v>
      </c>
      <c r="C312" s="44">
        <v>75017512</v>
      </c>
      <c r="D312" s="69" t="s">
        <v>135</v>
      </c>
      <c r="E312" s="39" t="s">
        <v>70</v>
      </c>
      <c r="F312" s="16">
        <v>13173762</v>
      </c>
      <c r="G312" s="17">
        <v>40000</v>
      </c>
      <c r="H312" s="14">
        <v>4466250</v>
      </c>
      <c r="I312" s="17">
        <v>131736</v>
      </c>
      <c r="J312" s="17">
        <v>203332</v>
      </c>
      <c r="K312" s="130">
        <f t="shared" si="20"/>
        <v>18015080</v>
      </c>
      <c r="L312" s="137">
        <v>0</v>
      </c>
      <c r="M312" s="134">
        <v>0</v>
      </c>
      <c r="N312" s="134">
        <v>0</v>
      </c>
      <c r="O312" s="134">
        <v>0</v>
      </c>
      <c r="P312" s="134">
        <v>0</v>
      </c>
      <c r="Q312" s="15">
        <f t="shared" si="17"/>
        <v>0</v>
      </c>
      <c r="S312" s="152">
        <v>0</v>
      </c>
      <c r="T312" s="33">
        <v>0</v>
      </c>
      <c r="U312" s="33">
        <v>0</v>
      </c>
      <c r="V312" s="33">
        <v>0</v>
      </c>
      <c r="W312" s="33">
        <v>0</v>
      </c>
      <c r="X312" s="153">
        <f t="shared" si="18"/>
        <v>0</v>
      </c>
      <c r="Y312" s="82">
        <v>0</v>
      </c>
      <c r="Z312" s="152">
        <v>0</v>
      </c>
      <c r="AA312" s="33">
        <v>0</v>
      </c>
      <c r="AB312" s="33">
        <v>0</v>
      </c>
      <c r="AC312" s="33">
        <v>0</v>
      </c>
      <c r="AD312" s="33">
        <v>0</v>
      </c>
      <c r="AE312" s="153">
        <f t="shared" si="19"/>
        <v>0</v>
      </c>
      <c r="AF312" s="173">
        <v>466197</v>
      </c>
      <c r="AG312" s="33">
        <v>0</v>
      </c>
      <c r="AH312" s="33">
        <v>157575</v>
      </c>
      <c r="AI312" s="33">
        <v>4662</v>
      </c>
      <c r="AJ312" s="33">
        <v>45868</v>
      </c>
      <c r="AK312" s="153">
        <v>674302</v>
      </c>
      <c r="AL312" s="59">
        <v>1.3702000000000001</v>
      </c>
    </row>
    <row r="313" spans="1:38" s="4" customFormat="1" ht="12.95" customHeight="1" x14ac:dyDescent="0.2">
      <c r="A313" s="44">
        <v>5453</v>
      </c>
      <c r="B313" s="77">
        <v>600099211</v>
      </c>
      <c r="C313" s="44">
        <v>854760</v>
      </c>
      <c r="D313" s="69" t="s">
        <v>135</v>
      </c>
      <c r="E313" s="39" t="s">
        <v>71</v>
      </c>
      <c r="F313" s="16">
        <v>26566860</v>
      </c>
      <c r="G313" s="17">
        <v>25000</v>
      </c>
      <c r="H313" s="14">
        <v>8988048</v>
      </c>
      <c r="I313" s="17">
        <v>265669</v>
      </c>
      <c r="J313" s="17">
        <v>402077</v>
      </c>
      <c r="K313" s="130">
        <f t="shared" si="20"/>
        <v>36247654</v>
      </c>
      <c r="L313" s="137">
        <v>0</v>
      </c>
      <c r="M313" s="134">
        <v>0</v>
      </c>
      <c r="N313" s="134">
        <v>0</v>
      </c>
      <c r="O313" s="134">
        <v>0</v>
      </c>
      <c r="P313" s="134">
        <v>0</v>
      </c>
      <c r="Q313" s="15">
        <f t="shared" si="17"/>
        <v>0</v>
      </c>
      <c r="S313" s="152">
        <v>225600</v>
      </c>
      <c r="T313" s="33">
        <v>0</v>
      </c>
      <c r="U313" s="33">
        <v>76253</v>
      </c>
      <c r="V313" s="33">
        <v>2256</v>
      </c>
      <c r="W313" s="33">
        <v>0</v>
      </c>
      <c r="X313" s="153">
        <f t="shared" si="18"/>
        <v>304109</v>
      </c>
      <c r="Y313" s="82">
        <v>0.4</v>
      </c>
      <c r="Z313" s="152">
        <v>0</v>
      </c>
      <c r="AA313" s="33">
        <v>0</v>
      </c>
      <c r="AB313" s="33">
        <v>0</v>
      </c>
      <c r="AC313" s="33">
        <v>0</v>
      </c>
      <c r="AD313" s="33">
        <v>0</v>
      </c>
      <c r="AE313" s="153">
        <f t="shared" si="19"/>
        <v>0</v>
      </c>
      <c r="AF313" s="173">
        <v>752424</v>
      </c>
      <c r="AG313" s="33">
        <v>0</v>
      </c>
      <c r="AH313" s="33">
        <v>254319</v>
      </c>
      <c r="AI313" s="33">
        <v>7524</v>
      </c>
      <c r="AJ313" s="33">
        <v>95096</v>
      </c>
      <c r="AK313" s="153">
        <v>1109363</v>
      </c>
      <c r="AL313" s="59">
        <v>2.3443000000000001</v>
      </c>
    </row>
    <row r="314" spans="1:38" s="4" customFormat="1" ht="12.95" customHeight="1" x14ac:dyDescent="0.2">
      <c r="A314" s="44">
        <v>5429</v>
      </c>
      <c r="B314" s="77">
        <v>600098656</v>
      </c>
      <c r="C314" s="44">
        <v>70698309</v>
      </c>
      <c r="D314" s="69" t="s">
        <v>135</v>
      </c>
      <c r="E314" s="39" t="s">
        <v>72</v>
      </c>
      <c r="F314" s="16">
        <v>2935729</v>
      </c>
      <c r="G314" s="17">
        <v>10000</v>
      </c>
      <c r="H314" s="14">
        <v>995656</v>
      </c>
      <c r="I314" s="17">
        <v>29357</v>
      </c>
      <c r="J314" s="17">
        <v>15982</v>
      </c>
      <c r="K314" s="130">
        <f t="shared" si="20"/>
        <v>3986724</v>
      </c>
      <c r="L314" s="137">
        <v>0</v>
      </c>
      <c r="M314" s="134">
        <v>0</v>
      </c>
      <c r="N314" s="134">
        <v>0</v>
      </c>
      <c r="O314" s="134">
        <v>0</v>
      </c>
      <c r="P314" s="134">
        <v>0</v>
      </c>
      <c r="Q314" s="15">
        <f t="shared" si="17"/>
        <v>0</v>
      </c>
      <c r="S314" s="152">
        <v>0</v>
      </c>
      <c r="T314" s="33">
        <v>0</v>
      </c>
      <c r="U314" s="33">
        <v>0</v>
      </c>
      <c r="V314" s="33">
        <v>0</v>
      </c>
      <c r="W314" s="33">
        <v>0</v>
      </c>
      <c r="X314" s="153">
        <f t="shared" si="18"/>
        <v>0</v>
      </c>
      <c r="Y314" s="82">
        <v>0</v>
      </c>
      <c r="Z314" s="152">
        <v>0</v>
      </c>
      <c r="AA314" s="33">
        <v>0</v>
      </c>
      <c r="AB314" s="33">
        <v>0</v>
      </c>
      <c r="AC314" s="33">
        <v>0</v>
      </c>
      <c r="AD314" s="33">
        <v>0</v>
      </c>
      <c r="AE314" s="153">
        <f t="shared" si="19"/>
        <v>0</v>
      </c>
      <c r="AF314" s="173">
        <v>104791</v>
      </c>
      <c r="AG314" s="33">
        <v>0</v>
      </c>
      <c r="AH314" s="33">
        <v>35419</v>
      </c>
      <c r="AI314" s="33">
        <v>1048</v>
      </c>
      <c r="AJ314" s="33">
        <v>4389</v>
      </c>
      <c r="AK314" s="153">
        <v>145647</v>
      </c>
      <c r="AL314" s="59">
        <v>0.3528</v>
      </c>
    </row>
    <row r="315" spans="1:38" s="4" customFormat="1" ht="12.95" customHeight="1" x14ac:dyDescent="0.2">
      <c r="A315" s="44">
        <v>5468</v>
      </c>
      <c r="B315" s="77">
        <v>600099083</v>
      </c>
      <c r="C315" s="44">
        <v>70698317</v>
      </c>
      <c r="D315" s="69" t="s">
        <v>135</v>
      </c>
      <c r="E315" s="39" t="s">
        <v>73</v>
      </c>
      <c r="F315" s="16">
        <v>2365618</v>
      </c>
      <c r="G315" s="17">
        <v>0</v>
      </c>
      <c r="H315" s="14">
        <v>799580</v>
      </c>
      <c r="I315" s="17">
        <v>23655</v>
      </c>
      <c r="J315" s="17">
        <v>33830</v>
      </c>
      <c r="K315" s="130">
        <f t="shared" si="20"/>
        <v>3222683</v>
      </c>
      <c r="L315" s="137">
        <v>0</v>
      </c>
      <c r="M315" s="134">
        <v>0</v>
      </c>
      <c r="N315" s="134">
        <v>0</v>
      </c>
      <c r="O315" s="134">
        <v>0</v>
      </c>
      <c r="P315" s="134">
        <v>0</v>
      </c>
      <c r="Q315" s="15">
        <f t="shared" si="17"/>
        <v>0</v>
      </c>
      <c r="S315" s="152">
        <v>0</v>
      </c>
      <c r="T315" s="33">
        <v>0</v>
      </c>
      <c r="U315" s="33">
        <v>0</v>
      </c>
      <c r="V315" s="33">
        <v>0</v>
      </c>
      <c r="W315" s="33">
        <v>0</v>
      </c>
      <c r="X315" s="153">
        <f t="shared" si="18"/>
        <v>0</v>
      </c>
      <c r="Y315" s="82">
        <v>0</v>
      </c>
      <c r="Z315" s="152">
        <v>0</v>
      </c>
      <c r="AA315" s="33">
        <v>0</v>
      </c>
      <c r="AB315" s="33">
        <v>0</v>
      </c>
      <c r="AC315" s="33">
        <v>0</v>
      </c>
      <c r="AD315" s="33">
        <v>0</v>
      </c>
      <c r="AE315" s="153">
        <f t="shared" si="19"/>
        <v>0</v>
      </c>
      <c r="AF315" s="173">
        <v>103210</v>
      </c>
      <c r="AG315" s="33">
        <v>0</v>
      </c>
      <c r="AH315" s="33">
        <v>34885</v>
      </c>
      <c r="AI315" s="33">
        <v>1032</v>
      </c>
      <c r="AJ315" s="33">
        <v>5418</v>
      </c>
      <c r="AK315" s="153">
        <v>144545</v>
      </c>
      <c r="AL315" s="59">
        <v>0.26</v>
      </c>
    </row>
    <row r="316" spans="1:38" s="4" customFormat="1" ht="12.95" customHeight="1" x14ac:dyDescent="0.2">
      <c r="A316" s="44">
        <v>5488</v>
      </c>
      <c r="B316" s="77">
        <v>600099326</v>
      </c>
      <c r="C316" s="44">
        <v>70695393</v>
      </c>
      <c r="D316" s="69" t="s">
        <v>135</v>
      </c>
      <c r="E316" s="39" t="s">
        <v>74</v>
      </c>
      <c r="F316" s="16">
        <v>2987447</v>
      </c>
      <c r="G316" s="17">
        <v>0</v>
      </c>
      <c r="H316" s="14">
        <v>1009758</v>
      </c>
      <c r="I316" s="17">
        <v>29875</v>
      </c>
      <c r="J316" s="17">
        <v>27778</v>
      </c>
      <c r="K316" s="130">
        <f t="shared" si="20"/>
        <v>4054858</v>
      </c>
      <c r="L316" s="137">
        <v>0</v>
      </c>
      <c r="M316" s="134">
        <v>0</v>
      </c>
      <c r="N316" s="134">
        <v>0</v>
      </c>
      <c r="O316" s="134">
        <v>0</v>
      </c>
      <c r="P316" s="134">
        <v>0</v>
      </c>
      <c r="Q316" s="15">
        <f t="shared" si="17"/>
        <v>0</v>
      </c>
      <c r="S316" s="152">
        <v>0</v>
      </c>
      <c r="T316" s="33">
        <v>0</v>
      </c>
      <c r="U316" s="33">
        <v>0</v>
      </c>
      <c r="V316" s="33">
        <v>0</v>
      </c>
      <c r="W316" s="33">
        <v>0</v>
      </c>
      <c r="X316" s="153">
        <f t="shared" si="18"/>
        <v>0</v>
      </c>
      <c r="Y316" s="82">
        <v>0</v>
      </c>
      <c r="Z316" s="152">
        <v>0</v>
      </c>
      <c r="AA316" s="33">
        <v>0</v>
      </c>
      <c r="AB316" s="33">
        <v>0</v>
      </c>
      <c r="AC316" s="33">
        <v>0</v>
      </c>
      <c r="AD316" s="33">
        <v>0</v>
      </c>
      <c r="AE316" s="153">
        <f t="shared" si="19"/>
        <v>0</v>
      </c>
      <c r="AF316" s="173">
        <v>150720</v>
      </c>
      <c r="AG316" s="33">
        <v>0</v>
      </c>
      <c r="AH316" s="33">
        <v>50943</v>
      </c>
      <c r="AI316" s="33">
        <v>1507</v>
      </c>
      <c r="AJ316" s="33">
        <v>5200</v>
      </c>
      <c r="AK316" s="153">
        <v>208370</v>
      </c>
      <c r="AL316" s="59">
        <v>0.45350000000000001</v>
      </c>
    </row>
    <row r="317" spans="1:38" s="4" customFormat="1" ht="12.95" customHeight="1" x14ac:dyDescent="0.2">
      <c r="A317" s="44">
        <v>5490</v>
      </c>
      <c r="B317" s="77">
        <v>600099474</v>
      </c>
      <c r="C317" s="44">
        <v>71173854</v>
      </c>
      <c r="D317" s="69" t="s">
        <v>136</v>
      </c>
      <c r="E317" s="39" t="s">
        <v>75</v>
      </c>
      <c r="F317" s="16">
        <v>27412113</v>
      </c>
      <c r="G317" s="17">
        <v>0</v>
      </c>
      <c r="H317" s="14">
        <v>9265292</v>
      </c>
      <c r="I317" s="17">
        <v>274121</v>
      </c>
      <c r="J317" s="17">
        <v>148912</v>
      </c>
      <c r="K317" s="130">
        <f t="shared" si="20"/>
        <v>37100438</v>
      </c>
      <c r="L317" s="137">
        <v>0</v>
      </c>
      <c r="M317" s="134">
        <v>0</v>
      </c>
      <c r="N317" s="134">
        <v>0</v>
      </c>
      <c r="O317" s="134">
        <v>0</v>
      </c>
      <c r="P317" s="134">
        <v>0</v>
      </c>
      <c r="Q317" s="15">
        <f t="shared" si="17"/>
        <v>0</v>
      </c>
      <c r="S317" s="152">
        <v>0</v>
      </c>
      <c r="T317" s="33">
        <v>0</v>
      </c>
      <c r="U317" s="33">
        <v>0</v>
      </c>
      <c r="V317" s="33">
        <v>0</v>
      </c>
      <c r="W317" s="33">
        <v>0</v>
      </c>
      <c r="X317" s="153">
        <f t="shared" si="18"/>
        <v>0</v>
      </c>
      <c r="Y317" s="82">
        <v>0</v>
      </c>
      <c r="Z317" s="152">
        <v>0</v>
      </c>
      <c r="AA317" s="33">
        <v>0</v>
      </c>
      <c r="AB317" s="33">
        <v>0</v>
      </c>
      <c r="AC317" s="33">
        <v>0</v>
      </c>
      <c r="AD317" s="33">
        <v>0</v>
      </c>
      <c r="AE317" s="153">
        <f t="shared" si="19"/>
        <v>0</v>
      </c>
      <c r="AF317" s="173">
        <v>711127</v>
      </c>
      <c r="AG317" s="33">
        <v>0</v>
      </c>
      <c r="AH317" s="33">
        <v>240361</v>
      </c>
      <c r="AI317" s="33">
        <v>7111</v>
      </c>
      <c r="AJ317" s="33">
        <v>43126</v>
      </c>
      <c r="AK317" s="153">
        <v>1001725</v>
      </c>
      <c r="AL317" s="59">
        <v>2.4377</v>
      </c>
    </row>
    <row r="318" spans="1:38" s="4" customFormat="1" ht="12.95" customHeight="1" x14ac:dyDescent="0.2">
      <c r="A318" s="44">
        <v>5460</v>
      </c>
      <c r="B318" s="77">
        <v>600098621</v>
      </c>
      <c r="C318" s="44">
        <v>72743549</v>
      </c>
      <c r="D318" s="69" t="s">
        <v>136</v>
      </c>
      <c r="E318" s="39" t="s">
        <v>76</v>
      </c>
      <c r="F318" s="16">
        <v>6630549</v>
      </c>
      <c r="G318" s="17">
        <v>0</v>
      </c>
      <c r="H318" s="14">
        <v>2241126</v>
      </c>
      <c r="I318" s="17">
        <v>66306</v>
      </c>
      <c r="J318" s="17">
        <v>33448</v>
      </c>
      <c r="K318" s="130">
        <f t="shared" si="20"/>
        <v>8971429</v>
      </c>
      <c r="L318" s="137">
        <v>0</v>
      </c>
      <c r="M318" s="134">
        <v>0</v>
      </c>
      <c r="N318" s="134">
        <v>0</v>
      </c>
      <c r="O318" s="134">
        <v>0</v>
      </c>
      <c r="P318" s="134">
        <v>0</v>
      </c>
      <c r="Q318" s="15">
        <f t="shared" si="17"/>
        <v>0</v>
      </c>
      <c r="S318" s="152">
        <v>0</v>
      </c>
      <c r="T318" s="33">
        <v>0</v>
      </c>
      <c r="U318" s="33">
        <v>0</v>
      </c>
      <c r="V318" s="33">
        <v>0</v>
      </c>
      <c r="W318" s="33">
        <v>0</v>
      </c>
      <c r="X318" s="153">
        <f t="shared" si="18"/>
        <v>0</v>
      </c>
      <c r="Y318" s="82">
        <v>0</v>
      </c>
      <c r="Z318" s="152">
        <v>0</v>
      </c>
      <c r="AA318" s="33">
        <v>0</v>
      </c>
      <c r="AB318" s="33">
        <v>0</v>
      </c>
      <c r="AC318" s="33">
        <v>0</v>
      </c>
      <c r="AD318" s="33">
        <v>0</v>
      </c>
      <c r="AE318" s="153">
        <f t="shared" si="19"/>
        <v>0</v>
      </c>
      <c r="AF318" s="173">
        <v>209583</v>
      </c>
      <c r="AG318" s="33">
        <v>0</v>
      </c>
      <c r="AH318" s="33">
        <v>70839</v>
      </c>
      <c r="AI318" s="33">
        <v>2096</v>
      </c>
      <c r="AJ318" s="33">
        <v>9842</v>
      </c>
      <c r="AK318" s="153">
        <v>292360</v>
      </c>
      <c r="AL318" s="59">
        <v>0.7056</v>
      </c>
    </row>
    <row r="319" spans="1:38" s="4" customFormat="1" ht="12.95" customHeight="1" x14ac:dyDescent="0.2">
      <c r="A319" s="44">
        <v>5464</v>
      </c>
      <c r="B319" s="77">
        <v>600098869</v>
      </c>
      <c r="C319" s="44">
        <v>72743719</v>
      </c>
      <c r="D319" s="69" t="s">
        <v>136</v>
      </c>
      <c r="E319" s="39" t="s">
        <v>77</v>
      </c>
      <c r="F319" s="16">
        <v>4456519</v>
      </c>
      <c r="G319" s="17">
        <v>92500</v>
      </c>
      <c r="H319" s="14">
        <v>1537568</v>
      </c>
      <c r="I319" s="17">
        <v>44566</v>
      </c>
      <c r="J319" s="17">
        <v>26668</v>
      </c>
      <c r="K319" s="130">
        <f t="shared" si="20"/>
        <v>6157821</v>
      </c>
      <c r="L319" s="137">
        <v>0</v>
      </c>
      <c r="M319" s="134">
        <v>0</v>
      </c>
      <c r="N319" s="134">
        <v>0</v>
      </c>
      <c r="O319" s="134">
        <v>0</v>
      </c>
      <c r="P319" s="134">
        <v>0</v>
      </c>
      <c r="Q319" s="15">
        <f t="shared" si="17"/>
        <v>0</v>
      </c>
      <c r="S319" s="152">
        <v>0</v>
      </c>
      <c r="T319" s="33">
        <v>0</v>
      </c>
      <c r="U319" s="33">
        <v>0</v>
      </c>
      <c r="V319" s="33">
        <v>0</v>
      </c>
      <c r="W319" s="33">
        <v>0</v>
      </c>
      <c r="X319" s="153">
        <f t="shared" si="18"/>
        <v>0</v>
      </c>
      <c r="Y319" s="82">
        <v>0</v>
      </c>
      <c r="Z319" s="152">
        <v>0</v>
      </c>
      <c r="AA319" s="33">
        <v>0</v>
      </c>
      <c r="AB319" s="33">
        <v>0</v>
      </c>
      <c r="AC319" s="33">
        <v>0</v>
      </c>
      <c r="AD319" s="33">
        <v>0</v>
      </c>
      <c r="AE319" s="153">
        <f t="shared" si="19"/>
        <v>0</v>
      </c>
      <c r="AF319" s="173">
        <v>157187</v>
      </c>
      <c r="AG319" s="33">
        <v>0</v>
      </c>
      <c r="AH319" s="33">
        <v>53129</v>
      </c>
      <c r="AI319" s="33">
        <v>1572</v>
      </c>
      <c r="AJ319" s="33">
        <v>7847</v>
      </c>
      <c r="AK319" s="153">
        <v>219735</v>
      </c>
      <c r="AL319" s="59">
        <v>0.5292</v>
      </c>
    </row>
    <row r="320" spans="1:38" s="4" customFormat="1" ht="12.95" customHeight="1" x14ac:dyDescent="0.2">
      <c r="A320" s="44">
        <v>5467</v>
      </c>
      <c r="B320" s="77">
        <v>600098648</v>
      </c>
      <c r="C320" s="44">
        <v>72743948</v>
      </c>
      <c r="D320" s="69" t="s">
        <v>136</v>
      </c>
      <c r="E320" s="39" t="s">
        <v>78</v>
      </c>
      <c r="F320" s="16">
        <v>4268441</v>
      </c>
      <c r="G320" s="17">
        <v>0</v>
      </c>
      <c r="H320" s="14">
        <v>1442733</v>
      </c>
      <c r="I320" s="17">
        <v>42684</v>
      </c>
      <c r="J320" s="17">
        <v>27100</v>
      </c>
      <c r="K320" s="130">
        <f t="shared" si="20"/>
        <v>5780958</v>
      </c>
      <c r="L320" s="137">
        <v>0</v>
      </c>
      <c r="M320" s="134">
        <v>0</v>
      </c>
      <c r="N320" s="134">
        <v>0</v>
      </c>
      <c r="O320" s="134">
        <v>0</v>
      </c>
      <c r="P320" s="134">
        <v>0</v>
      </c>
      <c r="Q320" s="15">
        <f t="shared" si="17"/>
        <v>0</v>
      </c>
      <c r="S320" s="152">
        <v>0</v>
      </c>
      <c r="T320" s="33">
        <v>0</v>
      </c>
      <c r="U320" s="33">
        <v>0</v>
      </c>
      <c r="V320" s="33">
        <v>0</v>
      </c>
      <c r="W320" s="33">
        <v>0</v>
      </c>
      <c r="X320" s="153">
        <f t="shared" si="18"/>
        <v>0</v>
      </c>
      <c r="Y320" s="82">
        <v>0</v>
      </c>
      <c r="Z320" s="152">
        <v>0</v>
      </c>
      <c r="AA320" s="33">
        <v>0</v>
      </c>
      <c r="AB320" s="33">
        <v>0</v>
      </c>
      <c r="AC320" s="33">
        <v>0</v>
      </c>
      <c r="AD320" s="33">
        <v>0</v>
      </c>
      <c r="AE320" s="153">
        <f t="shared" si="19"/>
        <v>0</v>
      </c>
      <c r="AF320" s="173">
        <v>157187</v>
      </c>
      <c r="AG320" s="33">
        <v>0</v>
      </c>
      <c r="AH320" s="33">
        <v>53129</v>
      </c>
      <c r="AI320" s="33">
        <v>1572</v>
      </c>
      <c r="AJ320" s="33">
        <v>8150</v>
      </c>
      <c r="AK320" s="153">
        <v>220038</v>
      </c>
      <c r="AL320" s="59">
        <v>0.5292</v>
      </c>
    </row>
    <row r="321" spans="1:38" s="4" customFormat="1" ht="12.95" customHeight="1" x14ac:dyDescent="0.2">
      <c r="A321" s="44">
        <v>5463</v>
      </c>
      <c r="B321" s="77">
        <v>600098877</v>
      </c>
      <c r="C321" s="44">
        <v>72743786</v>
      </c>
      <c r="D321" s="69" t="s">
        <v>136</v>
      </c>
      <c r="E321" s="39" t="s">
        <v>79</v>
      </c>
      <c r="F321" s="16">
        <v>4632023</v>
      </c>
      <c r="G321" s="17">
        <v>0</v>
      </c>
      <c r="H321" s="14">
        <v>1565622</v>
      </c>
      <c r="I321" s="17">
        <v>46322</v>
      </c>
      <c r="J321" s="17">
        <v>33408</v>
      </c>
      <c r="K321" s="130">
        <f t="shared" si="20"/>
        <v>6277375</v>
      </c>
      <c r="L321" s="137">
        <v>0</v>
      </c>
      <c r="M321" s="134">
        <v>0</v>
      </c>
      <c r="N321" s="134">
        <v>0</v>
      </c>
      <c r="O321" s="134">
        <v>0</v>
      </c>
      <c r="P321" s="134">
        <v>0</v>
      </c>
      <c r="Q321" s="15">
        <f t="shared" si="17"/>
        <v>0</v>
      </c>
      <c r="S321" s="152">
        <v>0</v>
      </c>
      <c r="T321" s="33">
        <v>0</v>
      </c>
      <c r="U321" s="33">
        <v>0</v>
      </c>
      <c r="V321" s="33">
        <v>0</v>
      </c>
      <c r="W321" s="33">
        <v>0</v>
      </c>
      <c r="X321" s="153">
        <f t="shared" si="18"/>
        <v>0</v>
      </c>
      <c r="Y321" s="82">
        <v>0</v>
      </c>
      <c r="Z321" s="152">
        <v>0</v>
      </c>
      <c r="AA321" s="33">
        <v>0</v>
      </c>
      <c r="AB321" s="33">
        <v>0</v>
      </c>
      <c r="AC321" s="33">
        <v>0</v>
      </c>
      <c r="AD321" s="33">
        <v>0</v>
      </c>
      <c r="AE321" s="153">
        <f t="shared" si="19"/>
        <v>0</v>
      </c>
      <c r="AF321" s="173">
        <v>157187</v>
      </c>
      <c r="AG321" s="33">
        <v>0</v>
      </c>
      <c r="AH321" s="33">
        <v>53129</v>
      </c>
      <c r="AI321" s="33">
        <v>1572</v>
      </c>
      <c r="AJ321" s="33">
        <v>10182</v>
      </c>
      <c r="AK321" s="153">
        <v>222070</v>
      </c>
      <c r="AL321" s="59">
        <v>0.5292</v>
      </c>
    </row>
    <row r="322" spans="1:38" s="4" customFormat="1" ht="12.95" customHeight="1" x14ac:dyDescent="0.2">
      <c r="A322" s="44">
        <v>5461</v>
      </c>
      <c r="B322" s="77">
        <v>600098915</v>
      </c>
      <c r="C322" s="44">
        <v>72743701</v>
      </c>
      <c r="D322" s="69" t="s">
        <v>136</v>
      </c>
      <c r="E322" s="41" t="s">
        <v>80</v>
      </c>
      <c r="F322" s="16">
        <v>3213429</v>
      </c>
      <c r="G322" s="17">
        <v>0</v>
      </c>
      <c r="H322" s="14">
        <v>1086138</v>
      </c>
      <c r="I322" s="17">
        <v>32134</v>
      </c>
      <c r="J322" s="17">
        <v>20340</v>
      </c>
      <c r="K322" s="130">
        <f t="shared" si="20"/>
        <v>4352041</v>
      </c>
      <c r="L322" s="137">
        <v>0</v>
      </c>
      <c r="M322" s="134">
        <v>0</v>
      </c>
      <c r="N322" s="134">
        <v>0</v>
      </c>
      <c r="O322" s="134">
        <v>0</v>
      </c>
      <c r="P322" s="134">
        <v>0</v>
      </c>
      <c r="Q322" s="15">
        <f t="shared" si="17"/>
        <v>0</v>
      </c>
      <c r="S322" s="152">
        <v>0</v>
      </c>
      <c r="T322" s="33">
        <v>0</v>
      </c>
      <c r="U322" s="33">
        <v>0</v>
      </c>
      <c r="V322" s="33">
        <v>0</v>
      </c>
      <c r="W322" s="33">
        <v>0</v>
      </c>
      <c r="X322" s="153">
        <f t="shared" si="18"/>
        <v>0</v>
      </c>
      <c r="Y322" s="82">
        <v>0</v>
      </c>
      <c r="Z322" s="152">
        <v>0</v>
      </c>
      <c r="AA322" s="33">
        <v>0</v>
      </c>
      <c r="AB322" s="33">
        <v>0</v>
      </c>
      <c r="AC322" s="33">
        <v>0</v>
      </c>
      <c r="AD322" s="33">
        <v>0</v>
      </c>
      <c r="AE322" s="153">
        <f t="shared" si="19"/>
        <v>0</v>
      </c>
      <c r="AF322" s="173">
        <v>111081</v>
      </c>
      <c r="AG322" s="33">
        <v>0</v>
      </c>
      <c r="AH322" s="33">
        <v>37545</v>
      </c>
      <c r="AI322" s="33">
        <v>1111</v>
      </c>
      <c r="AJ322" s="33">
        <v>5985</v>
      </c>
      <c r="AK322" s="153">
        <v>155722</v>
      </c>
      <c r="AL322" s="59">
        <v>0.378</v>
      </c>
    </row>
    <row r="323" spans="1:38" s="4" customFormat="1" ht="12.95" customHeight="1" x14ac:dyDescent="0.2">
      <c r="A323" s="44">
        <v>5466</v>
      </c>
      <c r="B323" s="77">
        <v>600098885</v>
      </c>
      <c r="C323" s="44">
        <v>72743794</v>
      </c>
      <c r="D323" s="69" t="s">
        <v>136</v>
      </c>
      <c r="E323" s="41" t="s">
        <v>81</v>
      </c>
      <c r="F323" s="16">
        <v>7845048</v>
      </c>
      <c r="G323" s="17">
        <v>106000</v>
      </c>
      <c r="H323" s="14">
        <v>2687454</v>
      </c>
      <c r="I323" s="17">
        <v>78450</v>
      </c>
      <c r="J323" s="17">
        <v>54816</v>
      </c>
      <c r="K323" s="130">
        <f t="shared" si="20"/>
        <v>10771768</v>
      </c>
      <c r="L323" s="137">
        <v>0</v>
      </c>
      <c r="M323" s="134">
        <v>0</v>
      </c>
      <c r="N323" s="134">
        <v>0</v>
      </c>
      <c r="O323" s="134">
        <v>0</v>
      </c>
      <c r="P323" s="134">
        <v>0</v>
      </c>
      <c r="Q323" s="15">
        <f t="shared" si="17"/>
        <v>0</v>
      </c>
      <c r="S323" s="152">
        <v>0</v>
      </c>
      <c r="T323" s="33">
        <v>0</v>
      </c>
      <c r="U323" s="33">
        <v>0</v>
      </c>
      <c r="V323" s="33">
        <v>0</v>
      </c>
      <c r="W323" s="33">
        <v>0</v>
      </c>
      <c r="X323" s="153">
        <f t="shared" si="18"/>
        <v>0</v>
      </c>
      <c r="Y323" s="82">
        <v>0</v>
      </c>
      <c r="Z323" s="152">
        <v>0</v>
      </c>
      <c r="AA323" s="33">
        <v>0</v>
      </c>
      <c r="AB323" s="33">
        <v>0</v>
      </c>
      <c r="AC323" s="33">
        <v>0</v>
      </c>
      <c r="AD323" s="33">
        <v>0</v>
      </c>
      <c r="AE323" s="153">
        <f t="shared" si="19"/>
        <v>0</v>
      </c>
      <c r="AF323" s="173">
        <v>282808</v>
      </c>
      <c r="AG323" s="33">
        <v>0</v>
      </c>
      <c r="AH323" s="33">
        <v>95589</v>
      </c>
      <c r="AI323" s="33">
        <v>2828</v>
      </c>
      <c r="AJ323" s="33">
        <v>16457</v>
      </c>
      <c r="AK323" s="153">
        <v>397682</v>
      </c>
      <c r="AL323" s="59">
        <v>0.96710000000000007</v>
      </c>
    </row>
    <row r="324" spans="1:38" s="4" customFormat="1" ht="12.95" customHeight="1" x14ac:dyDescent="0.2">
      <c r="A324" s="44">
        <v>5702</v>
      </c>
      <c r="B324" s="77">
        <v>600099547</v>
      </c>
      <c r="C324" s="44">
        <v>855022</v>
      </c>
      <c r="D324" s="69" t="s">
        <v>136</v>
      </c>
      <c r="E324" s="39" t="s">
        <v>116</v>
      </c>
      <c r="F324" s="16">
        <v>3587358</v>
      </c>
      <c r="G324" s="17">
        <v>150000</v>
      </c>
      <c r="H324" s="14">
        <v>1263227</v>
      </c>
      <c r="I324" s="17">
        <v>35874</v>
      </c>
      <c r="J324" s="17">
        <v>7007</v>
      </c>
      <c r="K324" s="130">
        <f t="shared" si="20"/>
        <v>5043466</v>
      </c>
      <c r="L324" s="137">
        <v>0</v>
      </c>
      <c r="M324" s="134">
        <v>0</v>
      </c>
      <c r="N324" s="134">
        <v>0</v>
      </c>
      <c r="O324" s="134">
        <v>0</v>
      </c>
      <c r="P324" s="134">
        <v>0</v>
      </c>
      <c r="Q324" s="15">
        <f t="shared" si="17"/>
        <v>0</v>
      </c>
      <c r="S324" s="152">
        <v>0</v>
      </c>
      <c r="T324" s="33">
        <v>0</v>
      </c>
      <c r="U324" s="33">
        <v>0</v>
      </c>
      <c r="V324" s="33">
        <v>0</v>
      </c>
      <c r="W324" s="33">
        <v>0</v>
      </c>
      <c r="X324" s="153">
        <f t="shared" si="18"/>
        <v>0</v>
      </c>
      <c r="Y324" s="82">
        <v>0</v>
      </c>
      <c r="Z324" s="152">
        <v>0</v>
      </c>
      <c r="AA324" s="33">
        <v>0</v>
      </c>
      <c r="AB324" s="33">
        <v>0</v>
      </c>
      <c r="AC324" s="33">
        <v>0</v>
      </c>
      <c r="AD324" s="33">
        <v>0</v>
      </c>
      <c r="AE324" s="153">
        <f t="shared" si="19"/>
        <v>0</v>
      </c>
      <c r="AF324" s="173">
        <v>0</v>
      </c>
      <c r="AG324" s="33">
        <v>0</v>
      </c>
      <c r="AH324" s="33">
        <v>0</v>
      </c>
      <c r="AI324" s="33">
        <v>0</v>
      </c>
      <c r="AJ324" s="33">
        <v>0</v>
      </c>
      <c r="AK324" s="153">
        <v>0</v>
      </c>
      <c r="AL324" s="59">
        <v>0</v>
      </c>
    </row>
    <row r="325" spans="1:38" s="4" customFormat="1" ht="12.95" customHeight="1" x14ac:dyDescent="0.2">
      <c r="A325" s="44">
        <v>5458</v>
      </c>
      <c r="B325" s="77">
        <v>600099288</v>
      </c>
      <c r="C325" s="44">
        <v>856126</v>
      </c>
      <c r="D325" s="69" t="s">
        <v>136</v>
      </c>
      <c r="E325" s="39" t="s">
        <v>82</v>
      </c>
      <c r="F325" s="16">
        <v>39869975</v>
      </c>
      <c r="G325" s="17">
        <v>150000</v>
      </c>
      <c r="H325" s="14">
        <v>13526751</v>
      </c>
      <c r="I325" s="17">
        <v>398700</v>
      </c>
      <c r="J325" s="17">
        <v>766744</v>
      </c>
      <c r="K325" s="130">
        <f t="shared" si="20"/>
        <v>54712170</v>
      </c>
      <c r="L325" s="137">
        <v>0</v>
      </c>
      <c r="M325" s="134">
        <v>0</v>
      </c>
      <c r="N325" s="134">
        <v>0</v>
      </c>
      <c r="O325" s="134">
        <v>0</v>
      </c>
      <c r="P325" s="134">
        <v>0</v>
      </c>
      <c r="Q325" s="15">
        <f t="shared" si="17"/>
        <v>0</v>
      </c>
      <c r="S325" s="152">
        <v>564000</v>
      </c>
      <c r="T325" s="33">
        <v>0</v>
      </c>
      <c r="U325" s="33">
        <v>190632</v>
      </c>
      <c r="V325" s="33">
        <v>5640</v>
      </c>
      <c r="W325" s="33">
        <v>0</v>
      </c>
      <c r="X325" s="153">
        <f t="shared" si="18"/>
        <v>760272</v>
      </c>
      <c r="Y325" s="82">
        <v>1</v>
      </c>
      <c r="Z325" s="152">
        <v>0</v>
      </c>
      <c r="AA325" s="33">
        <v>0</v>
      </c>
      <c r="AB325" s="33">
        <v>0</v>
      </c>
      <c r="AC325" s="33">
        <v>0</v>
      </c>
      <c r="AD325" s="33">
        <v>0</v>
      </c>
      <c r="AE325" s="153">
        <f t="shared" si="19"/>
        <v>0</v>
      </c>
      <c r="AF325" s="173">
        <v>907474</v>
      </c>
      <c r="AG325" s="33">
        <v>0</v>
      </c>
      <c r="AH325" s="33">
        <v>306726</v>
      </c>
      <c r="AI325" s="33">
        <v>9075</v>
      </c>
      <c r="AJ325" s="33">
        <v>184180</v>
      </c>
      <c r="AK325" s="153">
        <v>1407455</v>
      </c>
      <c r="AL325" s="59">
        <v>2.7795000000000001</v>
      </c>
    </row>
    <row r="326" spans="1:38" s="4" customFormat="1" ht="12.95" customHeight="1" x14ac:dyDescent="0.2">
      <c r="A326" s="44">
        <v>5456</v>
      </c>
      <c r="B326" s="77">
        <v>600099369</v>
      </c>
      <c r="C326" s="44">
        <v>854794</v>
      </c>
      <c r="D326" s="69" t="s">
        <v>136</v>
      </c>
      <c r="E326" s="39" t="s">
        <v>83</v>
      </c>
      <c r="F326" s="16">
        <v>50095057</v>
      </c>
      <c r="G326" s="17">
        <v>176000</v>
      </c>
      <c r="H326" s="14">
        <v>16991616</v>
      </c>
      <c r="I326" s="17">
        <v>500952</v>
      </c>
      <c r="J326" s="17">
        <v>911432</v>
      </c>
      <c r="K326" s="130">
        <f t="shared" si="20"/>
        <v>68675057</v>
      </c>
      <c r="L326" s="137">
        <v>0</v>
      </c>
      <c r="M326" s="134">
        <v>0</v>
      </c>
      <c r="N326" s="134">
        <v>0</v>
      </c>
      <c r="O326" s="134">
        <v>0</v>
      </c>
      <c r="P326" s="134">
        <v>0</v>
      </c>
      <c r="Q326" s="15">
        <f t="shared" si="17"/>
        <v>0</v>
      </c>
      <c r="S326" s="152">
        <v>564000</v>
      </c>
      <c r="T326" s="33">
        <v>0</v>
      </c>
      <c r="U326" s="33">
        <v>190632</v>
      </c>
      <c r="V326" s="33">
        <v>5640</v>
      </c>
      <c r="W326" s="33">
        <v>0</v>
      </c>
      <c r="X326" s="153">
        <f t="shared" si="18"/>
        <v>760272</v>
      </c>
      <c r="Y326" s="82">
        <v>1</v>
      </c>
      <c r="Z326" s="152">
        <v>0</v>
      </c>
      <c r="AA326" s="33">
        <v>0</v>
      </c>
      <c r="AB326" s="33">
        <v>0</v>
      </c>
      <c r="AC326" s="33">
        <v>0</v>
      </c>
      <c r="AD326" s="33">
        <v>0</v>
      </c>
      <c r="AE326" s="153">
        <f t="shared" si="19"/>
        <v>0</v>
      </c>
      <c r="AF326" s="173">
        <v>1110045</v>
      </c>
      <c r="AG326" s="33">
        <v>0</v>
      </c>
      <c r="AH326" s="33">
        <v>375195</v>
      </c>
      <c r="AI326" s="33">
        <v>11100</v>
      </c>
      <c r="AJ326" s="33">
        <v>217684</v>
      </c>
      <c r="AK326" s="153">
        <v>1714024</v>
      </c>
      <c r="AL326" s="59">
        <v>3.4727999999999999</v>
      </c>
    </row>
    <row r="327" spans="1:38" s="4" customFormat="1" ht="12.95" customHeight="1" x14ac:dyDescent="0.2">
      <c r="A327" s="44">
        <v>5481</v>
      </c>
      <c r="B327" s="77">
        <v>600099075</v>
      </c>
      <c r="C327" s="44">
        <v>72742739</v>
      </c>
      <c r="D327" s="69" t="s">
        <v>136</v>
      </c>
      <c r="E327" s="39" t="s">
        <v>84</v>
      </c>
      <c r="F327" s="16">
        <v>6686942</v>
      </c>
      <c r="G327" s="17">
        <v>38700</v>
      </c>
      <c r="H327" s="14">
        <v>2273267</v>
      </c>
      <c r="I327" s="17">
        <v>66868</v>
      </c>
      <c r="J327" s="17">
        <v>153900</v>
      </c>
      <c r="K327" s="130">
        <f t="shared" si="20"/>
        <v>9219677</v>
      </c>
      <c r="L327" s="137">
        <v>0</v>
      </c>
      <c r="M327" s="134">
        <v>0</v>
      </c>
      <c r="N327" s="134">
        <v>0</v>
      </c>
      <c r="O327" s="134">
        <v>0</v>
      </c>
      <c r="P327" s="134">
        <v>0</v>
      </c>
      <c r="Q327" s="15">
        <f t="shared" si="17"/>
        <v>0</v>
      </c>
      <c r="S327" s="152">
        <v>112800</v>
      </c>
      <c r="T327" s="33">
        <v>0</v>
      </c>
      <c r="U327" s="33">
        <v>38126</v>
      </c>
      <c r="V327" s="33">
        <v>1128</v>
      </c>
      <c r="W327" s="33">
        <v>0</v>
      </c>
      <c r="X327" s="153">
        <f t="shared" si="18"/>
        <v>152054</v>
      </c>
      <c r="Y327" s="82">
        <v>0.2</v>
      </c>
      <c r="Z327" s="152">
        <v>0</v>
      </c>
      <c r="AA327" s="33">
        <v>0</v>
      </c>
      <c r="AB327" s="33">
        <v>0</v>
      </c>
      <c r="AC327" s="33">
        <v>0</v>
      </c>
      <c r="AD327" s="33">
        <v>0</v>
      </c>
      <c r="AE327" s="153">
        <f t="shared" si="19"/>
        <v>0</v>
      </c>
      <c r="AF327" s="173">
        <v>232247</v>
      </c>
      <c r="AG327" s="33">
        <v>0</v>
      </c>
      <c r="AH327" s="33">
        <v>78499</v>
      </c>
      <c r="AI327" s="33">
        <v>2322</v>
      </c>
      <c r="AJ327" s="33">
        <v>26058</v>
      </c>
      <c r="AK327" s="153">
        <v>339126</v>
      </c>
      <c r="AL327" s="59">
        <v>0.66179999999999994</v>
      </c>
    </row>
    <row r="328" spans="1:38" s="4" customFormat="1" ht="12.95" customHeight="1" x14ac:dyDescent="0.2">
      <c r="A328" s="44">
        <v>5492</v>
      </c>
      <c r="B328" s="77">
        <v>691007322</v>
      </c>
      <c r="C328" s="44">
        <v>71294180</v>
      </c>
      <c r="D328" s="69" t="s">
        <v>136</v>
      </c>
      <c r="E328" s="39" t="s">
        <v>85</v>
      </c>
      <c r="F328" s="16">
        <v>12883436</v>
      </c>
      <c r="G328" s="17">
        <v>175000</v>
      </c>
      <c r="H328" s="14">
        <v>4413752</v>
      </c>
      <c r="I328" s="17">
        <v>128834</v>
      </c>
      <c r="J328" s="17">
        <v>168590</v>
      </c>
      <c r="K328" s="130">
        <f t="shared" si="20"/>
        <v>17769612</v>
      </c>
      <c r="L328" s="137">
        <v>0</v>
      </c>
      <c r="M328" s="134">
        <v>0</v>
      </c>
      <c r="N328" s="134">
        <v>0</v>
      </c>
      <c r="O328" s="134">
        <v>0</v>
      </c>
      <c r="P328" s="134">
        <v>0</v>
      </c>
      <c r="Q328" s="15">
        <f t="shared" si="17"/>
        <v>0</v>
      </c>
      <c r="S328" s="152">
        <v>0</v>
      </c>
      <c r="T328" s="33">
        <v>0</v>
      </c>
      <c r="U328" s="33">
        <v>0</v>
      </c>
      <c r="V328" s="33">
        <v>0</v>
      </c>
      <c r="W328" s="33">
        <v>0</v>
      </c>
      <c r="X328" s="153">
        <f t="shared" si="18"/>
        <v>0</v>
      </c>
      <c r="Y328" s="82">
        <v>0</v>
      </c>
      <c r="Z328" s="152">
        <v>0</v>
      </c>
      <c r="AA328" s="33">
        <v>0</v>
      </c>
      <c r="AB328" s="33">
        <v>0</v>
      </c>
      <c r="AC328" s="33">
        <v>0</v>
      </c>
      <c r="AD328" s="33">
        <v>0</v>
      </c>
      <c r="AE328" s="153">
        <f t="shared" si="19"/>
        <v>0</v>
      </c>
      <c r="AF328" s="173">
        <v>451943</v>
      </c>
      <c r="AG328" s="33">
        <v>0</v>
      </c>
      <c r="AH328" s="33">
        <v>152757</v>
      </c>
      <c r="AI328" s="33">
        <v>4519</v>
      </c>
      <c r="AJ328" s="33">
        <v>45451</v>
      </c>
      <c r="AK328" s="153">
        <v>654670</v>
      </c>
      <c r="AL328" s="59">
        <v>1.3041</v>
      </c>
    </row>
    <row r="329" spans="1:38" s="4" customFormat="1" ht="12.95" customHeight="1" x14ac:dyDescent="0.2">
      <c r="A329" s="44">
        <v>5457</v>
      </c>
      <c r="B329" s="77">
        <v>600099377</v>
      </c>
      <c r="C329" s="44">
        <v>855049</v>
      </c>
      <c r="D329" s="69" t="s">
        <v>136</v>
      </c>
      <c r="E329" s="39" t="s">
        <v>86</v>
      </c>
      <c r="F329" s="16">
        <v>39381467</v>
      </c>
      <c r="G329" s="17">
        <v>73350</v>
      </c>
      <c r="H329" s="14">
        <v>13339105</v>
      </c>
      <c r="I329" s="17">
        <v>393816</v>
      </c>
      <c r="J329" s="17">
        <v>841495</v>
      </c>
      <c r="K329" s="130">
        <f t="shared" si="20"/>
        <v>54029233</v>
      </c>
      <c r="L329" s="137">
        <v>0</v>
      </c>
      <c r="M329" s="134">
        <v>0</v>
      </c>
      <c r="N329" s="134">
        <v>0</v>
      </c>
      <c r="O329" s="134">
        <v>0</v>
      </c>
      <c r="P329" s="134">
        <v>0</v>
      </c>
      <c r="Q329" s="15">
        <f t="shared" si="17"/>
        <v>0</v>
      </c>
      <c r="S329" s="152">
        <v>282000</v>
      </c>
      <c r="T329" s="33">
        <v>0</v>
      </c>
      <c r="U329" s="33">
        <v>95316</v>
      </c>
      <c r="V329" s="33">
        <v>2820</v>
      </c>
      <c r="W329" s="33">
        <v>0</v>
      </c>
      <c r="X329" s="153">
        <f t="shared" si="18"/>
        <v>380136</v>
      </c>
      <c r="Y329" s="82">
        <v>0.5</v>
      </c>
      <c r="Z329" s="152">
        <v>0</v>
      </c>
      <c r="AA329" s="33">
        <v>0</v>
      </c>
      <c r="AB329" s="33">
        <v>0</v>
      </c>
      <c r="AC329" s="33">
        <v>0</v>
      </c>
      <c r="AD329" s="33">
        <v>0</v>
      </c>
      <c r="AE329" s="153">
        <f t="shared" si="19"/>
        <v>0</v>
      </c>
      <c r="AF329" s="173">
        <v>960477</v>
      </c>
      <c r="AG329" s="33">
        <v>0</v>
      </c>
      <c r="AH329" s="33">
        <v>324641</v>
      </c>
      <c r="AI329" s="33">
        <v>9605</v>
      </c>
      <c r="AJ329" s="33">
        <v>184782</v>
      </c>
      <c r="AK329" s="153">
        <v>1479505</v>
      </c>
      <c r="AL329" s="59">
        <v>2.956</v>
      </c>
    </row>
    <row r="330" spans="1:38" s="4" customFormat="1" ht="12.95" customHeight="1" x14ac:dyDescent="0.2">
      <c r="A330" s="44">
        <v>5459</v>
      </c>
      <c r="B330" s="77">
        <v>600099415</v>
      </c>
      <c r="C330" s="44">
        <v>70946086</v>
      </c>
      <c r="D330" s="69" t="s">
        <v>136</v>
      </c>
      <c r="E330" s="39" t="s">
        <v>87</v>
      </c>
      <c r="F330" s="16">
        <v>18054809</v>
      </c>
      <c r="G330" s="17">
        <v>0</v>
      </c>
      <c r="H330" s="14">
        <v>6102525</v>
      </c>
      <c r="I330" s="17">
        <v>180548</v>
      </c>
      <c r="J330" s="17">
        <v>40446</v>
      </c>
      <c r="K330" s="130">
        <f t="shared" si="20"/>
        <v>24378328</v>
      </c>
      <c r="L330" s="137">
        <v>0</v>
      </c>
      <c r="M330" s="134">
        <v>0</v>
      </c>
      <c r="N330" s="134">
        <v>0</v>
      </c>
      <c r="O330" s="134">
        <v>0</v>
      </c>
      <c r="P330" s="134">
        <v>0</v>
      </c>
      <c r="Q330" s="15">
        <f t="shared" si="17"/>
        <v>0</v>
      </c>
      <c r="S330" s="152">
        <v>0</v>
      </c>
      <c r="T330" s="33">
        <v>0</v>
      </c>
      <c r="U330" s="33">
        <v>0</v>
      </c>
      <c r="V330" s="33">
        <v>0</v>
      </c>
      <c r="W330" s="33">
        <v>0</v>
      </c>
      <c r="X330" s="153">
        <f t="shared" si="18"/>
        <v>0</v>
      </c>
      <c r="Y330" s="82">
        <v>0</v>
      </c>
      <c r="Z330" s="152">
        <v>0</v>
      </c>
      <c r="AA330" s="33">
        <v>0</v>
      </c>
      <c r="AB330" s="33">
        <v>0</v>
      </c>
      <c r="AC330" s="33">
        <v>0</v>
      </c>
      <c r="AD330" s="33">
        <v>0</v>
      </c>
      <c r="AE330" s="153">
        <f t="shared" si="19"/>
        <v>0</v>
      </c>
      <c r="AF330" s="173">
        <v>317140</v>
      </c>
      <c r="AG330" s="33">
        <v>0</v>
      </c>
      <c r="AH330" s="33">
        <v>107193</v>
      </c>
      <c r="AI330" s="33">
        <v>3171</v>
      </c>
      <c r="AJ330" s="33">
        <v>13252</v>
      </c>
      <c r="AK330" s="153">
        <v>440756</v>
      </c>
      <c r="AL330" s="59">
        <v>0.88980000000000004</v>
      </c>
    </row>
    <row r="331" spans="1:38" s="4" customFormat="1" ht="12.95" customHeight="1" x14ac:dyDescent="0.2">
      <c r="A331" s="44">
        <v>5482</v>
      </c>
      <c r="B331" s="77">
        <v>600098982</v>
      </c>
      <c r="C331" s="44">
        <v>71006923</v>
      </c>
      <c r="D331" s="69" t="s">
        <v>136</v>
      </c>
      <c r="E331" s="39" t="s">
        <v>88</v>
      </c>
      <c r="F331" s="16">
        <v>6827082</v>
      </c>
      <c r="G331" s="17">
        <v>0</v>
      </c>
      <c r="H331" s="14">
        <v>2307554</v>
      </c>
      <c r="I331" s="17">
        <v>68271</v>
      </c>
      <c r="J331" s="17">
        <v>102302</v>
      </c>
      <c r="K331" s="130">
        <f t="shared" si="20"/>
        <v>9305209</v>
      </c>
      <c r="L331" s="137">
        <v>0</v>
      </c>
      <c r="M331" s="134">
        <v>0</v>
      </c>
      <c r="N331" s="134">
        <v>0</v>
      </c>
      <c r="O331" s="134">
        <v>0</v>
      </c>
      <c r="P331" s="134">
        <v>0</v>
      </c>
      <c r="Q331" s="15">
        <f t="shared" si="17"/>
        <v>0</v>
      </c>
      <c r="S331" s="152">
        <v>0</v>
      </c>
      <c r="T331" s="33">
        <v>0</v>
      </c>
      <c r="U331" s="33">
        <v>0</v>
      </c>
      <c r="V331" s="33">
        <v>0</v>
      </c>
      <c r="W331" s="33">
        <v>0</v>
      </c>
      <c r="X331" s="153">
        <f t="shared" si="18"/>
        <v>0</v>
      </c>
      <c r="Y331" s="82">
        <v>0</v>
      </c>
      <c r="Z331" s="152">
        <v>0</v>
      </c>
      <c r="AA331" s="33">
        <v>0</v>
      </c>
      <c r="AB331" s="33">
        <v>0</v>
      </c>
      <c r="AC331" s="33">
        <v>0</v>
      </c>
      <c r="AD331" s="33">
        <v>0</v>
      </c>
      <c r="AE331" s="153">
        <f t="shared" si="19"/>
        <v>0</v>
      </c>
      <c r="AF331" s="173">
        <v>215721</v>
      </c>
      <c r="AG331" s="33">
        <v>0</v>
      </c>
      <c r="AH331" s="33">
        <v>72914</v>
      </c>
      <c r="AI331" s="33">
        <v>2157</v>
      </c>
      <c r="AJ331" s="33">
        <v>18688</v>
      </c>
      <c r="AK331" s="153">
        <v>309480</v>
      </c>
      <c r="AL331" s="59">
        <v>0.62270000000000003</v>
      </c>
    </row>
    <row r="332" spans="1:38" s="4" customFormat="1" ht="12.95" customHeight="1" x14ac:dyDescent="0.2">
      <c r="A332" s="44">
        <v>3421</v>
      </c>
      <c r="B332" s="77">
        <v>600077985</v>
      </c>
      <c r="C332" s="44">
        <v>72741651</v>
      </c>
      <c r="D332" s="69" t="s">
        <v>136</v>
      </c>
      <c r="E332" s="39" t="s">
        <v>89</v>
      </c>
      <c r="F332" s="16">
        <v>5510528</v>
      </c>
      <c r="G332" s="17">
        <v>119221</v>
      </c>
      <c r="H332" s="14">
        <v>1902855</v>
      </c>
      <c r="I332" s="17">
        <v>55105</v>
      </c>
      <c r="J332" s="17">
        <v>36612</v>
      </c>
      <c r="K332" s="130">
        <f t="shared" si="20"/>
        <v>7624321</v>
      </c>
      <c r="L332" s="137">
        <v>0</v>
      </c>
      <c r="M332" s="134">
        <v>0</v>
      </c>
      <c r="N332" s="134">
        <v>0</v>
      </c>
      <c r="O332" s="134">
        <v>0</v>
      </c>
      <c r="P332" s="134">
        <v>0</v>
      </c>
      <c r="Q332" s="15">
        <f t="shared" si="17"/>
        <v>0</v>
      </c>
      <c r="S332" s="152">
        <v>0</v>
      </c>
      <c r="T332" s="33">
        <v>0</v>
      </c>
      <c r="U332" s="33">
        <v>0</v>
      </c>
      <c r="V332" s="33">
        <v>0</v>
      </c>
      <c r="W332" s="33">
        <v>0</v>
      </c>
      <c r="X332" s="153">
        <f t="shared" si="18"/>
        <v>0</v>
      </c>
      <c r="Y332" s="82">
        <v>0</v>
      </c>
      <c r="Z332" s="152">
        <v>0</v>
      </c>
      <c r="AA332" s="33">
        <v>0</v>
      </c>
      <c r="AB332" s="33">
        <v>0</v>
      </c>
      <c r="AC332" s="33">
        <v>0</v>
      </c>
      <c r="AD332" s="33">
        <v>0</v>
      </c>
      <c r="AE332" s="153">
        <f t="shared" si="19"/>
        <v>0</v>
      </c>
      <c r="AF332" s="173">
        <v>209583</v>
      </c>
      <c r="AG332" s="33">
        <v>0</v>
      </c>
      <c r="AH332" s="33">
        <v>70839</v>
      </c>
      <c r="AI332" s="33">
        <v>2096</v>
      </c>
      <c r="AJ332" s="33">
        <v>10773</v>
      </c>
      <c r="AK332" s="153">
        <v>293291</v>
      </c>
      <c r="AL332" s="59">
        <v>0.7056</v>
      </c>
    </row>
    <row r="333" spans="1:38" s="4" customFormat="1" ht="12.95" customHeight="1" x14ac:dyDescent="0.2">
      <c r="A333" s="44">
        <v>3420</v>
      </c>
      <c r="B333" s="77">
        <v>600078442</v>
      </c>
      <c r="C333" s="44">
        <v>72741571</v>
      </c>
      <c r="D333" s="69" t="s">
        <v>136</v>
      </c>
      <c r="E333" s="39" t="s">
        <v>90</v>
      </c>
      <c r="F333" s="16">
        <v>14240965</v>
      </c>
      <c r="G333" s="17">
        <v>53000</v>
      </c>
      <c r="H333" s="14">
        <v>4831360</v>
      </c>
      <c r="I333" s="17">
        <v>142409</v>
      </c>
      <c r="J333" s="17">
        <v>303320</v>
      </c>
      <c r="K333" s="130">
        <f t="shared" si="20"/>
        <v>19571054</v>
      </c>
      <c r="L333" s="137">
        <v>0</v>
      </c>
      <c r="M333" s="134">
        <v>0</v>
      </c>
      <c r="N333" s="134">
        <v>0</v>
      </c>
      <c r="O333" s="134">
        <v>0</v>
      </c>
      <c r="P333" s="134">
        <v>0</v>
      </c>
      <c r="Q333" s="15">
        <f t="shared" si="17"/>
        <v>0</v>
      </c>
      <c r="S333" s="152">
        <v>282000</v>
      </c>
      <c r="T333" s="33">
        <v>0</v>
      </c>
      <c r="U333" s="33">
        <v>95316</v>
      </c>
      <c r="V333" s="33">
        <v>2820</v>
      </c>
      <c r="W333" s="33">
        <v>0</v>
      </c>
      <c r="X333" s="153">
        <f t="shared" si="18"/>
        <v>380136</v>
      </c>
      <c r="Y333" s="82">
        <v>0.5</v>
      </c>
      <c r="Z333" s="152">
        <v>0</v>
      </c>
      <c r="AA333" s="33">
        <v>0</v>
      </c>
      <c r="AB333" s="33">
        <v>0</v>
      </c>
      <c r="AC333" s="33">
        <v>0</v>
      </c>
      <c r="AD333" s="33">
        <v>0</v>
      </c>
      <c r="AE333" s="153">
        <f t="shared" si="19"/>
        <v>0</v>
      </c>
      <c r="AF333" s="173">
        <v>508228</v>
      </c>
      <c r="AG333" s="33">
        <v>0</v>
      </c>
      <c r="AH333" s="33">
        <v>171781</v>
      </c>
      <c r="AI333" s="33">
        <v>5082</v>
      </c>
      <c r="AJ333" s="33">
        <v>63410</v>
      </c>
      <c r="AK333" s="153">
        <v>748501</v>
      </c>
      <c r="AL333" s="59">
        <v>1.4685000000000001</v>
      </c>
    </row>
    <row r="334" spans="1:38" s="4" customFormat="1" ht="12.95" customHeight="1" x14ac:dyDescent="0.2">
      <c r="A334" s="44">
        <v>5493</v>
      </c>
      <c r="B334" s="77">
        <v>691009813</v>
      </c>
      <c r="C334" s="44">
        <v>6181457</v>
      </c>
      <c r="D334" s="69" t="s">
        <v>136</v>
      </c>
      <c r="E334" s="39" t="s">
        <v>91</v>
      </c>
      <c r="F334" s="16">
        <v>2858868</v>
      </c>
      <c r="G334" s="17">
        <v>0</v>
      </c>
      <c r="H334" s="14">
        <v>966297</v>
      </c>
      <c r="I334" s="17">
        <v>28589</v>
      </c>
      <c r="J334" s="17">
        <v>17326</v>
      </c>
      <c r="K334" s="130">
        <f t="shared" si="20"/>
        <v>3871080</v>
      </c>
      <c r="L334" s="137">
        <v>0</v>
      </c>
      <c r="M334" s="134">
        <v>0</v>
      </c>
      <c r="N334" s="134">
        <v>0</v>
      </c>
      <c r="O334" s="134">
        <v>0</v>
      </c>
      <c r="P334" s="134">
        <v>0</v>
      </c>
      <c r="Q334" s="15">
        <f t="shared" si="17"/>
        <v>0</v>
      </c>
      <c r="S334" s="152">
        <v>0</v>
      </c>
      <c r="T334" s="33">
        <v>0</v>
      </c>
      <c r="U334" s="33">
        <v>0</v>
      </c>
      <c r="V334" s="33">
        <v>0</v>
      </c>
      <c r="W334" s="33">
        <v>0</v>
      </c>
      <c r="X334" s="153">
        <f t="shared" si="18"/>
        <v>0</v>
      </c>
      <c r="Y334" s="82">
        <v>0</v>
      </c>
      <c r="Z334" s="152">
        <v>0</v>
      </c>
      <c r="AA334" s="33">
        <v>0</v>
      </c>
      <c r="AB334" s="33">
        <v>0</v>
      </c>
      <c r="AC334" s="33">
        <v>0</v>
      </c>
      <c r="AD334" s="33">
        <v>0</v>
      </c>
      <c r="AE334" s="153">
        <f t="shared" si="19"/>
        <v>0</v>
      </c>
      <c r="AF334" s="173">
        <v>104791</v>
      </c>
      <c r="AG334" s="33">
        <v>0</v>
      </c>
      <c r="AH334" s="33">
        <v>35419</v>
      </c>
      <c r="AI334" s="33">
        <v>1048</v>
      </c>
      <c r="AJ334" s="33">
        <v>5320</v>
      </c>
      <c r="AK334" s="153">
        <v>146578</v>
      </c>
      <c r="AL334" s="59">
        <v>0.3528</v>
      </c>
    </row>
    <row r="335" spans="1:38" s="4" customFormat="1" ht="12.95" customHeight="1" x14ac:dyDescent="0.2">
      <c r="A335" s="44">
        <v>2463</v>
      </c>
      <c r="B335" s="77">
        <v>600080056</v>
      </c>
      <c r="C335" s="44">
        <v>70982066</v>
      </c>
      <c r="D335" s="69" t="s">
        <v>136</v>
      </c>
      <c r="E335" s="39" t="s">
        <v>92</v>
      </c>
      <c r="F335" s="16">
        <v>9448753</v>
      </c>
      <c r="G335" s="17">
        <v>11500</v>
      </c>
      <c r="H335" s="14">
        <v>3197564</v>
      </c>
      <c r="I335" s="17">
        <v>94488</v>
      </c>
      <c r="J335" s="17">
        <v>165532</v>
      </c>
      <c r="K335" s="130">
        <f t="shared" si="20"/>
        <v>12917837</v>
      </c>
      <c r="L335" s="137">
        <v>0</v>
      </c>
      <c r="M335" s="134">
        <v>0</v>
      </c>
      <c r="N335" s="134">
        <v>0</v>
      </c>
      <c r="O335" s="134">
        <v>0</v>
      </c>
      <c r="P335" s="134">
        <v>0</v>
      </c>
      <c r="Q335" s="15">
        <f t="shared" ref="Q335:Q353" si="21">SUM(L335:P335)</f>
        <v>0</v>
      </c>
      <c r="S335" s="152">
        <v>0</v>
      </c>
      <c r="T335" s="33">
        <v>0</v>
      </c>
      <c r="U335" s="33">
        <v>0</v>
      </c>
      <c r="V335" s="33">
        <v>0</v>
      </c>
      <c r="W335" s="33">
        <v>0</v>
      </c>
      <c r="X335" s="153">
        <f t="shared" ref="X335:X353" si="22">SUM(S335:W335)</f>
        <v>0</v>
      </c>
      <c r="Y335" s="82">
        <v>0</v>
      </c>
      <c r="Z335" s="152">
        <v>0</v>
      </c>
      <c r="AA335" s="33">
        <v>0</v>
      </c>
      <c r="AB335" s="33">
        <v>0</v>
      </c>
      <c r="AC335" s="33">
        <v>0</v>
      </c>
      <c r="AD335" s="33">
        <v>0</v>
      </c>
      <c r="AE335" s="153">
        <f t="shared" ref="AE335:AE353" si="23">SUM(Z335:AD335)</f>
        <v>0</v>
      </c>
      <c r="AF335" s="173">
        <v>278672</v>
      </c>
      <c r="AG335" s="33">
        <v>0</v>
      </c>
      <c r="AH335" s="33">
        <v>94191</v>
      </c>
      <c r="AI335" s="33">
        <v>2787</v>
      </c>
      <c r="AJ335" s="33">
        <v>41336</v>
      </c>
      <c r="AK335" s="153">
        <v>416986</v>
      </c>
      <c r="AL335" s="59">
        <v>0.79410000000000003</v>
      </c>
    </row>
    <row r="336" spans="1:38" s="4" customFormat="1" ht="12.95" customHeight="1" x14ac:dyDescent="0.2">
      <c r="A336" s="44">
        <v>3427</v>
      </c>
      <c r="B336" s="77">
        <v>650023340</v>
      </c>
      <c r="C336" s="44">
        <v>70982988</v>
      </c>
      <c r="D336" s="69" t="s">
        <v>136</v>
      </c>
      <c r="E336" s="39" t="s">
        <v>93</v>
      </c>
      <c r="F336" s="16">
        <v>17502781</v>
      </c>
      <c r="G336" s="17">
        <v>8000</v>
      </c>
      <c r="H336" s="14">
        <v>5918644</v>
      </c>
      <c r="I336" s="17">
        <v>175028</v>
      </c>
      <c r="J336" s="17">
        <v>241904</v>
      </c>
      <c r="K336" s="130">
        <f t="shared" si="20"/>
        <v>23846357</v>
      </c>
      <c r="L336" s="137">
        <v>0</v>
      </c>
      <c r="M336" s="134">
        <v>0</v>
      </c>
      <c r="N336" s="134">
        <v>0</v>
      </c>
      <c r="O336" s="134">
        <v>0</v>
      </c>
      <c r="P336" s="134">
        <v>0</v>
      </c>
      <c r="Q336" s="15">
        <f t="shared" si="21"/>
        <v>0</v>
      </c>
      <c r="S336" s="152">
        <v>225600</v>
      </c>
      <c r="T336" s="33">
        <v>0</v>
      </c>
      <c r="U336" s="33">
        <v>76253</v>
      </c>
      <c r="V336" s="33">
        <v>2256</v>
      </c>
      <c r="W336" s="33">
        <v>0</v>
      </c>
      <c r="X336" s="153">
        <f t="shared" si="22"/>
        <v>304109</v>
      </c>
      <c r="Y336" s="82">
        <v>0.4</v>
      </c>
      <c r="Z336" s="152">
        <v>0</v>
      </c>
      <c r="AA336" s="33">
        <v>0</v>
      </c>
      <c r="AB336" s="33">
        <v>0</v>
      </c>
      <c r="AC336" s="33">
        <v>0</v>
      </c>
      <c r="AD336" s="33">
        <v>0</v>
      </c>
      <c r="AE336" s="153">
        <f t="shared" si="23"/>
        <v>0</v>
      </c>
      <c r="AF336" s="173">
        <v>524930</v>
      </c>
      <c r="AG336" s="33">
        <v>0</v>
      </c>
      <c r="AH336" s="33">
        <v>177426</v>
      </c>
      <c r="AI336" s="33">
        <v>5249</v>
      </c>
      <c r="AJ336" s="33">
        <v>57505</v>
      </c>
      <c r="AK336" s="153">
        <v>765110</v>
      </c>
      <c r="AL336" s="59">
        <v>1.5943000000000001</v>
      </c>
    </row>
    <row r="337" spans="1:38" s="4" customFormat="1" ht="12.95" customHeight="1" x14ac:dyDescent="0.2">
      <c r="A337" s="44">
        <v>5484</v>
      </c>
      <c r="B337" s="77">
        <v>600098532</v>
      </c>
      <c r="C337" s="44">
        <v>72743255</v>
      </c>
      <c r="D337" s="69" t="s">
        <v>136</v>
      </c>
      <c r="E337" s="41" t="s">
        <v>94</v>
      </c>
      <c r="F337" s="16">
        <v>5947165</v>
      </c>
      <c r="G337" s="17">
        <v>0</v>
      </c>
      <c r="H337" s="14">
        <v>2010142</v>
      </c>
      <c r="I337" s="17">
        <v>59473</v>
      </c>
      <c r="J337" s="17">
        <v>39628</v>
      </c>
      <c r="K337" s="130">
        <f t="shared" ref="K337:K353" si="24">SUM(F337:J337)</f>
        <v>8056408</v>
      </c>
      <c r="L337" s="137">
        <v>0</v>
      </c>
      <c r="M337" s="134">
        <v>0</v>
      </c>
      <c r="N337" s="134">
        <v>0</v>
      </c>
      <c r="O337" s="134">
        <v>0</v>
      </c>
      <c r="P337" s="134">
        <v>0</v>
      </c>
      <c r="Q337" s="15">
        <f t="shared" si="21"/>
        <v>0</v>
      </c>
      <c r="S337" s="152">
        <v>0</v>
      </c>
      <c r="T337" s="33">
        <v>0</v>
      </c>
      <c r="U337" s="33">
        <v>0</v>
      </c>
      <c r="V337" s="33">
        <v>0</v>
      </c>
      <c r="W337" s="33">
        <v>0</v>
      </c>
      <c r="X337" s="153">
        <f t="shared" si="22"/>
        <v>0</v>
      </c>
      <c r="Y337" s="82">
        <v>0</v>
      </c>
      <c r="Z337" s="152">
        <v>0</v>
      </c>
      <c r="AA337" s="33">
        <v>0</v>
      </c>
      <c r="AB337" s="33">
        <v>0</v>
      </c>
      <c r="AC337" s="33">
        <v>0</v>
      </c>
      <c r="AD337" s="33">
        <v>0</v>
      </c>
      <c r="AE337" s="153">
        <f t="shared" si="23"/>
        <v>0</v>
      </c>
      <c r="AF337" s="173">
        <v>209583</v>
      </c>
      <c r="AG337" s="33">
        <v>0</v>
      </c>
      <c r="AH337" s="33">
        <v>70839</v>
      </c>
      <c r="AI337" s="33">
        <v>2096</v>
      </c>
      <c r="AJ337" s="33">
        <v>11076</v>
      </c>
      <c r="AK337" s="153">
        <v>293594</v>
      </c>
      <c r="AL337" s="59">
        <v>0.7056</v>
      </c>
    </row>
    <row r="338" spans="1:38" s="4" customFormat="1" ht="12.95" customHeight="1" x14ac:dyDescent="0.2">
      <c r="A338" s="44">
        <v>5485</v>
      </c>
      <c r="B338" s="77">
        <v>600099300</v>
      </c>
      <c r="C338" s="44">
        <v>72743174</v>
      </c>
      <c r="D338" s="69" t="s">
        <v>136</v>
      </c>
      <c r="E338" s="39" t="s">
        <v>95</v>
      </c>
      <c r="F338" s="16">
        <v>5909861</v>
      </c>
      <c r="G338" s="17">
        <v>0</v>
      </c>
      <c r="H338" s="14">
        <v>1997533</v>
      </c>
      <c r="I338" s="17">
        <v>59099</v>
      </c>
      <c r="J338" s="17">
        <v>118554</v>
      </c>
      <c r="K338" s="130">
        <f t="shared" si="24"/>
        <v>8085047</v>
      </c>
      <c r="L338" s="137">
        <v>0</v>
      </c>
      <c r="M338" s="134">
        <v>0</v>
      </c>
      <c r="N338" s="134">
        <v>0</v>
      </c>
      <c r="O338" s="134">
        <v>0</v>
      </c>
      <c r="P338" s="134">
        <v>0</v>
      </c>
      <c r="Q338" s="15">
        <f t="shared" si="21"/>
        <v>0</v>
      </c>
      <c r="S338" s="152">
        <v>0</v>
      </c>
      <c r="T338" s="33">
        <v>0</v>
      </c>
      <c r="U338" s="33">
        <v>0</v>
      </c>
      <c r="V338" s="33">
        <v>0</v>
      </c>
      <c r="W338" s="33">
        <v>0</v>
      </c>
      <c r="X338" s="153">
        <f t="shared" si="22"/>
        <v>0</v>
      </c>
      <c r="Y338" s="82">
        <v>0</v>
      </c>
      <c r="Z338" s="152">
        <v>0</v>
      </c>
      <c r="AA338" s="33">
        <v>0</v>
      </c>
      <c r="AB338" s="33">
        <v>0</v>
      </c>
      <c r="AC338" s="33">
        <v>0</v>
      </c>
      <c r="AD338" s="33">
        <v>0</v>
      </c>
      <c r="AE338" s="153">
        <f t="shared" si="23"/>
        <v>0</v>
      </c>
      <c r="AF338" s="173">
        <v>203112</v>
      </c>
      <c r="AG338" s="33">
        <v>0</v>
      </c>
      <c r="AH338" s="33">
        <v>68652</v>
      </c>
      <c r="AI338" s="33">
        <v>2031</v>
      </c>
      <c r="AJ338" s="33">
        <v>19608</v>
      </c>
      <c r="AK338" s="153">
        <v>293403</v>
      </c>
      <c r="AL338" s="59">
        <v>0.55130000000000001</v>
      </c>
    </row>
    <row r="339" spans="1:38" s="4" customFormat="1" ht="12.95" customHeight="1" x14ac:dyDescent="0.2">
      <c r="A339" s="44">
        <v>5434</v>
      </c>
      <c r="B339" s="77">
        <v>600098923</v>
      </c>
      <c r="C339" s="44">
        <v>70695318</v>
      </c>
      <c r="D339" s="69" t="s">
        <v>136</v>
      </c>
      <c r="E339" s="39" t="s">
        <v>96</v>
      </c>
      <c r="F339" s="16">
        <v>3652571</v>
      </c>
      <c r="G339" s="17">
        <v>0</v>
      </c>
      <c r="H339" s="14">
        <v>1234570</v>
      </c>
      <c r="I339" s="17">
        <v>36526</v>
      </c>
      <c r="J339" s="17">
        <v>23484</v>
      </c>
      <c r="K339" s="130">
        <f t="shared" si="24"/>
        <v>4947151</v>
      </c>
      <c r="L339" s="137">
        <v>0</v>
      </c>
      <c r="M339" s="134">
        <v>0</v>
      </c>
      <c r="N339" s="134">
        <v>0</v>
      </c>
      <c r="O339" s="134">
        <v>0</v>
      </c>
      <c r="P339" s="134">
        <v>0</v>
      </c>
      <c r="Q339" s="15">
        <f t="shared" si="21"/>
        <v>0</v>
      </c>
      <c r="S339" s="152">
        <v>0</v>
      </c>
      <c r="T339" s="33">
        <v>0</v>
      </c>
      <c r="U339" s="33">
        <v>0</v>
      </c>
      <c r="V339" s="33">
        <v>0</v>
      </c>
      <c r="W339" s="33">
        <v>0</v>
      </c>
      <c r="X339" s="153">
        <f t="shared" si="22"/>
        <v>0</v>
      </c>
      <c r="Y339" s="82">
        <v>0</v>
      </c>
      <c r="Z339" s="152">
        <v>0</v>
      </c>
      <c r="AA339" s="33">
        <v>0</v>
      </c>
      <c r="AB339" s="33">
        <v>0</v>
      </c>
      <c r="AC339" s="33">
        <v>0</v>
      </c>
      <c r="AD339" s="33">
        <v>0</v>
      </c>
      <c r="AE339" s="153">
        <f t="shared" si="23"/>
        <v>0</v>
      </c>
      <c r="AF339" s="173">
        <v>111081</v>
      </c>
      <c r="AG339" s="33">
        <v>0</v>
      </c>
      <c r="AH339" s="33">
        <v>37545</v>
      </c>
      <c r="AI339" s="33">
        <v>1111</v>
      </c>
      <c r="AJ339" s="33">
        <v>7086</v>
      </c>
      <c r="AK339" s="153">
        <v>156823</v>
      </c>
      <c r="AL339" s="59">
        <v>0.378</v>
      </c>
    </row>
    <row r="340" spans="1:38" s="4" customFormat="1" ht="12.95" customHeight="1" x14ac:dyDescent="0.2">
      <c r="A340" s="44">
        <v>5433</v>
      </c>
      <c r="B340" s="77">
        <v>600099253</v>
      </c>
      <c r="C340" s="44">
        <v>70695300</v>
      </c>
      <c r="D340" s="69" t="s">
        <v>136</v>
      </c>
      <c r="E340" s="39" t="s">
        <v>97</v>
      </c>
      <c r="F340" s="16">
        <v>3371564</v>
      </c>
      <c r="G340" s="17">
        <v>0</v>
      </c>
      <c r="H340" s="14">
        <v>1139589</v>
      </c>
      <c r="I340" s="17">
        <v>33716</v>
      </c>
      <c r="J340" s="17">
        <v>60255</v>
      </c>
      <c r="K340" s="130">
        <f t="shared" si="24"/>
        <v>4605124</v>
      </c>
      <c r="L340" s="137">
        <v>0</v>
      </c>
      <c r="M340" s="134">
        <v>0</v>
      </c>
      <c r="N340" s="134">
        <v>0</v>
      </c>
      <c r="O340" s="134">
        <v>0</v>
      </c>
      <c r="P340" s="134">
        <v>0</v>
      </c>
      <c r="Q340" s="15">
        <f t="shared" si="21"/>
        <v>0</v>
      </c>
      <c r="S340" s="152">
        <v>0</v>
      </c>
      <c r="T340" s="33">
        <v>0</v>
      </c>
      <c r="U340" s="33">
        <v>0</v>
      </c>
      <c r="V340" s="33">
        <v>0</v>
      </c>
      <c r="W340" s="33">
        <v>0</v>
      </c>
      <c r="X340" s="153">
        <f t="shared" si="22"/>
        <v>0</v>
      </c>
      <c r="Y340" s="82">
        <v>0</v>
      </c>
      <c r="Z340" s="152">
        <v>0</v>
      </c>
      <c r="AA340" s="33">
        <v>0</v>
      </c>
      <c r="AB340" s="33">
        <v>0</v>
      </c>
      <c r="AC340" s="33">
        <v>0</v>
      </c>
      <c r="AD340" s="33">
        <v>0</v>
      </c>
      <c r="AE340" s="153">
        <f t="shared" si="23"/>
        <v>0</v>
      </c>
      <c r="AF340" s="173">
        <v>108566</v>
      </c>
      <c r="AG340" s="33">
        <v>0</v>
      </c>
      <c r="AH340" s="33">
        <v>36695</v>
      </c>
      <c r="AI340" s="33">
        <v>1086</v>
      </c>
      <c r="AJ340" s="33">
        <v>10062</v>
      </c>
      <c r="AK340" s="153">
        <v>156409</v>
      </c>
      <c r="AL340" s="59">
        <v>0.28029999999999999</v>
      </c>
    </row>
    <row r="341" spans="1:38" s="4" customFormat="1" ht="12.95" customHeight="1" x14ac:dyDescent="0.2">
      <c r="A341" s="44">
        <v>5486</v>
      </c>
      <c r="B341" s="77">
        <v>600098711</v>
      </c>
      <c r="C341" s="44">
        <v>72744022</v>
      </c>
      <c r="D341" s="69" t="s">
        <v>136</v>
      </c>
      <c r="E341" s="39" t="s">
        <v>98</v>
      </c>
      <c r="F341" s="16">
        <v>2257068</v>
      </c>
      <c r="G341" s="17">
        <v>0</v>
      </c>
      <c r="H341" s="14">
        <v>762891</v>
      </c>
      <c r="I341" s="17">
        <v>22570</v>
      </c>
      <c r="J341" s="17">
        <v>10848</v>
      </c>
      <c r="K341" s="130">
        <f t="shared" si="24"/>
        <v>3053377</v>
      </c>
      <c r="L341" s="137">
        <v>0</v>
      </c>
      <c r="M341" s="134">
        <v>0</v>
      </c>
      <c r="N341" s="134">
        <v>0</v>
      </c>
      <c r="O341" s="134">
        <v>0</v>
      </c>
      <c r="P341" s="134">
        <v>0</v>
      </c>
      <c r="Q341" s="15">
        <f t="shared" si="21"/>
        <v>0</v>
      </c>
      <c r="S341" s="152">
        <v>0</v>
      </c>
      <c r="T341" s="33">
        <v>0</v>
      </c>
      <c r="U341" s="33">
        <v>0</v>
      </c>
      <c r="V341" s="33">
        <v>0</v>
      </c>
      <c r="W341" s="33">
        <v>0</v>
      </c>
      <c r="X341" s="153">
        <f t="shared" si="22"/>
        <v>0</v>
      </c>
      <c r="Y341" s="82">
        <v>0</v>
      </c>
      <c r="Z341" s="152">
        <v>0</v>
      </c>
      <c r="AA341" s="33">
        <v>0</v>
      </c>
      <c r="AB341" s="33">
        <v>0</v>
      </c>
      <c r="AC341" s="33">
        <v>0</v>
      </c>
      <c r="AD341" s="33">
        <v>0</v>
      </c>
      <c r="AE341" s="153">
        <f t="shared" si="23"/>
        <v>0</v>
      </c>
      <c r="AF341" s="173">
        <v>55541</v>
      </c>
      <c r="AG341" s="33">
        <v>0</v>
      </c>
      <c r="AH341" s="33">
        <v>18773</v>
      </c>
      <c r="AI341" s="33">
        <v>555</v>
      </c>
      <c r="AJ341" s="33">
        <v>3192</v>
      </c>
      <c r="AK341" s="153">
        <v>78061</v>
      </c>
      <c r="AL341" s="59">
        <v>0.189</v>
      </c>
    </row>
    <row r="342" spans="1:38" s="4" customFormat="1" ht="12.95" customHeight="1" x14ac:dyDescent="0.2">
      <c r="A342" s="44">
        <v>2440</v>
      </c>
      <c r="B342" s="77">
        <v>600079392</v>
      </c>
      <c r="C342" s="44">
        <v>70981183</v>
      </c>
      <c r="D342" s="69" t="s">
        <v>136</v>
      </c>
      <c r="E342" s="39" t="s">
        <v>99</v>
      </c>
      <c r="F342" s="16">
        <v>2319055</v>
      </c>
      <c r="G342" s="17">
        <v>0</v>
      </c>
      <c r="H342" s="14">
        <v>783840</v>
      </c>
      <c r="I342" s="17">
        <v>23191</v>
      </c>
      <c r="J342" s="17">
        <v>14464</v>
      </c>
      <c r="K342" s="130">
        <f t="shared" si="24"/>
        <v>3140550</v>
      </c>
      <c r="L342" s="137">
        <v>0</v>
      </c>
      <c r="M342" s="134">
        <v>0</v>
      </c>
      <c r="N342" s="134">
        <v>0</v>
      </c>
      <c r="O342" s="134">
        <v>0</v>
      </c>
      <c r="P342" s="134">
        <v>0</v>
      </c>
      <c r="Q342" s="15">
        <f t="shared" si="21"/>
        <v>0</v>
      </c>
      <c r="S342" s="152">
        <v>0</v>
      </c>
      <c r="T342" s="33">
        <v>0</v>
      </c>
      <c r="U342" s="33">
        <v>0</v>
      </c>
      <c r="V342" s="33">
        <v>0</v>
      </c>
      <c r="W342" s="33">
        <v>0</v>
      </c>
      <c r="X342" s="153">
        <f t="shared" si="22"/>
        <v>0</v>
      </c>
      <c r="Y342" s="82">
        <v>0</v>
      </c>
      <c r="Z342" s="152">
        <v>0</v>
      </c>
      <c r="AA342" s="33">
        <v>0</v>
      </c>
      <c r="AB342" s="33">
        <v>0</v>
      </c>
      <c r="AC342" s="33">
        <v>0</v>
      </c>
      <c r="AD342" s="33">
        <v>0</v>
      </c>
      <c r="AE342" s="153">
        <f t="shared" si="23"/>
        <v>0</v>
      </c>
      <c r="AF342" s="173">
        <v>104791</v>
      </c>
      <c r="AG342" s="33">
        <v>0</v>
      </c>
      <c r="AH342" s="33">
        <v>35419</v>
      </c>
      <c r="AI342" s="33">
        <v>1048</v>
      </c>
      <c r="AJ342" s="33">
        <v>4256</v>
      </c>
      <c r="AK342" s="153">
        <v>145514</v>
      </c>
      <c r="AL342" s="59">
        <v>0.3528</v>
      </c>
    </row>
    <row r="343" spans="1:38" s="4" customFormat="1" ht="12.95" customHeight="1" x14ac:dyDescent="0.2">
      <c r="A343" s="44">
        <v>2303</v>
      </c>
      <c r="B343" s="77">
        <v>600080048</v>
      </c>
      <c r="C343" s="44">
        <v>72743689</v>
      </c>
      <c r="D343" s="69" t="s">
        <v>136</v>
      </c>
      <c r="E343" s="39" t="s">
        <v>100</v>
      </c>
      <c r="F343" s="16">
        <v>7188082</v>
      </c>
      <c r="G343" s="17">
        <v>45000</v>
      </c>
      <c r="H343" s="14">
        <v>2444782</v>
      </c>
      <c r="I343" s="17">
        <v>71881</v>
      </c>
      <c r="J343" s="17">
        <v>85455</v>
      </c>
      <c r="K343" s="130">
        <f t="shared" si="24"/>
        <v>9835200</v>
      </c>
      <c r="L343" s="137">
        <v>0</v>
      </c>
      <c r="M343" s="134">
        <v>0</v>
      </c>
      <c r="N343" s="134">
        <v>0</v>
      </c>
      <c r="O343" s="134">
        <v>0</v>
      </c>
      <c r="P343" s="134">
        <v>0</v>
      </c>
      <c r="Q343" s="15">
        <f t="shared" si="21"/>
        <v>0</v>
      </c>
      <c r="S343" s="152">
        <v>0</v>
      </c>
      <c r="T343" s="33">
        <v>0</v>
      </c>
      <c r="U343" s="33">
        <v>0</v>
      </c>
      <c r="V343" s="33">
        <v>0</v>
      </c>
      <c r="W343" s="33">
        <v>0</v>
      </c>
      <c r="X343" s="153">
        <f t="shared" si="22"/>
        <v>0</v>
      </c>
      <c r="Y343" s="82">
        <v>0</v>
      </c>
      <c r="Z343" s="152">
        <v>0</v>
      </c>
      <c r="AA343" s="33">
        <v>0</v>
      </c>
      <c r="AB343" s="33">
        <v>0</v>
      </c>
      <c r="AC343" s="33">
        <v>0</v>
      </c>
      <c r="AD343" s="33">
        <v>0</v>
      </c>
      <c r="AE343" s="153">
        <f t="shared" si="23"/>
        <v>0</v>
      </c>
      <c r="AF343" s="173">
        <v>266793</v>
      </c>
      <c r="AG343" s="33">
        <v>0</v>
      </c>
      <c r="AH343" s="33">
        <v>90176</v>
      </c>
      <c r="AI343" s="33">
        <v>2668</v>
      </c>
      <c r="AJ343" s="33">
        <v>16680</v>
      </c>
      <c r="AK343" s="153">
        <v>376317</v>
      </c>
      <c r="AL343" s="59">
        <v>0.83169999999999999</v>
      </c>
    </row>
    <row r="344" spans="1:38" s="4" customFormat="1" ht="12.95" customHeight="1" x14ac:dyDescent="0.2">
      <c r="A344" s="44">
        <v>5437</v>
      </c>
      <c r="B344" s="77">
        <v>600098931</v>
      </c>
      <c r="C344" s="44">
        <v>72742135</v>
      </c>
      <c r="D344" s="69" t="s">
        <v>136</v>
      </c>
      <c r="E344" s="39" t="s">
        <v>101</v>
      </c>
      <c r="F344" s="16">
        <v>4988452</v>
      </c>
      <c r="G344" s="17">
        <v>0</v>
      </c>
      <c r="H344" s="14">
        <v>1686097</v>
      </c>
      <c r="I344" s="17">
        <v>49885</v>
      </c>
      <c r="J344" s="17">
        <v>29424</v>
      </c>
      <c r="K344" s="130">
        <f t="shared" si="24"/>
        <v>6753858</v>
      </c>
      <c r="L344" s="137">
        <v>0</v>
      </c>
      <c r="M344" s="134">
        <v>0</v>
      </c>
      <c r="N344" s="134">
        <v>0</v>
      </c>
      <c r="O344" s="134">
        <v>0</v>
      </c>
      <c r="P344" s="134">
        <v>0</v>
      </c>
      <c r="Q344" s="15">
        <f t="shared" si="21"/>
        <v>0</v>
      </c>
      <c r="S344" s="152">
        <v>0</v>
      </c>
      <c r="T344" s="33">
        <v>0</v>
      </c>
      <c r="U344" s="33">
        <v>0</v>
      </c>
      <c r="V344" s="33">
        <v>0</v>
      </c>
      <c r="W344" s="33">
        <v>0</v>
      </c>
      <c r="X344" s="153">
        <f t="shared" si="22"/>
        <v>0</v>
      </c>
      <c r="Y344" s="82">
        <v>0</v>
      </c>
      <c r="Z344" s="152">
        <v>0</v>
      </c>
      <c r="AA344" s="33">
        <v>0</v>
      </c>
      <c r="AB344" s="33">
        <v>0</v>
      </c>
      <c r="AC344" s="33">
        <v>0</v>
      </c>
      <c r="AD344" s="33">
        <v>0</v>
      </c>
      <c r="AE344" s="153">
        <f t="shared" si="23"/>
        <v>0</v>
      </c>
      <c r="AF344" s="173">
        <v>157187</v>
      </c>
      <c r="AG344" s="33">
        <v>0</v>
      </c>
      <c r="AH344" s="33">
        <v>53129</v>
      </c>
      <c r="AI344" s="33">
        <v>1572</v>
      </c>
      <c r="AJ344" s="33">
        <v>7847</v>
      </c>
      <c r="AK344" s="153">
        <v>219735</v>
      </c>
      <c r="AL344" s="59">
        <v>0.5292</v>
      </c>
    </row>
    <row r="345" spans="1:38" s="4" customFormat="1" ht="12.95" customHeight="1" x14ac:dyDescent="0.2">
      <c r="A345" s="44">
        <v>5438</v>
      </c>
      <c r="B345" s="77">
        <v>600099032</v>
      </c>
      <c r="C345" s="44">
        <v>72742054</v>
      </c>
      <c r="D345" s="69" t="s">
        <v>136</v>
      </c>
      <c r="E345" s="39" t="s">
        <v>159</v>
      </c>
      <c r="F345" s="16">
        <v>3756402</v>
      </c>
      <c r="G345" s="17">
        <v>0</v>
      </c>
      <c r="H345" s="14">
        <v>1269663</v>
      </c>
      <c r="I345" s="17">
        <v>37565</v>
      </c>
      <c r="J345" s="17">
        <v>83275</v>
      </c>
      <c r="K345" s="130">
        <f t="shared" si="24"/>
        <v>5146905</v>
      </c>
      <c r="L345" s="137">
        <v>0</v>
      </c>
      <c r="M345" s="134">
        <v>0</v>
      </c>
      <c r="N345" s="134">
        <v>0</v>
      </c>
      <c r="O345" s="134">
        <v>0</v>
      </c>
      <c r="P345" s="134">
        <v>0</v>
      </c>
      <c r="Q345" s="15">
        <f t="shared" si="21"/>
        <v>0</v>
      </c>
      <c r="S345" s="152">
        <v>0</v>
      </c>
      <c r="T345" s="33">
        <v>0</v>
      </c>
      <c r="U345" s="33">
        <v>0</v>
      </c>
      <c r="V345" s="33">
        <v>0</v>
      </c>
      <c r="W345" s="33">
        <v>0</v>
      </c>
      <c r="X345" s="153">
        <f t="shared" si="22"/>
        <v>0</v>
      </c>
      <c r="Y345" s="82">
        <v>0</v>
      </c>
      <c r="Z345" s="152">
        <v>0</v>
      </c>
      <c r="AA345" s="33">
        <v>0</v>
      </c>
      <c r="AB345" s="33">
        <v>0</v>
      </c>
      <c r="AC345" s="33">
        <v>0</v>
      </c>
      <c r="AD345" s="33">
        <v>0</v>
      </c>
      <c r="AE345" s="153">
        <f t="shared" si="23"/>
        <v>0</v>
      </c>
      <c r="AF345" s="173">
        <v>160258</v>
      </c>
      <c r="AG345" s="33">
        <v>0</v>
      </c>
      <c r="AH345" s="33">
        <v>54167</v>
      </c>
      <c r="AI345" s="33">
        <v>1603</v>
      </c>
      <c r="AJ345" s="33">
        <v>14448</v>
      </c>
      <c r="AK345" s="153">
        <v>230476</v>
      </c>
      <c r="AL345" s="59">
        <v>0.43259999999999998</v>
      </c>
    </row>
    <row r="346" spans="1:38" s="4" customFormat="1" ht="12.95" customHeight="1" x14ac:dyDescent="0.2">
      <c r="A346" s="44">
        <v>2441</v>
      </c>
      <c r="B346" s="77">
        <v>600079406</v>
      </c>
      <c r="C346" s="44">
        <v>70695920</v>
      </c>
      <c r="D346" s="69" t="s">
        <v>136</v>
      </c>
      <c r="E346" s="39" t="s">
        <v>102</v>
      </c>
      <c r="F346" s="16">
        <v>3285379</v>
      </c>
      <c r="G346" s="17">
        <v>0</v>
      </c>
      <c r="H346" s="14">
        <v>1110457</v>
      </c>
      <c r="I346" s="17">
        <v>32853</v>
      </c>
      <c r="J346" s="17">
        <v>21244</v>
      </c>
      <c r="K346" s="130">
        <f t="shared" si="24"/>
        <v>4449933</v>
      </c>
      <c r="L346" s="137">
        <v>0</v>
      </c>
      <c r="M346" s="134">
        <v>0</v>
      </c>
      <c r="N346" s="134">
        <v>0</v>
      </c>
      <c r="O346" s="134">
        <v>0</v>
      </c>
      <c r="P346" s="134">
        <v>0</v>
      </c>
      <c r="Q346" s="15">
        <f t="shared" si="21"/>
        <v>0</v>
      </c>
      <c r="S346" s="152">
        <v>0</v>
      </c>
      <c r="T346" s="33">
        <v>0</v>
      </c>
      <c r="U346" s="33">
        <v>0</v>
      </c>
      <c r="V346" s="33">
        <v>0</v>
      </c>
      <c r="W346" s="33">
        <v>0</v>
      </c>
      <c r="X346" s="153">
        <f t="shared" si="22"/>
        <v>0</v>
      </c>
      <c r="Y346" s="82">
        <v>0</v>
      </c>
      <c r="Z346" s="152">
        <v>0</v>
      </c>
      <c r="AA346" s="33">
        <v>0</v>
      </c>
      <c r="AB346" s="33">
        <v>0</v>
      </c>
      <c r="AC346" s="33">
        <v>0</v>
      </c>
      <c r="AD346" s="33">
        <v>0</v>
      </c>
      <c r="AE346" s="153">
        <f t="shared" si="23"/>
        <v>0</v>
      </c>
      <c r="AF346" s="173">
        <v>111081</v>
      </c>
      <c r="AG346" s="33">
        <v>0</v>
      </c>
      <c r="AH346" s="33">
        <v>37545</v>
      </c>
      <c r="AI346" s="33">
        <v>1111</v>
      </c>
      <c r="AJ346" s="33">
        <v>6251</v>
      </c>
      <c r="AK346" s="153">
        <v>155988</v>
      </c>
      <c r="AL346" s="59">
        <v>0.378</v>
      </c>
    </row>
    <row r="347" spans="1:38" s="4" customFormat="1" ht="12.95" customHeight="1" x14ac:dyDescent="0.2">
      <c r="A347" s="44">
        <v>2496</v>
      </c>
      <c r="B347" s="77">
        <v>600080251</v>
      </c>
      <c r="C347" s="44">
        <v>70695938</v>
      </c>
      <c r="D347" s="69" t="s">
        <v>136</v>
      </c>
      <c r="E347" s="39" t="s">
        <v>103</v>
      </c>
      <c r="F347" s="16">
        <v>6342660</v>
      </c>
      <c r="G347" s="17">
        <v>7000</v>
      </c>
      <c r="H347" s="14">
        <v>2146184</v>
      </c>
      <c r="I347" s="17">
        <v>63426</v>
      </c>
      <c r="J347" s="17">
        <v>126512</v>
      </c>
      <c r="K347" s="130">
        <f t="shared" si="24"/>
        <v>8685782</v>
      </c>
      <c r="L347" s="137">
        <v>0</v>
      </c>
      <c r="M347" s="134">
        <v>0</v>
      </c>
      <c r="N347" s="134">
        <v>0</v>
      </c>
      <c r="O347" s="134">
        <v>0</v>
      </c>
      <c r="P347" s="134">
        <v>0</v>
      </c>
      <c r="Q347" s="15">
        <f t="shared" si="21"/>
        <v>0</v>
      </c>
      <c r="S347" s="152">
        <v>0</v>
      </c>
      <c r="T347" s="33">
        <v>0</v>
      </c>
      <c r="U347" s="33">
        <v>0</v>
      </c>
      <c r="V347" s="33">
        <v>0</v>
      </c>
      <c r="W347" s="33">
        <v>0</v>
      </c>
      <c r="X347" s="153">
        <f t="shared" si="22"/>
        <v>0</v>
      </c>
      <c r="Y347" s="82">
        <v>0</v>
      </c>
      <c r="Z347" s="152">
        <v>0</v>
      </c>
      <c r="AA347" s="33">
        <v>0</v>
      </c>
      <c r="AB347" s="33">
        <v>0</v>
      </c>
      <c r="AC347" s="33">
        <v>0</v>
      </c>
      <c r="AD347" s="33">
        <v>0</v>
      </c>
      <c r="AE347" s="153">
        <f t="shared" si="23"/>
        <v>0</v>
      </c>
      <c r="AF347" s="173">
        <v>232247</v>
      </c>
      <c r="AG347" s="33">
        <v>0</v>
      </c>
      <c r="AH347" s="33">
        <v>78499</v>
      </c>
      <c r="AI347" s="33">
        <v>2322</v>
      </c>
      <c r="AJ347" s="33">
        <v>21156</v>
      </c>
      <c r="AK347" s="153">
        <v>334224</v>
      </c>
      <c r="AL347" s="59">
        <v>0.66179999999999994</v>
      </c>
    </row>
    <row r="348" spans="1:38" s="4" customFormat="1" ht="12.95" customHeight="1" x14ac:dyDescent="0.2">
      <c r="A348" s="44">
        <v>5440</v>
      </c>
      <c r="B348" s="77">
        <v>600098559</v>
      </c>
      <c r="C348" s="44">
        <v>70998108</v>
      </c>
      <c r="D348" s="69" t="s">
        <v>136</v>
      </c>
      <c r="E348" s="39" t="s">
        <v>104</v>
      </c>
      <c r="F348" s="16">
        <v>3126545</v>
      </c>
      <c r="G348" s="17">
        <v>18000</v>
      </c>
      <c r="H348" s="14">
        <v>1062856</v>
      </c>
      <c r="I348" s="17">
        <v>31266</v>
      </c>
      <c r="J348" s="17">
        <v>20832</v>
      </c>
      <c r="K348" s="130">
        <f t="shared" si="24"/>
        <v>4259499</v>
      </c>
      <c r="L348" s="137">
        <v>0</v>
      </c>
      <c r="M348" s="134">
        <v>0</v>
      </c>
      <c r="N348" s="134">
        <v>0</v>
      </c>
      <c r="O348" s="134">
        <v>0</v>
      </c>
      <c r="P348" s="134">
        <v>0</v>
      </c>
      <c r="Q348" s="15">
        <f t="shared" si="21"/>
        <v>0</v>
      </c>
      <c r="S348" s="152">
        <v>0</v>
      </c>
      <c r="T348" s="33">
        <v>0</v>
      </c>
      <c r="U348" s="33">
        <v>0</v>
      </c>
      <c r="V348" s="33">
        <v>0</v>
      </c>
      <c r="W348" s="33">
        <v>0</v>
      </c>
      <c r="X348" s="153">
        <f t="shared" si="22"/>
        <v>0</v>
      </c>
      <c r="Y348" s="82">
        <v>0</v>
      </c>
      <c r="Z348" s="152">
        <v>0</v>
      </c>
      <c r="AA348" s="33">
        <v>0</v>
      </c>
      <c r="AB348" s="33">
        <v>0</v>
      </c>
      <c r="AC348" s="33">
        <v>0</v>
      </c>
      <c r="AD348" s="33">
        <v>0</v>
      </c>
      <c r="AE348" s="153">
        <f t="shared" si="23"/>
        <v>0</v>
      </c>
      <c r="AF348" s="173">
        <v>111081</v>
      </c>
      <c r="AG348" s="33">
        <v>0</v>
      </c>
      <c r="AH348" s="33">
        <v>37545</v>
      </c>
      <c r="AI348" s="33">
        <v>1111</v>
      </c>
      <c r="AJ348" s="33">
        <v>6384</v>
      </c>
      <c r="AK348" s="153">
        <v>156121</v>
      </c>
      <c r="AL348" s="59">
        <v>0.378</v>
      </c>
    </row>
    <row r="349" spans="1:38" s="4" customFormat="1" ht="12.95" customHeight="1" x14ac:dyDescent="0.2">
      <c r="A349" s="44">
        <v>5441</v>
      </c>
      <c r="B349" s="77">
        <v>600099270</v>
      </c>
      <c r="C349" s="44">
        <v>856118</v>
      </c>
      <c r="D349" s="69" t="s">
        <v>136</v>
      </c>
      <c r="E349" s="39" t="s">
        <v>105</v>
      </c>
      <c r="F349" s="16">
        <v>14571868</v>
      </c>
      <c r="G349" s="17">
        <v>180800</v>
      </c>
      <c r="H349" s="14">
        <v>4986401</v>
      </c>
      <c r="I349" s="17">
        <v>145718</v>
      </c>
      <c r="J349" s="17">
        <v>244573</v>
      </c>
      <c r="K349" s="130">
        <f t="shared" si="24"/>
        <v>20129360</v>
      </c>
      <c r="L349" s="137">
        <v>0</v>
      </c>
      <c r="M349" s="134">
        <v>0</v>
      </c>
      <c r="N349" s="134">
        <v>0</v>
      </c>
      <c r="O349" s="134">
        <v>0</v>
      </c>
      <c r="P349" s="134">
        <v>0</v>
      </c>
      <c r="Q349" s="15">
        <f t="shared" si="21"/>
        <v>0</v>
      </c>
      <c r="S349" s="152">
        <v>225600</v>
      </c>
      <c r="T349" s="33">
        <v>0</v>
      </c>
      <c r="U349" s="33">
        <v>76253</v>
      </c>
      <c r="V349" s="33">
        <v>2256</v>
      </c>
      <c r="W349" s="33">
        <v>0</v>
      </c>
      <c r="X349" s="153">
        <f t="shared" si="22"/>
        <v>304109</v>
      </c>
      <c r="Y349" s="82">
        <v>0.4</v>
      </c>
      <c r="Z349" s="152">
        <v>0</v>
      </c>
      <c r="AA349" s="33">
        <v>0</v>
      </c>
      <c r="AB349" s="33">
        <v>0</v>
      </c>
      <c r="AC349" s="33">
        <v>0</v>
      </c>
      <c r="AD349" s="33">
        <v>0</v>
      </c>
      <c r="AE349" s="153">
        <f t="shared" si="23"/>
        <v>0</v>
      </c>
      <c r="AF349" s="173">
        <v>443981</v>
      </c>
      <c r="AG349" s="33">
        <v>0</v>
      </c>
      <c r="AH349" s="33">
        <v>150066</v>
      </c>
      <c r="AI349" s="33">
        <v>4440</v>
      </c>
      <c r="AJ349" s="33">
        <v>55344</v>
      </c>
      <c r="AK349" s="153">
        <v>653831</v>
      </c>
      <c r="AL349" s="59">
        <v>1.2950999999999999</v>
      </c>
    </row>
    <row r="350" spans="1:38" s="4" customFormat="1" ht="12.95" customHeight="1" x14ac:dyDescent="0.2">
      <c r="A350" s="44">
        <v>2306</v>
      </c>
      <c r="B350" s="77">
        <v>650025873</v>
      </c>
      <c r="C350" s="44">
        <v>70695946</v>
      </c>
      <c r="D350" s="69" t="s">
        <v>136</v>
      </c>
      <c r="E350" s="39" t="s">
        <v>106</v>
      </c>
      <c r="F350" s="16">
        <v>6047395</v>
      </c>
      <c r="G350" s="17">
        <v>0</v>
      </c>
      <c r="H350" s="14">
        <v>2044019</v>
      </c>
      <c r="I350" s="17">
        <v>60475</v>
      </c>
      <c r="J350" s="17">
        <v>59186</v>
      </c>
      <c r="K350" s="130">
        <f t="shared" si="24"/>
        <v>8211075</v>
      </c>
      <c r="L350" s="137">
        <v>0</v>
      </c>
      <c r="M350" s="134">
        <v>0</v>
      </c>
      <c r="N350" s="134">
        <v>0</v>
      </c>
      <c r="O350" s="134">
        <v>0</v>
      </c>
      <c r="P350" s="134">
        <v>0</v>
      </c>
      <c r="Q350" s="15">
        <f t="shared" si="21"/>
        <v>0</v>
      </c>
      <c r="S350" s="152">
        <v>0</v>
      </c>
      <c r="T350" s="33">
        <v>0</v>
      </c>
      <c r="U350" s="33">
        <v>0</v>
      </c>
      <c r="V350" s="33">
        <v>0</v>
      </c>
      <c r="W350" s="33">
        <v>0</v>
      </c>
      <c r="X350" s="153">
        <f t="shared" si="22"/>
        <v>0</v>
      </c>
      <c r="Y350" s="82">
        <v>0</v>
      </c>
      <c r="Z350" s="152">
        <v>0</v>
      </c>
      <c r="AA350" s="33">
        <v>0</v>
      </c>
      <c r="AB350" s="33">
        <v>0</v>
      </c>
      <c r="AC350" s="33">
        <v>0</v>
      </c>
      <c r="AD350" s="33">
        <v>0</v>
      </c>
      <c r="AE350" s="153">
        <f t="shared" si="23"/>
        <v>0</v>
      </c>
      <c r="AF350" s="173">
        <v>212772</v>
      </c>
      <c r="AG350" s="33">
        <v>0</v>
      </c>
      <c r="AH350" s="33">
        <v>71917</v>
      </c>
      <c r="AI350" s="33">
        <v>2128</v>
      </c>
      <c r="AJ350" s="33">
        <v>12020</v>
      </c>
      <c r="AK350" s="153">
        <v>298837</v>
      </c>
      <c r="AL350" s="59">
        <v>0.66789999999999994</v>
      </c>
    </row>
    <row r="351" spans="1:38" s="4" customFormat="1" ht="12.95" customHeight="1" x14ac:dyDescent="0.2">
      <c r="A351" s="44">
        <v>2447</v>
      </c>
      <c r="B351" s="77">
        <v>600080111</v>
      </c>
      <c r="C351" s="44">
        <v>72744961</v>
      </c>
      <c r="D351" s="69" t="s">
        <v>136</v>
      </c>
      <c r="E351" s="39" t="s">
        <v>107</v>
      </c>
      <c r="F351" s="16">
        <v>3273774</v>
      </c>
      <c r="G351" s="17">
        <v>0</v>
      </c>
      <c r="H351" s="14">
        <v>1106535</v>
      </c>
      <c r="I351" s="17">
        <v>32738</v>
      </c>
      <c r="J351" s="17">
        <v>58726</v>
      </c>
      <c r="K351" s="130">
        <f t="shared" si="24"/>
        <v>4471773</v>
      </c>
      <c r="L351" s="137">
        <v>0</v>
      </c>
      <c r="M351" s="134">
        <v>0</v>
      </c>
      <c r="N351" s="134">
        <v>0</v>
      </c>
      <c r="O351" s="134">
        <v>0</v>
      </c>
      <c r="P351" s="134">
        <v>0</v>
      </c>
      <c r="Q351" s="15">
        <f t="shared" si="21"/>
        <v>0</v>
      </c>
      <c r="S351" s="152">
        <v>0</v>
      </c>
      <c r="T351" s="33">
        <v>0</v>
      </c>
      <c r="U351" s="33">
        <v>0</v>
      </c>
      <c r="V351" s="33">
        <v>0</v>
      </c>
      <c r="W351" s="33">
        <v>0</v>
      </c>
      <c r="X351" s="153">
        <f t="shared" si="22"/>
        <v>0</v>
      </c>
      <c r="Y351" s="82">
        <v>0</v>
      </c>
      <c r="Z351" s="152">
        <v>0</v>
      </c>
      <c r="AA351" s="33">
        <v>0</v>
      </c>
      <c r="AB351" s="33">
        <v>0</v>
      </c>
      <c r="AC351" s="33">
        <v>0</v>
      </c>
      <c r="AD351" s="33">
        <v>0</v>
      </c>
      <c r="AE351" s="153">
        <f t="shared" si="23"/>
        <v>0</v>
      </c>
      <c r="AF351" s="173">
        <v>108269</v>
      </c>
      <c r="AG351" s="33">
        <v>0</v>
      </c>
      <c r="AH351" s="33">
        <v>36595</v>
      </c>
      <c r="AI351" s="33">
        <v>1083</v>
      </c>
      <c r="AJ351" s="33">
        <v>9804</v>
      </c>
      <c r="AK351" s="153">
        <v>155751</v>
      </c>
      <c r="AL351" s="59">
        <v>0.2792</v>
      </c>
    </row>
    <row r="352" spans="1:38" s="4" customFormat="1" ht="12.95" customHeight="1" x14ac:dyDescent="0.2">
      <c r="A352" s="44">
        <v>5455</v>
      </c>
      <c r="B352" s="77">
        <v>600099067</v>
      </c>
      <c r="C352" s="44">
        <v>70986088</v>
      </c>
      <c r="D352" s="69" t="s">
        <v>136</v>
      </c>
      <c r="E352" s="39" t="s">
        <v>108</v>
      </c>
      <c r="F352" s="16">
        <v>5690811</v>
      </c>
      <c r="G352" s="17">
        <v>0</v>
      </c>
      <c r="H352" s="14">
        <v>1923495</v>
      </c>
      <c r="I352" s="17">
        <v>56907</v>
      </c>
      <c r="J352" s="17">
        <v>67018</v>
      </c>
      <c r="K352" s="130">
        <f t="shared" si="24"/>
        <v>7738231</v>
      </c>
      <c r="L352" s="137">
        <v>0</v>
      </c>
      <c r="M352" s="134">
        <v>0</v>
      </c>
      <c r="N352" s="134">
        <v>0</v>
      </c>
      <c r="O352" s="134">
        <v>0</v>
      </c>
      <c r="P352" s="134">
        <v>0</v>
      </c>
      <c r="Q352" s="15">
        <f t="shared" si="21"/>
        <v>0</v>
      </c>
      <c r="S352" s="152">
        <v>0</v>
      </c>
      <c r="T352" s="33">
        <v>0</v>
      </c>
      <c r="U352" s="33">
        <v>0</v>
      </c>
      <c r="V352" s="33">
        <v>0</v>
      </c>
      <c r="W352" s="33">
        <v>0</v>
      </c>
      <c r="X352" s="153">
        <f t="shared" si="22"/>
        <v>0</v>
      </c>
      <c r="Y352" s="82">
        <v>0</v>
      </c>
      <c r="Z352" s="152">
        <v>0</v>
      </c>
      <c r="AA352" s="33">
        <v>0</v>
      </c>
      <c r="AB352" s="33">
        <v>0</v>
      </c>
      <c r="AC352" s="33">
        <v>0</v>
      </c>
      <c r="AD352" s="33">
        <v>0</v>
      </c>
      <c r="AE352" s="153">
        <f t="shared" si="23"/>
        <v>0</v>
      </c>
      <c r="AF352" s="173">
        <v>197683</v>
      </c>
      <c r="AG352" s="33">
        <v>0</v>
      </c>
      <c r="AH352" s="33">
        <v>66817</v>
      </c>
      <c r="AI352" s="33">
        <v>1977</v>
      </c>
      <c r="AJ352" s="33">
        <v>12887</v>
      </c>
      <c r="AK352" s="153">
        <v>279364</v>
      </c>
      <c r="AL352" s="59">
        <v>0.61749999999999994</v>
      </c>
    </row>
    <row r="353" spans="1:39" s="4" customFormat="1" ht="12.95" customHeight="1" thickBot="1" x14ac:dyDescent="0.25">
      <c r="A353" s="44">
        <v>5470</v>
      </c>
      <c r="B353" s="77">
        <v>600099091</v>
      </c>
      <c r="C353" s="44">
        <v>70695822</v>
      </c>
      <c r="D353" s="69" t="s">
        <v>136</v>
      </c>
      <c r="E353" s="39" t="s">
        <v>109</v>
      </c>
      <c r="F353" s="47">
        <v>9268823</v>
      </c>
      <c r="G353" s="48">
        <v>307000</v>
      </c>
      <c r="H353" s="49">
        <v>3214222</v>
      </c>
      <c r="I353" s="48">
        <v>92689</v>
      </c>
      <c r="J353" s="48">
        <v>132084</v>
      </c>
      <c r="K353" s="131">
        <f t="shared" si="24"/>
        <v>13014818</v>
      </c>
      <c r="L353" s="138">
        <v>0</v>
      </c>
      <c r="M353" s="139">
        <v>0</v>
      </c>
      <c r="N353" s="139">
        <v>0</v>
      </c>
      <c r="O353" s="139">
        <v>0</v>
      </c>
      <c r="P353" s="139">
        <v>0</v>
      </c>
      <c r="Q353" s="34">
        <f t="shared" si="21"/>
        <v>0</v>
      </c>
      <c r="S353" s="157">
        <v>112800</v>
      </c>
      <c r="T353" s="158">
        <v>0</v>
      </c>
      <c r="U353" s="158">
        <v>38126</v>
      </c>
      <c r="V353" s="158">
        <v>1128</v>
      </c>
      <c r="W353" s="158">
        <v>0</v>
      </c>
      <c r="X353" s="159">
        <f t="shared" si="22"/>
        <v>152054</v>
      </c>
      <c r="Y353" s="84">
        <v>0.2</v>
      </c>
      <c r="Z353" s="157">
        <v>0</v>
      </c>
      <c r="AA353" s="158">
        <v>0</v>
      </c>
      <c r="AB353" s="158">
        <v>0</v>
      </c>
      <c r="AC353" s="158">
        <v>0</v>
      </c>
      <c r="AD353" s="158">
        <v>0</v>
      </c>
      <c r="AE353" s="159">
        <f t="shared" si="23"/>
        <v>0</v>
      </c>
      <c r="AF353" s="175">
        <v>326061</v>
      </c>
      <c r="AG353" s="33">
        <v>0</v>
      </c>
      <c r="AH353" s="158">
        <v>110209</v>
      </c>
      <c r="AI353" s="158">
        <v>3261</v>
      </c>
      <c r="AJ353" s="158">
        <v>22941</v>
      </c>
      <c r="AK353" s="153">
        <v>462472</v>
      </c>
      <c r="AL353" s="61">
        <v>0.98599999999999999</v>
      </c>
    </row>
    <row r="354" spans="1:39" s="8" customFormat="1" ht="12.95" customHeight="1" thickBot="1" x14ac:dyDescent="0.3">
      <c r="A354" s="46"/>
      <c r="B354" s="78"/>
      <c r="C354" s="46"/>
      <c r="D354" s="70"/>
      <c r="E354" s="43" t="s">
        <v>381</v>
      </c>
      <c r="F354" s="35">
        <f t="shared" ref="F354:Q354" si="25">SUM(F14:F353)</f>
        <v>4536612189</v>
      </c>
      <c r="G354" s="20">
        <f t="shared" si="25"/>
        <v>25510609</v>
      </c>
      <c r="H354" s="20">
        <f t="shared" si="25"/>
        <v>1541562811</v>
      </c>
      <c r="I354" s="20">
        <f t="shared" si="25"/>
        <v>45366163</v>
      </c>
      <c r="J354" s="20">
        <f t="shared" si="25"/>
        <v>65964285</v>
      </c>
      <c r="K354" s="132">
        <f t="shared" si="25"/>
        <v>6215016057</v>
      </c>
      <c r="L354" s="35">
        <f t="shared" si="25"/>
        <v>542210.99703264097</v>
      </c>
      <c r="M354" s="20">
        <f t="shared" si="25"/>
        <v>112800</v>
      </c>
      <c r="N354" s="20">
        <f t="shared" si="25"/>
        <v>221393.37299703265</v>
      </c>
      <c r="O354" s="20">
        <f t="shared" si="25"/>
        <v>5422.1099703264099</v>
      </c>
      <c r="P354" s="20">
        <f t="shared" si="25"/>
        <v>0</v>
      </c>
      <c r="Q354" s="36">
        <f t="shared" si="25"/>
        <v>881826.48</v>
      </c>
      <c r="R354" s="133" t="s">
        <v>384</v>
      </c>
      <c r="S354" s="160">
        <f t="shared" ref="S354:AL354" si="26">SUM(S14:S353)</f>
        <v>20642400</v>
      </c>
      <c r="T354" s="161">
        <f t="shared" si="26"/>
        <v>1513212</v>
      </c>
      <c r="U354" s="161">
        <f t="shared" si="26"/>
        <v>7488597</v>
      </c>
      <c r="V354" s="161">
        <f t="shared" si="26"/>
        <v>206424</v>
      </c>
      <c r="W354" s="161">
        <f t="shared" si="26"/>
        <v>0</v>
      </c>
      <c r="X354" s="162">
        <f t="shared" si="26"/>
        <v>29850633</v>
      </c>
      <c r="Y354" s="85">
        <f t="shared" si="26"/>
        <v>36.6</v>
      </c>
      <c r="Z354" s="160">
        <f t="shared" si="26"/>
        <v>542210.99703264097</v>
      </c>
      <c r="AA354" s="161">
        <f t="shared" si="26"/>
        <v>112800</v>
      </c>
      <c r="AB354" s="161">
        <f t="shared" si="26"/>
        <v>221393.37299703265</v>
      </c>
      <c r="AC354" s="161">
        <f t="shared" si="26"/>
        <v>5422.1099703264099</v>
      </c>
      <c r="AD354" s="161">
        <f t="shared" si="26"/>
        <v>0</v>
      </c>
      <c r="AE354" s="162">
        <f t="shared" si="26"/>
        <v>881826.48</v>
      </c>
      <c r="AF354" s="176">
        <f t="shared" si="26"/>
        <v>123091708</v>
      </c>
      <c r="AG354" s="177">
        <f t="shared" si="26"/>
        <v>0</v>
      </c>
      <c r="AH354" s="177">
        <f t="shared" si="26"/>
        <v>41604970</v>
      </c>
      <c r="AI354" s="177">
        <f t="shared" si="26"/>
        <v>1230933</v>
      </c>
      <c r="AJ354" s="177">
        <f t="shared" si="26"/>
        <v>15023955</v>
      </c>
      <c r="AK354" s="178">
        <f t="shared" si="26"/>
        <v>180951566</v>
      </c>
      <c r="AL354" s="62">
        <f t="shared" si="26"/>
        <v>381.36630000000025</v>
      </c>
    </row>
    <row r="355" spans="1:39" x14ac:dyDescent="0.2">
      <c r="B355" s="79"/>
      <c r="C355" s="50"/>
      <c r="D355" s="71"/>
      <c r="K355" s="19">
        <f>SUM(F354:J354)</f>
        <v>6215016057</v>
      </c>
      <c r="L355" s="19"/>
      <c r="M355" s="19"/>
      <c r="N355" s="19"/>
      <c r="O355" s="19"/>
      <c r="P355" s="19"/>
      <c r="Q355" s="19">
        <f>SUM(L354:P354)</f>
        <v>881826.4800000001</v>
      </c>
      <c r="X355" s="163">
        <f>SUM(S354:W354)</f>
        <v>29850633</v>
      </c>
      <c r="AE355" s="163">
        <f>SUM(Z354:AD354)</f>
        <v>881826.4800000001</v>
      </c>
      <c r="AK355" s="163">
        <f>SUM(AF354:AJ354)</f>
        <v>180951566</v>
      </c>
    </row>
    <row r="356" spans="1:39" x14ac:dyDescent="0.2">
      <c r="A356" s="3" t="s">
        <v>140</v>
      </c>
      <c r="B356" s="79"/>
      <c r="C356" s="50"/>
      <c r="D356" s="71"/>
    </row>
    <row r="357" spans="1:39" x14ac:dyDescent="0.2">
      <c r="A357" s="3" t="s">
        <v>117</v>
      </c>
      <c r="C357" s="50"/>
      <c r="D357" s="71"/>
      <c r="F357" s="54"/>
      <c r="G357" s="18"/>
      <c r="H357" s="52"/>
      <c r="I357" s="52"/>
      <c r="J357" s="52"/>
      <c r="AM357" s="57"/>
    </row>
    <row r="358" spans="1:39" x14ac:dyDescent="0.2">
      <c r="A358" s="3" t="s">
        <v>118</v>
      </c>
      <c r="C358" s="50"/>
      <c r="D358" s="71"/>
      <c r="F358" s="54"/>
      <c r="H358" s="54"/>
      <c r="I358" s="54"/>
      <c r="J358" s="54"/>
      <c r="K358" s="54"/>
      <c r="L358" s="54"/>
      <c r="M358" s="54"/>
      <c r="N358" s="54"/>
      <c r="O358" s="54"/>
      <c r="P358" s="54"/>
      <c r="Q358" s="54"/>
      <c r="AM358" s="57"/>
    </row>
    <row r="359" spans="1:39" x14ac:dyDescent="0.2">
      <c r="A359" s="3" t="s">
        <v>119</v>
      </c>
      <c r="B359" s="94">
        <v>485226298</v>
      </c>
      <c r="C359" s="94"/>
      <c r="D359" s="72"/>
    </row>
    <row r="360" spans="1:39" x14ac:dyDescent="0.2">
      <c r="A360" s="3" t="s">
        <v>120</v>
      </c>
      <c r="B360" s="184" t="s">
        <v>124</v>
      </c>
      <c r="C360" s="50"/>
      <c r="D360" s="71"/>
    </row>
  </sheetData>
  <mergeCells count="43">
    <mergeCell ref="L10:Q10"/>
    <mergeCell ref="L11:Q11"/>
    <mergeCell ref="L12:M12"/>
    <mergeCell ref="N12:N13"/>
    <mergeCell ref="O12:O13"/>
    <mergeCell ref="P12:P13"/>
    <mergeCell ref="Q12:Q13"/>
    <mergeCell ref="A3:E3"/>
    <mergeCell ref="A9:A13"/>
    <mergeCell ref="B9:B13"/>
    <mergeCell ref="C9:C13"/>
    <mergeCell ref="D9:D13"/>
    <mergeCell ref="E9:E13"/>
    <mergeCell ref="F9:AL9"/>
    <mergeCell ref="F10:K10"/>
    <mergeCell ref="R10:R13"/>
    <mergeCell ref="S10:Y10"/>
    <mergeCell ref="AF10:AL10"/>
    <mergeCell ref="F12:G12"/>
    <mergeCell ref="H12:H13"/>
    <mergeCell ref="I12:I13"/>
    <mergeCell ref="S11:Y11"/>
    <mergeCell ref="AF11:AL11"/>
    <mergeCell ref="F11:K11"/>
    <mergeCell ref="U12:U13"/>
    <mergeCell ref="V12:V13"/>
    <mergeCell ref="W12:W13"/>
    <mergeCell ref="X12:X13"/>
    <mergeCell ref="Y12:Y13"/>
    <mergeCell ref="AJ12:AJ13"/>
    <mergeCell ref="AK12:AK13"/>
    <mergeCell ref="AL12:AL13"/>
    <mergeCell ref="B359:C359"/>
    <mergeCell ref="AH12:AH13"/>
    <mergeCell ref="AB12:AB13"/>
    <mergeCell ref="AC12:AC13"/>
    <mergeCell ref="J12:J13"/>
    <mergeCell ref="K12:K13"/>
    <mergeCell ref="Z10:AE10"/>
    <mergeCell ref="Z11:AE11"/>
    <mergeCell ref="AD12:AD13"/>
    <mergeCell ref="AE12:AE13"/>
    <mergeCell ref="AI12:AI13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obecni_skoly_k_31_12_2025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katerina.parmova@kraj-lbc.cz</dc:creator>
  <cp:lastModifiedBy>Parmová Kateřina</cp:lastModifiedBy>
  <cp:lastPrinted>2020-06-29T07:12:38Z</cp:lastPrinted>
  <dcterms:created xsi:type="dcterms:W3CDTF">2016-03-02T10:51:06Z</dcterms:created>
  <dcterms:modified xsi:type="dcterms:W3CDTF">2025-12-29T08:35:40Z</dcterms:modified>
</cp:coreProperties>
</file>