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5\WEB_2025\"/>
    </mc:Choice>
  </mc:AlternateContent>
  <xr:revisionPtr revIDLastSave="0" documentId="13_ncr:1_{1C9AE3E0-D32E-4553-978F-77C0CABE03E7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červenec_srpen_2025" sheetId="62" r:id="rId1"/>
  </sheets>
  <definedNames>
    <definedName name="_xlnm._FilterDatabase" localSheetId="0" hidden="1">červenec_srpen_2025!$B$1:$B$1260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6" i="62" l="1"/>
  <c r="I1262" i="62" s="1"/>
  <c r="H846" i="62"/>
  <c r="G846" i="62"/>
  <c r="G1262" i="62" s="1"/>
  <c r="F846" i="62"/>
  <c r="E846" i="62"/>
  <c r="D846" i="62"/>
  <c r="I649" i="62"/>
  <c r="H649" i="62"/>
  <c r="G649" i="62"/>
  <c r="F649" i="62"/>
  <c r="E649" i="62"/>
  <c r="D649" i="62"/>
  <c r="I603" i="62"/>
  <c r="H603" i="62"/>
  <c r="G603" i="62"/>
  <c r="F603" i="62"/>
  <c r="E603" i="62"/>
  <c r="D603" i="62"/>
  <c r="I540" i="62"/>
  <c r="H540" i="62"/>
  <c r="G540" i="62"/>
  <c r="F540" i="62"/>
  <c r="F1262" i="62" s="1"/>
  <c r="E540" i="62"/>
  <c r="D540" i="62"/>
  <c r="A320" i="62"/>
  <c r="A315" i="62"/>
  <c r="A310" i="62"/>
  <c r="A305" i="62"/>
  <c r="A300" i="62"/>
  <c r="A295" i="62"/>
  <c r="A290" i="62"/>
  <c r="A285" i="62"/>
  <c r="A281" i="62"/>
  <c r="A276" i="62"/>
  <c r="A273" i="62"/>
  <c r="A270" i="62"/>
  <c r="A265" i="62"/>
  <c r="A263" i="62"/>
  <c r="A260" i="62"/>
  <c r="A255" i="62"/>
  <c r="A252" i="62"/>
  <c r="A247" i="62"/>
  <c r="A243" i="62"/>
  <c r="A238" i="62"/>
  <c r="A235" i="62"/>
  <c r="A232" i="62"/>
  <c r="A229" i="62"/>
  <c r="A227" i="62"/>
  <c r="A223" i="62"/>
  <c r="A220" i="62"/>
  <c r="A215" i="62"/>
  <c r="A210" i="62"/>
  <c r="A208" i="62"/>
  <c r="A204" i="62"/>
  <c r="A201" i="62"/>
  <c r="A196" i="62"/>
  <c r="A193" i="62"/>
  <c r="A189" i="62"/>
  <c r="A186" i="62"/>
  <c r="A183" i="62"/>
  <c r="A181" i="62"/>
  <c r="A177" i="62"/>
  <c r="A173" i="62"/>
  <c r="A169" i="62"/>
  <c r="A165" i="62"/>
  <c r="A161" i="62"/>
  <c r="A157" i="62"/>
  <c r="A153" i="62"/>
  <c r="A148" i="62"/>
  <c r="A144" i="62"/>
  <c r="A140" i="62"/>
  <c r="A136" i="62"/>
  <c r="A131" i="62"/>
  <c r="A127" i="62"/>
  <c r="A124" i="62"/>
  <c r="A120" i="62"/>
  <c r="A117" i="62"/>
  <c r="A113" i="62"/>
  <c r="A109" i="62"/>
  <c r="A105" i="62"/>
  <c r="A100" i="62"/>
  <c r="A95" i="62"/>
  <c r="A92" i="62"/>
  <c r="A89" i="62"/>
  <c r="A86" i="62"/>
  <c r="A83" i="62"/>
  <c r="A80" i="62"/>
  <c r="A77" i="62"/>
  <c r="A74" i="62"/>
  <c r="A71" i="62"/>
  <c r="A68" i="62"/>
  <c r="A65" i="62"/>
  <c r="A62" i="62"/>
  <c r="A59" i="62"/>
  <c r="A56" i="62"/>
  <c r="A53" i="62"/>
  <c r="A50" i="62"/>
  <c r="A47" i="62"/>
  <c r="A44" i="62"/>
  <c r="A41" i="62"/>
  <c r="A38" i="62"/>
  <c r="A35" i="62"/>
  <c r="A32" i="62"/>
  <c r="A29" i="62"/>
  <c r="A26" i="62"/>
  <c r="A23" i="62"/>
  <c r="A20" i="62"/>
  <c r="A17" i="62"/>
  <c r="A14" i="62"/>
  <c r="A11" i="62"/>
  <c r="A8" i="62"/>
  <c r="D1262" i="62"/>
  <c r="E1262" i="62"/>
  <c r="H1262" i="62"/>
  <c r="I1263" i="62" l="1"/>
</calcChain>
</file>

<file path=xl/sharedStrings.xml><?xml version="1.0" encoding="utf-8"?>
<sst xmlns="http://schemas.openxmlformats.org/spreadsheetml/2006/main" count="1266" uniqueCount="710">
  <si>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</si>
  <si>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</si>
  <si>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</si>
  <si>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</si>
  <si>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</si>
  <si>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</si>
  <si>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</si>
  <si>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</si>
  <si>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</si>
  <si>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</si>
  <si>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</si>
  <si>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</si>
  <si>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</si>
  <si>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</si>
  <si>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</si>
  <si>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</si>
  <si>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</si>
  <si>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</si>
  <si>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</si>
  <si>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</si>
  <si>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</si>
  <si>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</si>
  <si>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</si>
  <si>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</si>
  <si>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</si>
  <si>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</si>
  <si>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</si>
  <si>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</si>
  <si>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</si>
  <si>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</si>
  <si>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</si>
  <si>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</si>
  <si>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</si>
  <si>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</si>
  <si>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</si>
  <si>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</si>
  <si>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</si>
  <si>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</si>
  <si>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</si>
  <si>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</si>
  <si>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</si>
  <si>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</si>
  <si>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</si>
  <si>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</si>
  <si>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</si>
  <si>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</si>
  <si>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</si>
  <si>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</si>
  <si>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</si>
  <si>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</si>
  <si>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</si>
  <si>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</si>
  <si>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</si>
  <si>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</si>
  <si>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</si>
  <si>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</si>
  <si>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</si>
  <si>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</si>
  <si>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</si>
  <si>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</si>
  <si>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</si>
  <si>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</si>
  <si>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</si>
  <si>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</si>
  <si>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</si>
  <si>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</si>
  <si>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</si>
  <si>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</si>
  <si>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</si>
  <si>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</si>
  <si>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</si>
  <si>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</si>
  <si>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</si>
  <si>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</si>
  <si>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</si>
  <si>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</si>
  <si>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</si>
  <si>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</si>
  <si>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</si>
  <si>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</si>
  <si>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</si>
  <si>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</si>
  <si>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</si>
  <si>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</si>
  <si>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</si>
  <si>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</si>
  <si>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</si>
  <si>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</si>
  <si>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</si>
  <si>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</si>
  <si>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</si>
  <si>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</si>
  <si>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</si>
  <si>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</si>
  <si>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</si>
  <si>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</si>
  <si>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</si>
  <si>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</si>
  <si>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</si>
  <si>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</si>
  <si>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</si>
  <si>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</si>
  <si>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</si>
  <si>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</si>
  <si>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</si>
  <si>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</si>
  <si>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</si>
  <si>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</si>
  <si>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</si>
  <si>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</si>
  <si>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</si>
  <si>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</si>
  <si>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</si>
  <si>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</si>
  <si>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</si>
  <si>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</si>
  <si>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</si>
  <si>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</si>
  <si>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</si>
  <si>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</si>
  <si>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</si>
  <si>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</si>
  <si>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</si>
  <si>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</si>
  <si>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</si>
  <si>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</si>
  <si>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</si>
  <si>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</si>
  <si>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</si>
  <si>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</si>
  <si>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</si>
  <si>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</si>
  <si>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</si>
  <si>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</si>
  <si>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</si>
  <si>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</si>
  <si>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</si>
  <si>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</si>
  <si>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</si>
  <si>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</si>
  <si>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</si>
  <si>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</si>
  <si>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</si>
  <si>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</si>
  <si>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</si>
  <si>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</si>
  <si>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</si>
  <si>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</si>
  <si>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</si>
  <si>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</si>
  <si>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</si>
  <si>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</si>
  <si>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</si>
  <si>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</si>
  <si>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</si>
  <si>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</si>
  <si>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</si>
  <si>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</si>
  <si>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</si>
  <si>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</si>
  <si>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</si>
  <si>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</si>
  <si>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</si>
  <si>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</si>
  <si>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</si>
  <si>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</si>
  <si>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</si>
  <si>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</si>
  <si>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</si>
  <si>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</si>
  <si>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</si>
  <si>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</si>
  <si>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</si>
  <si>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</si>
  <si>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</si>
  <si>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</si>
  <si>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</si>
  <si>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</si>
  <si>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</si>
  <si>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</si>
  <si>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</si>
  <si>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</si>
  <si>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</si>
  <si>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</si>
  <si>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</si>
  <si>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</si>
  <si>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</si>
  <si>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</si>
  <si>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</si>
  <si>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</si>
  <si>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</si>
  <si>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</si>
  <si>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</si>
  <si>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</si>
  <si>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</si>
  <si>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</si>
  <si>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</si>
  <si>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</si>
  <si>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</si>
  <si>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</si>
  <si>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</si>
  <si>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</si>
  <si>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</si>
  <si>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</si>
  <si>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</si>
  <si>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</si>
  <si>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</si>
  <si>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</si>
  <si>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</si>
  <si>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Celkový součet za ORP Liberec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</si>
  <si>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</si>
  <si>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</si>
  <si>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</si>
  <si>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</si>
  <si>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</si>
  <si>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</si>
  <si>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</si>
  <si>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</si>
  <si>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</si>
  <si>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</si>
  <si>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</si>
  <si>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</si>
  <si>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</si>
  <si>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</si>
  <si>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</si>
  <si>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MŠ Šimonovice 482</t>
  </si>
  <si>
    <t>Celkový součet za PO III Frýdlant</t>
  </si>
  <si>
    <t xml:space="preserve">MŠ Šimonovice 482 </t>
  </si>
  <si>
    <t>ZŠ a MŠ Křižany, Žibřidice 271</t>
  </si>
  <si>
    <t>ZŠ a MŠ Křižany, Žibřidice 271 Celkem</t>
  </si>
  <si>
    <t>Dotace - UZ 33353 - přímé NIV - obecní školství - r. 2025</t>
  </si>
  <si>
    <t>MŠ Studánka, Jablonné v Podj., U Školy 194</t>
  </si>
  <si>
    <t>MŠ Studánka, Jablonné v Podj., U Školy 194 Celkem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</si>
  <si>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</si>
  <si>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</si>
  <si>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</si>
  <si>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</si>
  <si>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</si>
  <si>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</si>
  <si>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</si>
  <si>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</si>
  <si>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</si>
  <si>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</si>
  <si>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</si>
  <si>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</si>
  <si>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</si>
  <si>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</si>
  <si>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</si>
  <si>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</si>
  <si>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</si>
  <si>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</si>
  <si>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</si>
  <si>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</si>
  <si>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</si>
  <si>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</si>
  <si>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</si>
  <si>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</si>
  <si>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</si>
  <si>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</si>
  <si>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</si>
  <si>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</si>
  <si>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</si>
  <si>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</si>
  <si>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</si>
  <si>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</si>
  <si>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</si>
  <si>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</si>
  <si>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</si>
  <si>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</si>
  <si>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</si>
  <si>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</si>
  <si>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</si>
  <si>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</si>
  <si>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</si>
  <si>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</si>
  <si>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</si>
  <si>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</si>
  <si>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</si>
  <si>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</si>
  <si>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</si>
  <si>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</si>
  <si>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</si>
  <si>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</si>
  <si>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</si>
  <si>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</si>
  <si>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</si>
  <si>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</si>
  <si>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</si>
  <si>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</si>
  <si>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</si>
  <si>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</si>
  <si>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</si>
  <si>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</si>
  <si>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</si>
  <si>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</si>
  <si>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</si>
  <si>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</si>
  <si>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</si>
  <si>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</si>
  <si>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</si>
  <si>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</si>
  <si>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</si>
  <si>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</si>
  <si>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</si>
  <si>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</si>
  <si>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</si>
  <si>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</si>
  <si>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</si>
  <si>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</si>
  <si>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</si>
  <si>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</si>
  <si>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</si>
  <si>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</si>
  <si>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</si>
  <si>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</si>
  <si>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</si>
  <si>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</si>
  <si>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</si>
  <si>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</si>
  <si>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</si>
  <si>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</si>
  <si>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</si>
  <si>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</si>
  <si>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</si>
  <si>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</si>
  <si>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</si>
  <si>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</si>
  <si>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</si>
  <si>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</si>
  <si>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</si>
  <si>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</si>
  <si>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</si>
  <si>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</si>
  <si>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</si>
  <si>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</si>
  <si>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</si>
  <si>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</si>
  <si>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</si>
  <si>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</si>
  <si>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</si>
  <si>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</si>
  <si>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</si>
  <si>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</si>
  <si>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</si>
  <si>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</si>
  <si>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</si>
  <si>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</si>
  <si>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</si>
  <si>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</si>
  <si>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</si>
  <si>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</si>
  <si>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</si>
  <si>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</si>
  <si>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</si>
  <si>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</si>
  <si>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</si>
  <si>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</si>
  <si>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</si>
  <si>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</si>
  <si>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</si>
  <si>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</si>
  <si>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</si>
  <si>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</si>
  <si>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</si>
  <si>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</si>
  <si>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</si>
  <si>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</si>
  <si>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</si>
  <si>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</si>
  <si>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</si>
  <si>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</si>
  <si>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</si>
  <si>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</si>
  <si>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</si>
  <si>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</si>
  <si>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</si>
  <si>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</si>
  <si>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</si>
  <si>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</si>
  <si>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</si>
  <si>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</si>
  <si>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</si>
  <si>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</si>
  <si>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</si>
  <si>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</si>
  <si>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</si>
  <si>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</si>
  <si>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</si>
  <si>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</si>
  <si>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</si>
  <si>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</si>
  <si>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</si>
  <si>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</si>
  <si>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</si>
  <si>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</si>
  <si>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</si>
  <si>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</si>
  <si>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</si>
  <si>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</si>
  <si>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</si>
  <si>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</si>
  <si>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</si>
  <si>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</si>
  <si>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</si>
  <si>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</si>
  <si>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</si>
  <si>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</si>
  <si>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</si>
  <si>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</si>
  <si>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</si>
  <si>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</si>
  <si>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</si>
  <si>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</si>
  <si>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</si>
  <si>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</si>
  <si>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</si>
  <si>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</si>
  <si>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</si>
  <si>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</si>
  <si>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</si>
  <si>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</si>
  <si>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</si>
  <si>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</si>
  <si>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</si>
  <si>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</si>
  <si>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</si>
  <si>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</si>
  <si>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</si>
  <si>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</si>
  <si>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</si>
  <si>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</si>
  <si>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</si>
  <si>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</si>
  <si>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</si>
  <si>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</si>
  <si>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</si>
  <si>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</si>
  <si>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</si>
  <si>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</si>
  <si>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</si>
  <si>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</si>
  <si>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</si>
  <si>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</si>
  <si>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</si>
  <si>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</si>
  <si>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</si>
  <si>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</si>
  <si>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</si>
  <si>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</si>
  <si>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</si>
  <si>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Celkem za ZŠ a MŠ Mimoň, Mírová 81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</si>
  <si>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</si>
  <si>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</si>
  <si>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</si>
  <si>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</si>
  <si>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</si>
  <si>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</si>
  <si>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</si>
  <si>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</si>
  <si>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</si>
  <si>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</si>
  <si>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</si>
  <si>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</si>
  <si>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</si>
  <si>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</si>
  <si>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</si>
  <si>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</si>
  <si>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</si>
  <si>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</si>
  <si>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</si>
  <si>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</si>
  <si>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</si>
  <si>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</si>
  <si>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</si>
  <si>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</si>
  <si>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</si>
  <si>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</si>
  <si>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</si>
  <si>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</si>
  <si>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</si>
  <si>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</si>
  <si>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</si>
  <si>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</si>
  <si>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</si>
  <si>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</si>
  <si>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</si>
  <si>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</si>
  <si>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</si>
  <si>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</si>
  <si>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</si>
  <si>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</si>
  <si>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</si>
  <si>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</si>
  <si>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</si>
  <si>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</si>
  <si>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</si>
  <si>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</si>
  <si>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</si>
  <si>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</si>
  <si>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</si>
  <si>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</si>
  <si>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</si>
  <si>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</si>
  <si>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</si>
  <si>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</si>
  <si>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</si>
  <si>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</si>
  <si>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</si>
  <si>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</si>
  <si>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</si>
  <si>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</si>
  <si>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</si>
  <si>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</si>
  <si>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</si>
  <si>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</si>
  <si>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</si>
  <si>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</si>
  <si>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</si>
  <si>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</si>
  <si>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</si>
  <si>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</si>
  <si>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</si>
  <si>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</si>
  <si>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</si>
  <si>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</si>
  <si>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</si>
  <si>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</si>
  <si>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</si>
  <si>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</si>
  <si>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</si>
  <si>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</si>
  <si>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</si>
  <si>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</si>
  <si>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</si>
  <si>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</si>
  <si>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</si>
  <si>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</si>
  <si>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</si>
  <si>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</si>
  <si>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</si>
  <si>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</si>
  <si>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</si>
  <si>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</si>
  <si>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</si>
  <si>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</si>
  <si>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</si>
  <si>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</si>
  <si>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</si>
  <si>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</si>
  <si>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</si>
  <si>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</si>
  <si>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</si>
  <si>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</si>
  <si>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</si>
  <si>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</si>
  <si>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</si>
  <si>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</si>
  <si>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</si>
  <si>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</si>
  <si>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</si>
  <si>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</si>
  <si>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</si>
  <si>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</si>
  <si>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</si>
  <si>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</si>
  <si>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</si>
  <si>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</si>
  <si>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</si>
  <si>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</si>
  <si>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</si>
  <si>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</si>
  <si>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</si>
  <si>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</si>
  <si>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</si>
  <si>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</si>
  <si>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</si>
  <si>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</si>
  <si>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</si>
  <si>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</si>
  <si>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</si>
  <si>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</si>
  <si>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</si>
  <si>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</si>
  <si>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</si>
  <si>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</si>
  <si>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</si>
  <si>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</si>
  <si>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</si>
  <si>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</si>
  <si>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</si>
  <si>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</si>
  <si>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</si>
  <si>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ZŠ a MŠ Benecko 150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</si>
  <si>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</si>
  <si>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</si>
  <si>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</si>
  <si>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</si>
  <si>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</si>
  <si>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</si>
  <si>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</si>
  <si>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</si>
  <si>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</si>
  <si>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</si>
  <si>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</si>
  <si>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</si>
  <si>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</si>
  <si>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</si>
  <si>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</si>
  <si>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</si>
  <si>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</si>
  <si>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</si>
  <si>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</si>
  <si>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</si>
  <si>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r>
      <t xml:space="preserve">MŠ Rokytnice nad Jizerou, příspěvková organizace </t>
    </r>
    <r>
      <rPr>
        <sz val="8"/>
        <color rgb="FFFF0000"/>
        <rFont val="Arial"/>
        <family val="2"/>
        <charset val="238"/>
      </rPr>
      <t>nově od 1.1.2025</t>
    </r>
  </si>
  <si>
    <t>MŠ Rokytnice n. J., Horní Rokytnice 555 Celkem</t>
  </si>
  <si>
    <t>ZŠ a SVČ, Rokytnice nad Jizerou 172</t>
  </si>
  <si>
    <t>ZŠ a SVČ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</si>
  <si>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</si>
  <si>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</si>
  <si>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</si>
  <si>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</si>
  <si>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</si>
  <si>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</si>
  <si>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</si>
  <si>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nově od 1.2. 2025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</si>
  <si>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</si>
  <si>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</si>
  <si>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</si>
  <si>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</si>
  <si>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</si>
  <si>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 xml:space="preserve">MŠ a ZŠ Turnov, Kosmonautů 1641 </t>
  </si>
  <si>
    <t>MŠ a ZŠ Turnov, Kosmonautů 1641 Celkem</t>
  </si>
  <si>
    <t>MŠ Turnov, 28. října 757</t>
  </si>
  <si>
    <t>MŠ Turnov, 28. října 757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</si>
  <si>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</si>
  <si>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</si>
  <si>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</si>
  <si>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</si>
  <si>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</si>
  <si>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</si>
  <si>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</si>
  <si>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</si>
  <si>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</si>
  <si>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</si>
  <si>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</si>
  <si>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</si>
  <si>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</si>
  <si>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</si>
  <si>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</si>
  <si>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</si>
  <si>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</si>
  <si>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</si>
  <si>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</si>
  <si>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</si>
  <si>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</si>
  <si>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</si>
  <si>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</si>
  <si>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</si>
  <si>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</si>
  <si>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</si>
  <si>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</si>
  <si>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</si>
  <si>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</si>
  <si>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</si>
  <si>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</si>
  <si>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</si>
  <si>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</si>
  <si>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</si>
  <si>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</si>
  <si>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</si>
  <si>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</si>
  <si>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</si>
  <si>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</si>
  <si>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</si>
  <si>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</si>
  <si>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</si>
  <si>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</si>
  <si>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</si>
  <si>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</si>
  <si>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</si>
  <si>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</si>
  <si>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</si>
  <si>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</si>
  <si>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</si>
  <si>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</si>
  <si>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</si>
  <si>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</si>
  <si>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</si>
  <si>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</si>
  <si>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</si>
  <si>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</si>
  <si>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</si>
  <si>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</si>
  <si>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</si>
  <si>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</si>
  <si>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</si>
  <si>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</si>
  <si>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</si>
  <si>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</si>
  <si>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</si>
  <si>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</si>
  <si>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</si>
  <si>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</si>
  <si>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</si>
  <si>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</si>
  <si>
    <t>DOTACE ČERVENEC A SRPEN</t>
  </si>
  <si>
    <t>Celkem za ZŠ Tanvald, Školní 416</t>
  </si>
  <si>
    <t>Celkem za MŠ  Železný Brod, Slunečná 327</t>
  </si>
  <si>
    <t>ZŠ a MŠ Mimoň, Mírová 81</t>
  </si>
  <si>
    <t>Celkem obecní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</si>
</sst>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  <font>
      <sz val="8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4" fillId="0" borderId="0"/>
  </cellStyleXfs>
  <cellXfs count="256">
    <xf numFmtId="0" fontId="0" fillId="0" borderId="0" xfId="0"/>
    <xf numFmtId="3" fontId="5" fillId="0" borderId="0" xfId="0" applyNumberFormat="1" applyFont="1"/>
    <xf numFmtId="0" fontId="11" fillId="0" borderId="0" xfId="0" applyFont="1"/>
    <xf numFmtId="0" fontId="13" fillId="0" borderId="0" xfId="0" applyFont="1"/>
    <xf numFmtId="3" fontId="7" fillId="3" borderId="8" xfId="0" applyNumberFormat="1" applyFont="1" applyFill="1" applyBorder="1"/>
    <xf numFmtId="3" fontId="7" fillId="3" borderId="9" xfId="0" applyNumberFormat="1" applyFont="1" applyFill="1" applyBorder="1"/>
    <xf numFmtId="3" fontId="5" fillId="0" borderId="1" xfId="0" applyNumberFormat="1" applyFon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3" fontId="5" fillId="0" borderId="2" xfId="0" applyNumberFormat="1" applyFont="1" applyBorder="1"/>
    <xf numFmtId="3" fontId="5" fillId="0" borderId="5" xfId="0" applyNumberFormat="1" applyFont="1" applyBorder="1"/>
    <xf numFmtId="0" fontId="0" fillId="3" borderId="13" xfId="0" applyFill="1" applyBorder="1"/>
    <xf numFmtId="3" fontId="5" fillId="0" borderId="6" xfId="0" applyNumberFormat="1" applyFont="1" applyBorder="1"/>
    <xf numFmtId="3" fontId="16" fillId="0" borderId="1" xfId="0" applyNumberFormat="1" applyFont="1" applyBorder="1"/>
    <xf numFmtId="3" fontId="16" fillId="0" borderId="2" xfId="0" applyNumberFormat="1" applyFont="1" applyBorder="1"/>
    <xf numFmtId="0" fontId="6" fillId="4" borderId="17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3" fontId="6" fillId="2" borderId="1" xfId="0" applyNumberFormat="1" applyFont="1" applyFill="1" applyBorder="1"/>
    <xf numFmtId="3" fontId="6" fillId="2" borderId="2" xfId="0" applyNumberFormat="1" applyFont="1" applyFill="1" applyBorder="1"/>
    <xf numFmtId="0" fontId="4" fillId="0" borderId="17" xfId="0" applyFont="1" applyBorder="1" applyAlignment="1">
      <alignment horizontal="center"/>
    </xf>
    <xf numFmtId="3" fontId="17" fillId="2" borderId="1" xfId="0" applyNumberFormat="1" applyFont="1" applyFill="1" applyBorder="1"/>
    <xf numFmtId="3" fontId="17" fillId="2" borderId="2" xfId="0" applyNumberFormat="1" applyFont="1" applyFill="1" applyBorder="1"/>
    <xf numFmtId="3" fontId="17" fillId="2" borderId="1" xfId="0" applyNumberFormat="1" applyFont="1" applyFill="1" applyBorder="1" applyAlignment="1">
      <alignment horizontal="right"/>
    </xf>
    <xf numFmtId="3" fontId="17" fillId="2" borderId="2" xfId="0" applyNumberFormat="1" applyFont="1" applyFill="1" applyBorder="1" applyAlignment="1">
      <alignment horizontal="right"/>
    </xf>
    <xf numFmtId="0" fontId="17" fillId="6" borderId="13" xfId="0" applyFont="1" applyFill="1" applyBorder="1" applyAlignment="1">
      <alignment horizontal="center"/>
    </xf>
    <xf numFmtId="3" fontId="7" fillId="6" borderId="8" xfId="0" applyNumberFormat="1" applyFont="1" applyFill="1" applyBorder="1"/>
    <xf numFmtId="3" fontId="16" fillId="0" borderId="5" xfId="0" applyNumberFormat="1" applyFont="1" applyBorder="1"/>
    <xf numFmtId="3" fontId="16" fillId="0" borderId="6" xfId="0" applyNumberFormat="1" applyFont="1" applyBorder="1"/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17" fillId="6" borderId="8" xfId="0" applyNumberFormat="1" applyFont="1" applyFill="1" applyBorder="1" applyAlignment="1">
      <alignment vertical="center"/>
    </xf>
    <xf numFmtId="0" fontId="17" fillId="4" borderId="17" xfId="0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0" fontId="16" fillId="0" borderId="19" xfId="0" applyFont="1" applyBorder="1" applyAlignment="1">
      <alignment horizontal="center"/>
    </xf>
    <xf numFmtId="3" fontId="18" fillId="2" borderId="1" xfId="0" applyNumberFormat="1" applyFont="1" applyFill="1" applyBorder="1" applyAlignment="1">
      <alignment horizontal="right"/>
    </xf>
    <xf numFmtId="3" fontId="18" fillId="2" borderId="2" xfId="0" applyNumberFormat="1" applyFont="1" applyFill="1" applyBorder="1" applyAlignment="1">
      <alignment horizontal="right"/>
    </xf>
    <xf numFmtId="0" fontId="16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0" fontId="19" fillId="0" borderId="17" xfId="7" applyFont="1" applyBorder="1" applyAlignment="1">
      <alignment horizontal="center"/>
    </xf>
    <xf numFmtId="0" fontId="4" fillId="0" borderId="17" xfId="7" applyFont="1" applyBorder="1" applyAlignment="1">
      <alignment horizontal="center"/>
    </xf>
    <xf numFmtId="0" fontId="20" fillId="0" borderId="17" xfId="7" applyFont="1" applyBorder="1" applyAlignment="1">
      <alignment horizontal="center"/>
    </xf>
    <xf numFmtId="0" fontId="22" fillId="0" borderId="17" xfId="7" applyFont="1" applyBorder="1" applyAlignment="1">
      <alignment horizontal="center"/>
    </xf>
    <xf numFmtId="3" fontId="18" fillId="2" borderId="3" xfId="0" applyNumberFormat="1" applyFont="1" applyFill="1" applyBorder="1" applyAlignment="1">
      <alignment horizontal="right"/>
    </xf>
    <xf numFmtId="3" fontId="18" fillId="2" borderId="4" xfId="0" applyNumberFormat="1" applyFont="1" applyFill="1" applyBorder="1" applyAlignment="1">
      <alignment horizontal="right"/>
    </xf>
    <xf numFmtId="3" fontId="18" fillId="3" borderId="8" xfId="0" applyNumberFormat="1" applyFont="1" applyFill="1" applyBorder="1" applyAlignment="1">
      <alignment horizontal="right"/>
    </xf>
    <xf numFmtId="3" fontId="18" fillId="3" borderId="9" xfId="0" applyNumberFormat="1" applyFont="1" applyFill="1" applyBorder="1" applyAlignment="1">
      <alignment horizontal="right"/>
    </xf>
    <xf numFmtId="0" fontId="6" fillId="3" borderId="13" xfId="0" applyFont="1" applyFill="1" applyBorder="1" applyAlignment="1">
      <alignment horizontal="center"/>
    </xf>
    <xf numFmtId="0" fontId="19" fillId="0" borderId="19" xfId="7" applyFont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3" fontId="6" fillId="2" borderId="14" xfId="0" applyNumberFormat="1" applyFont="1" applyFill="1" applyBorder="1" applyAlignment="1">
      <alignment horizontal="right"/>
    </xf>
    <xf numFmtId="3" fontId="17" fillId="2" borderId="14" xfId="0" applyNumberFormat="1" applyFont="1" applyFill="1" applyBorder="1"/>
    <xf numFmtId="3" fontId="16" fillId="0" borderId="14" xfId="0" applyNumberFormat="1" applyFont="1" applyBorder="1"/>
    <xf numFmtId="3" fontId="6" fillId="2" borderId="14" xfId="0" applyNumberFormat="1" applyFont="1" applyFill="1" applyBorder="1"/>
    <xf numFmtId="3" fontId="17" fillId="2" borderId="14" xfId="0" applyNumberFormat="1" applyFont="1" applyFill="1" applyBorder="1" applyAlignment="1">
      <alignment horizontal="right"/>
    </xf>
    <xf numFmtId="3" fontId="6" fillId="2" borderId="20" xfId="0" applyNumberFormat="1" applyFont="1" applyFill="1" applyBorder="1" applyAlignment="1">
      <alignment horizontal="right"/>
    </xf>
    <xf numFmtId="3" fontId="18" fillId="2" borderId="14" xfId="0" applyNumberFormat="1" applyFont="1" applyFill="1" applyBorder="1" applyAlignment="1">
      <alignment horizontal="right"/>
    </xf>
    <xf numFmtId="3" fontId="18" fillId="2" borderId="20" xfId="0" applyNumberFormat="1" applyFont="1" applyFill="1" applyBorder="1" applyAlignment="1">
      <alignment horizontal="right"/>
    </xf>
    <xf numFmtId="3" fontId="7" fillId="2" borderId="14" xfId="0" applyNumberFormat="1" applyFont="1" applyFill="1" applyBorder="1" applyAlignment="1">
      <alignment horizontal="right"/>
    </xf>
    <xf numFmtId="0" fontId="4" fillId="0" borderId="17" xfId="4" applyFont="1" applyBorder="1" applyAlignment="1">
      <alignment horizontal="center"/>
    </xf>
    <xf numFmtId="0" fontId="4" fillId="2" borderId="17" xfId="4" applyFont="1" applyFill="1" applyBorder="1" applyAlignment="1">
      <alignment horizontal="center"/>
    </xf>
    <xf numFmtId="0" fontId="4" fillId="2" borderId="18" xfId="4" applyFont="1" applyFill="1" applyBorder="1" applyAlignment="1">
      <alignment horizontal="center"/>
    </xf>
    <xf numFmtId="0" fontId="5" fillId="0" borderId="19" xfId="4" applyFont="1" applyBorder="1" applyAlignment="1">
      <alignment horizontal="center"/>
    </xf>
    <xf numFmtId="0" fontId="5" fillId="2" borderId="17" xfId="4" applyFont="1" applyFill="1" applyBorder="1" applyAlignment="1">
      <alignment horizontal="center"/>
    </xf>
    <xf numFmtId="0" fontId="5" fillId="0" borderId="17" xfId="4" applyFont="1" applyBorder="1" applyAlignment="1">
      <alignment horizontal="center"/>
    </xf>
    <xf numFmtId="0" fontId="5" fillId="2" borderId="18" xfId="4" applyFont="1" applyFill="1" applyBorder="1" applyAlignment="1">
      <alignment horizontal="center"/>
    </xf>
    <xf numFmtId="3" fontId="18" fillId="2" borderId="17" xfId="0" applyNumberFormat="1" applyFont="1" applyFill="1" applyBorder="1" applyAlignment="1">
      <alignment horizontal="right"/>
    </xf>
    <xf numFmtId="3" fontId="18" fillId="2" borderId="18" xfId="0" applyNumberFormat="1" applyFont="1" applyFill="1" applyBorder="1" applyAlignment="1">
      <alignment horizontal="right"/>
    </xf>
    <xf numFmtId="3" fontId="7" fillId="2" borderId="17" xfId="0" applyNumberFormat="1" applyFont="1" applyFill="1" applyBorder="1" applyAlignment="1">
      <alignment horizontal="right"/>
    </xf>
    <xf numFmtId="3" fontId="6" fillId="2" borderId="17" xfId="0" applyNumberFormat="1" applyFont="1" applyFill="1" applyBorder="1" applyAlignment="1">
      <alignment horizontal="right"/>
    </xf>
    <xf numFmtId="3" fontId="6" fillId="2" borderId="18" xfId="0" applyNumberFormat="1" applyFont="1" applyFill="1" applyBorder="1" applyAlignment="1">
      <alignment horizontal="right"/>
    </xf>
    <xf numFmtId="3" fontId="17" fillId="2" borderId="17" xfId="0" applyNumberFormat="1" applyFont="1" applyFill="1" applyBorder="1" applyAlignment="1">
      <alignment horizontal="right"/>
    </xf>
    <xf numFmtId="0" fontId="17" fillId="0" borderId="17" xfId="0" applyFont="1" applyBorder="1" applyAlignment="1">
      <alignment horizontal="center"/>
    </xf>
    <xf numFmtId="0" fontId="0" fillId="3" borderId="13" xfId="0" applyFill="1" applyBorder="1" applyAlignment="1">
      <alignment horizontal="center"/>
    </xf>
    <xf numFmtId="3" fontId="18" fillId="3" borderId="16" xfId="0" applyNumberFormat="1" applyFont="1" applyFill="1" applyBorder="1"/>
    <xf numFmtId="3" fontId="18" fillId="3" borderId="8" xfId="0" applyNumberFormat="1" applyFont="1" applyFill="1" applyBorder="1"/>
    <xf numFmtId="3" fontId="18" fillId="3" borderId="9" xfId="0" applyNumberFormat="1" applyFont="1" applyFill="1" applyBorder="1"/>
    <xf numFmtId="3" fontId="18" fillId="3" borderId="16" xfId="0" applyNumberFormat="1" applyFont="1" applyFill="1" applyBorder="1" applyAlignment="1">
      <alignment horizontal="right"/>
    </xf>
    <xf numFmtId="3" fontId="6" fillId="3" borderId="16" xfId="0" applyNumberFormat="1" applyFont="1" applyFill="1" applyBorder="1"/>
    <xf numFmtId="3" fontId="6" fillId="3" borderId="8" xfId="0" applyNumberFormat="1" applyFont="1" applyFill="1" applyBorder="1"/>
    <xf numFmtId="3" fontId="6" fillId="3" borderId="9" xfId="0" applyNumberFormat="1" applyFont="1" applyFill="1" applyBorder="1"/>
    <xf numFmtId="3" fontId="4" fillId="0" borderId="1" xfId="4" applyNumberFormat="1" applyFont="1" applyBorder="1"/>
    <xf numFmtId="3" fontId="4" fillId="0" borderId="5" xfId="4" applyNumberFormat="1" applyFont="1" applyBorder="1"/>
    <xf numFmtId="3" fontId="16" fillId="0" borderId="14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0" fontId="0" fillId="8" borderId="0" xfId="0" applyFill="1"/>
    <xf numFmtId="0" fontId="7" fillId="8" borderId="0" xfId="0" applyFont="1" applyFill="1"/>
    <xf numFmtId="3" fontId="7" fillId="8" borderId="0" xfId="0" applyNumberFormat="1" applyFont="1" applyFill="1"/>
    <xf numFmtId="3" fontId="0" fillId="0" borderId="0" xfId="0" applyNumberFormat="1"/>
    <xf numFmtId="3" fontId="7" fillId="2" borderId="1" xfId="4" applyNumberFormat="1" applyFont="1" applyFill="1" applyBorder="1" applyAlignment="1">
      <alignment horizontal="right"/>
    </xf>
    <xf numFmtId="3" fontId="7" fillId="2" borderId="2" xfId="4" applyNumberFormat="1" applyFont="1" applyFill="1" applyBorder="1" applyAlignment="1">
      <alignment horizontal="right"/>
    </xf>
    <xf numFmtId="3" fontId="7" fillId="2" borderId="3" xfId="4" applyNumberFormat="1" applyFont="1" applyFill="1" applyBorder="1" applyAlignment="1">
      <alignment horizontal="right"/>
    </xf>
    <xf numFmtId="3" fontId="7" fillId="2" borderId="4" xfId="4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0" fontId="12" fillId="0" borderId="24" xfId="4" applyFont="1" applyBorder="1" applyAlignment="1">
      <alignment horizontal="center"/>
    </xf>
    <xf numFmtId="3" fontId="12" fillId="0" borderId="25" xfId="4" applyNumberFormat="1" applyFont="1" applyBorder="1" applyAlignment="1">
      <alignment horizontal="center"/>
    </xf>
    <xf numFmtId="3" fontId="12" fillId="0" borderId="23" xfId="4" applyNumberFormat="1" applyFont="1" applyBorder="1" applyAlignment="1">
      <alignment horizontal="center"/>
    </xf>
    <xf numFmtId="3" fontId="12" fillId="0" borderId="26" xfId="4" applyNumberFormat="1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7" fillId="4" borderId="27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17" fillId="6" borderId="29" xfId="0" applyFont="1" applyFill="1" applyBorder="1" applyAlignment="1">
      <alignment horizontal="center"/>
    </xf>
    <xf numFmtId="0" fontId="15" fillId="0" borderId="27" xfId="0" applyFont="1" applyBorder="1"/>
    <xf numFmtId="0" fontId="6" fillId="4" borderId="27" xfId="0" applyFont="1" applyFill="1" applyBorder="1"/>
    <xf numFmtId="3" fontId="17" fillId="2" borderId="1" xfId="2" applyNumberFormat="1" applyFont="1" applyFill="1" applyBorder="1"/>
    <xf numFmtId="3" fontId="6" fillId="2" borderId="3" xfId="0" applyNumberFormat="1" applyFont="1" applyFill="1" applyBorder="1"/>
    <xf numFmtId="3" fontId="6" fillId="2" borderId="20" xfId="0" applyNumberFormat="1" applyFont="1" applyFill="1" applyBorder="1"/>
    <xf numFmtId="0" fontId="0" fillId="3" borderId="29" xfId="0" applyFill="1" applyBorder="1"/>
    <xf numFmtId="0" fontId="6" fillId="3" borderId="29" xfId="0" applyFont="1" applyFill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2" borderId="27" xfId="0" applyFont="1" applyFill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8" fillId="2" borderId="27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19" fillId="0" borderId="27" xfId="7" applyFont="1" applyBorder="1" applyAlignment="1">
      <alignment horizontal="center"/>
    </xf>
    <xf numFmtId="0" fontId="4" fillId="0" borderId="27" xfId="7" applyFont="1" applyBorder="1" applyAlignment="1">
      <alignment horizontal="center"/>
    </xf>
    <xf numFmtId="0" fontId="6" fillId="2" borderId="27" xfId="7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20" fillId="0" borderId="27" xfId="7" applyFont="1" applyBorder="1" applyAlignment="1">
      <alignment horizontal="center"/>
    </xf>
    <xf numFmtId="0" fontId="21" fillId="2" borderId="27" xfId="7" applyFont="1" applyFill="1" applyBorder="1" applyAlignment="1">
      <alignment horizontal="center"/>
    </xf>
    <xf numFmtId="0" fontId="4" fillId="2" borderId="27" xfId="7" applyFont="1" applyFill="1" applyBorder="1" applyAlignment="1">
      <alignment horizontal="center"/>
    </xf>
    <xf numFmtId="0" fontId="22" fillId="0" borderId="27" xfId="7" applyFont="1" applyBorder="1" applyAlignment="1">
      <alignment horizontal="center"/>
    </xf>
    <xf numFmtId="0" fontId="6" fillId="0" borderId="27" xfId="7" applyFont="1" applyBorder="1" applyAlignment="1">
      <alignment horizontal="center"/>
    </xf>
    <xf numFmtId="0" fontId="6" fillId="2" borderId="31" xfId="7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12" fillId="0" borderId="33" xfId="4" applyFont="1" applyBorder="1" applyAlignment="1">
      <alignment horizontal="center"/>
    </xf>
    <xf numFmtId="0" fontId="12" fillId="0" borderId="13" xfId="4" applyFont="1" applyBorder="1" applyAlignment="1">
      <alignment horizontal="center"/>
    </xf>
    <xf numFmtId="0" fontId="5" fillId="0" borderId="27" xfId="0" applyFont="1" applyBorder="1"/>
    <xf numFmtId="0" fontId="4" fillId="0" borderId="27" xfId="0" applyFont="1" applyBorder="1"/>
    <xf numFmtId="0" fontId="16" fillId="0" borderId="27" xfId="0" applyFont="1" applyBorder="1"/>
    <xf numFmtId="0" fontId="18" fillId="2" borderId="27" xfId="0" applyFont="1" applyFill="1" applyBorder="1"/>
    <xf numFmtId="0" fontId="16" fillId="7" borderId="27" xfId="0" applyFont="1" applyFill="1" applyBorder="1"/>
    <xf numFmtId="0" fontId="16" fillId="0" borderId="27" xfId="6" applyFont="1" applyBorder="1"/>
    <xf numFmtId="0" fontId="16" fillId="2" borderId="27" xfId="0" applyFont="1" applyFill="1" applyBorder="1"/>
    <xf numFmtId="0" fontId="5" fillId="7" borderId="27" xfId="3" applyFont="1" applyFill="1" applyBorder="1"/>
    <xf numFmtId="0" fontId="5" fillId="2" borderId="27" xfId="3" applyFont="1" applyFill="1" applyBorder="1"/>
    <xf numFmtId="0" fontId="7" fillId="2" borderId="27" xfId="0" applyFont="1" applyFill="1" applyBorder="1"/>
    <xf numFmtId="0" fontId="5" fillId="0" borderId="27" xfId="6" applyFont="1" applyBorder="1"/>
    <xf numFmtId="0" fontId="7" fillId="2" borderId="27" xfId="6" applyFont="1" applyFill="1" applyBorder="1"/>
    <xf numFmtId="0" fontId="5" fillId="0" borderId="27" xfId="0" applyFont="1" applyBorder="1" applyAlignment="1" applyProtection="1">
      <alignment horizontal="left"/>
      <protection locked="0"/>
    </xf>
    <xf numFmtId="0" fontId="5" fillId="0" borderId="27" xfId="0" applyFont="1" applyBorder="1" applyProtection="1">
      <protection locked="0"/>
    </xf>
    <xf numFmtId="0" fontId="5" fillId="7" borderId="27" xfId="0" applyFont="1" applyFill="1" applyBorder="1"/>
    <xf numFmtId="0" fontId="5" fillId="9" borderId="27" xfId="0" applyFont="1" applyFill="1" applyBorder="1"/>
    <xf numFmtId="0" fontId="19" fillId="0" borderId="27" xfId="7" applyFont="1" applyBorder="1"/>
    <xf numFmtId="0" fontId="4" fillId="0" borderId="27" xfId="7" applyFont="1" applyBorder="1"/>
    <xf numFmtId="0" fontId="4" fillId="7" borderId="27" xfId="0" applyFont="1" applyFill="1" applyBorder="1"/>
    <xf numFmtId="0" fontId="6" fillId="2" borderId="27" xfId="7" applyFont="1" applyFill="1" applyBorder="1"/>
    <xf numFmtId="0" fontId="6" fillId="2" borderId="27" xfId="0" applyFont="1" applyFill="1" applyBorder="1"/>
    <xf numFmtId="0" fontId="17" fillId="0" borderId="27" xfId="0" applyFont="1" applyBorder="1"/>
    <xf numFmtId="0" fontId="20" fillId="0" borderId="27" xfId="7" applyFont="1" applyBorder="1"/>
    <xf numFmtId="0" fontId="21" fillId="2" borderId="27" xfId="7" applyFont="1" applyFill="1" applyBorder="1"/>
    <xf numFmtId="0" fontId="4" fillId="7" borderId="27" xfId="7" applyFont="1" applyFill="1" applyBorder="1"/>
    <xf numFmtId="0" fontId="22" fillId="0" borderId="27" xfId="7" applyFont="1" applyBorder="1"/>
    <xf numFmtId="0" fontId="6" fillId="2" borderId="28" xfId="7" applyFont="1" applyFill="1" applyBorder="1"/>
    <xf numFmtId="0" fontId="17" fillId="3" borderId="29" xfId="0" applyFont="1" applyFill="1" applyBorder="1"/>
    <xf numFmtId="0" fontId="16" fillId="0" borderId="30" xfId="0" applyFont="1" applyBorder="1"/>
    <xf numFmtId="0" fontId="18" fillId="2" borderId="28" xfId="0" applyFont="1" applyFill="1" applyBorder="1"/>
    <xf numFmtId="0" fontId="5" fillId="0" borderId="30" xfId="3" applyFont="1" applyBorder="1"/>
    <xf numFmtId="0" fontId="7" fillId="2" borderId="28" xfId="0" applyFont="1" applyFill="1" applyBorder="1"/>
    <xf numFmtId="0" fontId="19" fillId="0" borderId="30" xfId="7" applyFont="1" applyBorder="1"/>
    <xf numFmtId="0" fontId="4" fillId="0" borderId="1" xfId="4" applyFont="1" applyBorder="1" applyAlignment="1">
      <alignment horizontal="right"/>
    </xf>
    <xf numFmtId="0" fontId="4" fillId="0" borderId="2" xfId="4" applyFont="1" applyBorder="1" applyAlignment="1">
      <alignment horizontal="left"/>
    </xf>
    <xf numFmtId="1" fontId="6" fillId="2" borderId="1" xfId="4" applyNumberFormat="1" applyFont="1" applyFill="1" applyBorder="1" applyAlignment="1">
      <alignment horizontal="right"/>
    </xf>
    <xf numFmtId="0" fontId="6" fillId="2" borderId="2" xfId="4" applyFont="1" applyFill="1" applyBorder="1" applyAlignment="1">
      <alignment horizontal="left"/>
    </xf>
    <xf numFmtId="0" fontId="4" fillId="0" borderId="2" xfId="4" applyFont="1" applyBorder="1"/>
    <xf numFmtId="0" fontId="6" fillId="2" borderId="2" xfId="4" applyFont="1" applyFill="1" applyBorder="1"/>
    <xf numFmtId="1" fontId="4" fillId="0" borderId="1" xfId="4" applyNumberFormat="1" applyFont="1" applyBorder="1" applyAlignment="1">
      <alignment horizontal="right"/>
    </xf>
    <xf numFmtId="1" fontId="4" fillId="0" borderId="34" xfId="4" applyNumberFormat="1" applyFont="1" applyBorder="1" applyAlignment="1">
      <alignment horizontal="right"/>
    </xf>
    <xf numFmtId="1" fontId="6" fillId="2" borderId="3" xfId="4" applyNumberFormat="1" applyFont="1" applyFill="1" applyBorder="1" applyAlignment="1">
      <alignment horizontal="right"/>
    </xf>
    <xf numFmtId="0" fontId="6" fillId="2" borderId="4" xfId="4" applyFont="1" applyFill="1" applyBorder="1" applyAlignment="1">
      <alignment horizontal="left"/>
    </xf>
    <xf numFmtId="0" fontId="0" fillId="3" borderId="8" xfId="0" applyFill="1" applyBorder="1"/>
    <xf numFmtId="0" fontId="7" fillId="3" borderId="9" xfId="0" applyFont="1" applyFill="1" applyBorder="1"/>
    <xf numFmtId="1" fontId="5" fillId="0" borderId="5" xfId="4" applyNumberFormat="1" applyFont="1" applyBorder="1" applyAlignment="1">
      <alignment horizontal="right"/>
    </xf>
    <xf numFmtId="3" fontId="5" fillId="0" borderId="6" xfId="4" applyNumberFormat="1" applyFont="1" applyBorder="1" applyAlignment="1">
      <alignment horizontal="left"/>
    </xf>
    <xf numFmtId="1" fontId="7" fillId="2" borderId="1" xfId="4" applyNumberFormat="1" applyFont="1" applyFill="1" applyBorder="1" applyAlignment="1">
      <alignment horizontal="right"/>
    </xf>
    <xf numFmtId="3" fontId="7" fillId="2" borderId="2" xfId="4" applyNumberFormat="1" applyFont="1" applyFill="1" applyBorder="1" applyAlignment="1">
      <alignment horizontal="left"/>
    </xf>
    <xf numFmtId="1" fontId="5" fillId="0" borderId="1" xfId="4" applyNumberFormat="1" applyFont="1" applyBorder="1" applyAlignment="1">
      <alignment horizontal="right"/>
    </xf>
    <xf numFmtId="3" fontId="5" fillId="0" borderId="2" xfId="4" applyNumberFormat="1" applyFont="1" applyBorder="1" applyAlignment="1">
      <alignment horizontal="left"/>
    </xf>
    <xf numFmtId="1" fontId="7" fillId="2" borderId="3" xfId="4" applyNumberFormat="1" applyFont="1" applyFill="1" applyBorder="1" applyAlignment="1">
      <alignment horizontal="right"/>
    </xf>
    <xf numFmtId="3" fontId="7" fillId="2" borderId="4" xfId="4" applyNumberFormat="1" applyFont="1" applyFill="1" applyBorder="1" applyAlignment="1">
      <alignment horizontal="left"/>
    </xf>
    <xf numFmtId="3" fontId="5" fillId="0" borderId="35" xfId="0" applyNumberFormat="1" applyFont="1" applyBorder="1"/>
    <xf numFmtId="3" fontId="7" fillId="2" borderId="36" xfId="4" applyNumberFormat="1" applyFont="1" applyFill="1" applyBorder="1" applyAlignment="1">
      <alignment horizontal="right"/>
    </xf>
    <xf numFmtId="3" fontId="5" fillId="0" borderId="36" xfId="0" applyNumberFormat="1" applyFont="1" applyBorder="1"/>
    <xf numFmtId="3" fontId="7" fillId="2" borderId="37" xfId="4" applyNumberFormat="1" applyFont="1" applyFill="1" applyBorder="1" applyAlignment="1">
      <alignment horizontal="right"/>
    </xf>
    <xf numFmtId="3" fontId="7" fillId="3" borderId="7" xfId="0" applyNumberFormat="1" applyFont="1" applyFill="1" applyBorder="1"/>
    <xf numFmtId="0" fontId="5" fillId="0" borderId="1" xfId="0" applyFont="1" applyBorder="1" applyAlignment="1">
      <alignment horizontal="center"/>
    </xf>
    <xf numFmtId="0" fontId="5" fillId="0" borderId="38" xfId="0" applyFont="1" applyBorder="1"/>
    <xf numFmtId="0" fontId="7" fillId="4" borderId="38" xfId="0" applyFont="1" applyFill="1" applyBorder="1"/>
    <xf numFmtId="0" fontId="15" fillId="0" borderId="2" xfId="0" applyFont="1" applyBorder="1"/>
    <xf numFmtId="0" fontId="15" fillId="0" borderId="12" xfId="0" applyFont="1" applyBorder="1" applyAlignment="1">
      <alignment horizontal="center"/>
    </xf>
    <xf numFmtId="0" fontId="6" fillId="4" borderId="2" xfId="0" applyFont="1" applyFill="1" applyBorder="1"/>
    <xf numFmtId="0" fontId="17" fillId="4" borderId="38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15" fillId="0" borderId="12" xfId="0" applyFont="1" applyBorder="1"/>
    <xf numFmtId="0" fontId="4" fillId="0" borderId="12" xfId="0" applyFont="1" applyBorder="1" applyAlignment="1">
      <alignment horizontal="center"/>
    </xf>
    <xf numFmtId="0" fontId="15" fillId="5" borderId="17" xfId="0" applyFont="1" applyFill="1" applyBorder="1" applyAlignment="1">
      <alignment horizontal="center"/>
    </xf>
    <xf numFmtId="0" fontId="6" fillId="4" borderId="12" xfId="0" applyFont="1" applyFill="1" applyBorder="1"/>
    <xf numFmtId="0" fontId="17" fillId="4" borderId="12" xfId="0" applyFont="1" applyFill="1" applyBorder="1" applyAlignment="1">
      <alignment horizontal="center"/>
    </xf>
    <xf numFmtId="0" fontId="4" fillId="0" borderId="38" xfId="0" applyFont="1" applyBorder="1"/>
    <xf numFmtId="0" fontId="17" fillId="4" borderId="38" xfId="0" applyFont="1" applyFill="1" applyBorder="1"/>
    <xf numFmtId="0" fontId="17" fillId="4" borderId="12" xfId="0" applyFont="1" applyFill="1" applyBorder="1"/>
    <xf numFmtId="0" fontId="15" fillId="4" borderId="12" xfId="0" applyFont="1" applyFill="1" applyBorder="1" applyAlignment="1">
      <alignment horizontal="center"/>
    </xf>
    <xf numFmtId="0" fontId="15" fillId="0" borderId="38" xfId="0" applyFont="1" applyBorder="1"/>
    <xf numFmtId="0" fontId="15" fillId="5" borderId="38" xfId="0" applyFont="1" applyFill="1" applyBorder="1"/>
    <xf numFmtId="0" fontId="6" fillId="4" borderId="38" xfId="0" applyFont="1" applyFill="1" applyBorder="1"/>
    <xf numFmtId="0" fontId="6" fillId="4" borderId="18" xfId="0" applyFont="1" applyFill="1" applyBorder="1" applyAlignment="1">
      <alignment horizontal="center"/>
    </xf>
    <xf numFmtId="0" fontId="17" fillId="4" borderId="39" xfId="0" applyFont="1" applyFill="1" applyBorder="1"/>
    <xf numFmtId="0" fontId="17" fillId="4" borderId="28" xfId="0" applyFont="1" applyFill="1" applyBorder="1" applyAlignment="1">
      <alignment horizontal="center"/>
    </xf>
    <xf numFmtId="0" fontId="17" fillId="6" borderId="40" xfId="0" applyFont="1" applyFill="1" applyBorder="1"/>
    <xf numFmtId="0" fontId="5" fillId="0" borderId="2" xfId="0" applyFont="1" applyBorder="1" applyAlignment="1">
      <alignment horizontal="center"/>
    </xf>
    <xf numFmtId="0" fontId="5" fillId="0" borderId="12" xfId="0" applyFont="1" applyBorder="1"/>
    <xf numFmtId="0" fontId="7" fillId="4" borderId="12" xfId="0" applyFont="1" applyFill="1" applyBorder="1"/>
    <xf numFmtId="0" fontId="15" fillId="6" borderId="13" xfId="0" applyFont="1" applyFill="1" applyBorder="1" applyAlignment="1">
      <alignment horizontal="center"/>
    </xf>
    <xf numFmtId="0" fontId="17" fillId="6" borderId="29" xfId="0" applyFont="1" applyFill="1" applyBorder="1" applyAlignment="1">
      <alignment horizontal="center" vertical="center"/>
    </xf>
    <xf numFmtId="0" fontId="15" fillId="0" borderId="14" xfId="0" applyFont="1" applyBorder="1"/>
    <xf numFmtId="0" fontId="17" fillId="4" borderId="14" xfId="0" applyFont="1" applyFill="1" applyBorder="1"/>
    <xf numFmtId="0" fontId="15" fillId="6" borderId="17" xfId="0" applyFont="1" applyFill="1" applyBorder="1" applyAlignment="1">
      <alignment horizontal="center"/>
    </xf>
    <xf numFmtId="0" fontId="17" fillId="6" borderId="38" xfId="0" applyFont="1" applyFill="1" applyBorder="1"/>
    <xf numFmtId="0" fontId="17" fillId="6" borderId="27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/>
    </xf>
    <xf numFmtId="0" fontId="17" fillId="6" borderId="27" xfId="0" applyFont="1" applyFill="1" applyBorder="1" applyAlignment="1">
      <alignment horizontal="center"/>
    </xf>
    <xf numFmtId="3" fontId="17" fillId="2" borderId="36" xfId="2" applyNumberFormat="1" applyFont="1" applyFill="1" applyBorder="1"/>
    <xf numFmtId="3" fontId="17" fillId="2" borderId="12" xfId="2" applyNumberFormat="1" applyFont="1" applyFill="1" applyBorder="1"/>
    <xf numFmtId="3" fontId="16" fillId="0" borderId="36" xfId="0" applyNumberFormat="1" applyFont="1" applyBorder="1"/>
    <xf numFmtId="3" fontId="16" fillId="0" borderId="12" xfId="0" applyNumberFormat="1" applyFont="1" applyBorder="1"/>
    <xf numFmtId="3" fontId="6" fillId="2" borderId="36" xfId="0" applyNumberFormat="1" applyFont="1" applyFill="1" applyBorder="1"/>
    <xf numFmtId="3" fontId="6" fillId="2" borderId="12" xfId="0" applyNumberFormat="1" applyFont="1" applyFill="1" applyBorder="1"/>
    <xf numFmtId="3" fontId="17" fillId="2" borderId="36" xfId="0" applyNumberFormat="1" applyFont="1" applyFill="1" applyBorder="1"/>
    <xf numFmtId="3" fontId="17" fillId="2" borderId="12" xfId="0" applyNumberFormat="1" applyFont="1" applyFill="1" applyBorder="1"/>
    <xf numFmtId="3" fontId="17" fillId="2" borderId="36" xfId="0" applyNumberFormat="1" applyFont="1" applyFill="1" applyBorder="1" applyAlignment="1">
      <alignment horizontal="right"/>
    </xf>
    <xf numFmtId="3" fontId="17" fillId="2" borderId="12" xfId="0" applyNumberFormat="1" applyFont="1" applyFill="1" applyBorder="1" applyAlignment="1">
      <alignment horizontal="right"/>
    </xf>
    <xf numFmtId="3" fontId="6" fillId="2" borderId="22" xfId="0" applyNumberFormat="1" applyFont="1" applyFill="1" applyBorder="1"/>
    <xf numFmtId="3" fontId="7" fillId="6" borderId="7" xfId="0" applyNumberFormat="1" applyFont="1" applyFill="1" applyBorder="1"/>
    <xf numFmtId="3" fontId="7" fillId="6" borderId="21" xfId="0" applyNumberFormat="1" applyFont="1" applyFill="1" applyBorder="1"/>
    <xf numFmtId="3" fontId="6" fillId="2" borderId="36" xfId="0" applyNumberFormat="1" applyFont="1" applyFill="1" applyBorder="1" applyAlignment="1">
      <alignment horizontal="right"/>
    </xf>
    <xf numFmtId="3" fontId="6" fillId="2" borderId="12" xfId="0" applyNumberFormat="1" applyFont="1" applyFill="1" applyBorder="1" applyAlignment="1">
      <alignment horizontal="right"/>
    </xf>
    <xf numFmtId="3" fontId="6" fillId="2" borderId="37" xfId="0" applyNumberFormat="1" applyFont="1" applyFill="1" applyBorder="1"/>
    <xf numFmtId="3" fontId="17" fillId="6" borderId="4" xfId="0" applyNumberFormat="1" applyFont="1" applyFill="1" applyBorder="1" applyAlignment="1">
      <alignment vertical="center"/>
    </xf>
    <xf numFmtId="3" fontId="17" fillId="6" borderId="7" xfId="0" applyNumberFormat="1" applyFont="1" applyFill="1" applyBorder="1" applyAlignment="1">
      <alignment vertical="center"/>
    </xf>
    <xf numFmtId="3" fontId="17" fillId="6" borderId="21" xfId="0" applyNumberFormat="1" applyFont="1" applyFill="1" applyBorder="1" applyAlignment="1">
      <alignment vertical="center"/>
    </xf>
    <xf numFmtId="3" fontId="6" fillId="2" borderId="37" xfId="0" applyNumberFormat="1" applyFont="1" applyFill="1" applyBorder="1" applyAlignment="1">
      <alignment horizontal="right"/>
    </xf>
    <xf numFmtId="3" fontId="6" fillId="2" borderId="22" xfId="0" applyNumberFormat="1" applyFont="1" applyFill="1" applyBorder="1" applyAlignment="1">
      <alignment horizontal="right"/>
    </xf>
    <xf numFmtId="3" fontId="17" fillId="6" borderId="7" xfId="0" applyNumberFormat="1" applyFont="1" applyFill="1" applyBorder="1"/>
    <xf numFmtId="3" fontId="10" fillId="3" borderId="7" xfId="0" applyNumberFormat="1" applyFont="1" applyFill="1" applyBorder="1" applyAlignment="1">
      <alignment horizontal="center"/>
    </xf>
    <xf numFmtId="3" fontId="10" fillId="3" borderId="8" xfId="0" applyNumberFormat="1" applyFont="1" applyFill="1" applyBorder="1" applyAlignment="1">
      <alignment horizontal="center"/>
    </xf>
    <xf numFmtId="3" fontId="10" fillId="3" borderId="9" xfId="0" applyNumberFormat="1" applyFont="1" applyFill="1" applyBorder="1" applyAlignment="1">
      <alignment horizontal="center"/>
    </xf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487C8DDD-C105-4AEA-ADEA-E38945C088A0}"/>
    <cellStyle name="Normální 4" xfId="4" xr:uid="{00000000-0005-0000-0000-000005000000}"/>
    <cellStyle name="normální_OIII.TURN.e" xfId="7" xr:uid="{E8D7AF8C-F4D9-4F15-B00D-BC7EFE9FCB7F}"/>
  </cellStyles>
  <dxfs count="0"/>
  <tableStyles count="0" defaultTableStyle="TableStyleMedium2" defaultPivotStyle="PivotStyleLight16"/>
  <colors>
    <mruColors>
      <color rgb="FFCCFF99"/>
      <color rgb="FFFFCC99"/>
      <color rgb="FFCCFFCC"/>
      <color rgb="FFCCCCFF"/>
      <color rgb="FF00FF00"/>
      <color rgb="FF99CCFF"/>
      <color rgb="FFFF99CC"/>
      <color rgb="FF99FF99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C6BC-42F2-4C18-935E-CC0E95E9E721}">
  <sheetPr>
    <tabColor rgb="FFCCFF99"/>
  </sheetPr>
  <dimension ref="A1:I1269"/>
  <sheetViews>
    <sheetView tabSelected="1" zoomScaleNormal="100" workbookViewId="0">
      <pane xSplit="3" ySplit="6" topLeftCell="D1244" activePane="bottomRight" state="frozen"/>
      <selection pane="topRight" activeCell="D1" sqref="D1"/>
      <selection pane="bottomLeft" activeCell="A7" sqref="A7"/>
      <selection pane="bottomRight" activeCell="B1265" sqref="B1265:I1269"/>
    </sheetView>
  </sheetViews>
  <sheetFormatPr defaultRowHeight="12.75" x14ac:dyDescent="0.2"/>
  <cols>
    <col min="1" max="1" width="5.5703125" bestFit="1" customWidth="1"/>
    <col min="2" max="2" width="29.5703125" customWidth="1"/>
    <col min="3" max="3" width="4.42578125" bestFit="1" customWidth="1"/>
    <col min="4" max="4" width="11.7109375" style="91" bestFit="1" customWidth="1"/>
    <col min="5" max="5" width="9.85546875" style="91" customWidth="1"/>
    <col min="6" max="6" width="10.85546875" style="91" bestFit="1" customWidth="1"/>
    <col min="7" max="8" width="9.140625" style="91" customWidth="1"/>
    <col min="9" max="9" width="12.7109375" style="91" bestFit="1" customWidth="1"/>
  </cols>
  <sheetData>
    <row r="1" spans="1:9" x14ac:dyDescent="0.2">
      <c r="D1" s="1"/>
      <c r="E1" s="1"/>
      <c r="F1" s="1"/>
      <c r="G1" s="1"/>
      <c r="H1" s="1"/>
      <c r="I1" s="1"/>
    </row>
    <row r="2" spans="1:9" ht="12.75" customHeight="1" x14ac:dyDescent="0.2">
      <c r="D2" s="1"/>
      <c r="E2" s="1"/>
      <c r="F2" s="1"/>
      <c r="G2" s="1"/>
      <c r="H2" s="1"/>
      <c r="I2" s="1"/>
    </row>
    <row r="3" spans="1:9" x14ac:dyDescent="0.2">
      <c r="A3" s="2" t="s">
        <v>230</v>
      </c>
      <c r="D3" s="1"/>
      <c r="E3" s="1"/>
      <c r="F3" s="1"/>
      <c r="G3" s="1"/>
      <c r="H3" s="1"/>
      <c r="I3" s="1"/>
    </row>
    <row r="4" spans="1:9" ht="13.5" customHeight="1" thickBot="1" x14ac:dyDescent="0.25"/>
    <row r="5" spans="1:9" ht="13.5" customHeight="1" thickBot="1" x14ac:dyDescent="0.25">
      <c r="D5" s="253" t="s">
        <v>705</v>
      </c>
      <c r="E5" s="254"/>
      <c r="F5" s="254"/>
      <c r="G5" s="254"/>
      <c r="H5" s="254"/>
      <c r="I5" s="255"/>
    </row>
    <row r="6" spans="1:9" s="3" customFormat="1" ht="13.5" customHeight="1" thickBot="1" x14ac:dyDescent="0.25">
      <c r="A6" s="136" t="s">
        <v>1</v>
      </c>
      <c r="B6" s="135" t="s">
        <v>218</v>
      </c>
      <c r="C6" s="98" t="s">
        <v>0</v>
      </c>
      <c r="D6" s="99" t="s">
        <v>210</v>
      </c>
      <c r="E6" s="100" t="s">
        <v>211</v>
      </c>
      <c r="F6" s="100" t="s">
        <v>212</v>
      </c>
      <c r="G6" s="100" t="s">
        <v>213</v>
      </c>
      <c r="H6" s="100" t="s">
        <v>214</v>
      </c>
      <c r="I6" s="101" t="s">
        <v>215</v>
      </c>
    </row>
    <row r="7" spans="1:9" x14ac:dyDescent="0.2">
      <c r="A7" s="170">
        <v>2330</v>
      </c>
      <c r="B7" s="171" t="s">
        <v>2</v>
      </c>
      <c r="C7" s="62">
        <v>3233</v>
      </c>
      <c r="D7" s="190">
        <v>1330630</v>
      </c>
      <c r="E7" s="7">
        <v>185000</v>
      </c>
      <c r="F7" s="7">
        <v>512283</v>
      </c>
      <c r="G7" s="7">
        <v>13306</v>
      </c>
      <c r="H7" s="7">
        <v>4463</v>
      </c>
      <c r="I7" s="8">
        <v>2045682</v>
      </c>
    </row>
    <row r="8" spans="1:9" x14ac:dyDescent="0.2">
      <c r="A8" s="172">
        <f t="shared" ref="A8" si="0">A7</f>
        <v>2330</v>
      </c>
      <c r="B8" s="173" t="s">
        <v>3</v>
      </c>
      <c r="C8" s="63"/>
      <c r="D8" s="191">
        <v>1330630</v>
      </c>
      <c r="E8" s="92">
        <v>185000</v>
      </c>
      <c r="F8" s="92">
        <v>512283</v>
      </c>
      <c r="G8" s="92">
        <v>13306</v>
      </c>
      <c r="H8" s="92">
        <v>4463</v>
      </c>
      <c r="I8" s="93">
        <v>2045682</v>
      </c>
    </row>
    <row r="9" spans="1:9" x14ac:dyDescent="0.2">
      <c r="A9" s="170">
        <v>2415</v>
      </c>
      <c r="B9" s="171" t="s">
        <v>4</v>
      </c>
      <c r="C9" s="62">
        <v>3111</v>
      </c>
      <c r="D9" s="192">
        <v>1268885</v>
      </c>
      <c r="E9" s="6">
        <v>20000</v>
      </c>
      <c r="F9" s="6">
        <v>435643</v>
      </c>
      <c r="G9" s="6">
        <v>12689</v>
      </c>
      <c r="H9" s="6">
        <v>9038</v>
      </c>
      <c r="I9" s="9">
        <v>1746255</v>
      </c>
    </row>
    <row r="10" spans="1:9" x14ac:dyDescent="0.2">
      <c r="A10" s="170">
        <v>2415</v>
      </c>
      <c r="B10" s="171" t="s">
        <v>4</v>
      </c>
      <c r="C10" s="62">
        <v>3141</v>
      </c>
      <c r="D10" s="192">
        <v>110609</v>
      </c>
      <c r="E10" s="6">
        <v>10000</v>
      </c>
      <c r="F10" s="6">
        <v>40766</v>
      </c>
      <c r="G10" s="6">
        <v>1106</v>
      </c>
      <c r="H10" s="6">
        <v>864</v>
      </c>
      <c r="I10" s="9">
        <v>163345</v>
      </c>
    </row>
    <row r="11" spans="1:9" x14ac:dyDescent="0.2">
      <c r="A11" s="172">
        <f t="shared" ref="A11" si="1">A10</f>
        <v>2415</v>
      </c>
      <c r="B11" s="173" t="s">
        <v>5</v>
      </c>
      <c r="C11" s="63"/>
      <c r="D11" s="191">
        <v>1379494</v>
      </c>
      <c r="E11" s="92">
        <v>30000</v>
      </c>
      <c r="F11" s="92">
        <v>476409</v>
      </c>
      <c r="G11" s="92">
        <v>13795</v>
      </c>
      <c r="H11" s="92">
        <v>9902</v>
      </c>
      <c r="I11" s="93">
        <v>1909600</v>
      </c>
    </row>
    <row r="12" spans="1:9" x14ac:dyDescent="0.2">
      <c r="A12" s="170">
        <v>2442</v>
      </c>
      <c r="B12" s="171" t="s">
        <v>6</v>
      </c>
      <c r="C12" s="62">
        <v>3111</v>
      </c>
      <c r="D12" s="192">
        <v>1261360</v>
      </c>
      <c r="E12" s="6">
        <v>1200</v>
      </c>
      <c r="F12" s="6">
        <v>426745</v>
      </c>
      <c r="G12" s="6">
        <v>12614</v>
      </c>
      <c r="H12" s="6">
        <v>9300</v>
      </c>
      <c r="I12" s="9">
        <v>1711219</v>
      </c>
    </row>
    <row r="13" spans="1:9" x14ac:dyDescent="0.2">
      <c r="A13" s="170">
        <v>2442</v>
      </c>
      <c r="B13" s="171" t="s">
        <v>6</v>
      </c>
      <c r="C13" s="62">
        <v>3141</v>
      </c>
      <c r="D13" s="192">
        <v>146731</v>
      </c>
      <c r="E13" s="6">
        <v>0</v>
      </c>
      <c r="F13" s="6">
        <v>49595</v>
      </c>
      <c r="G13" s="6">
        <v>1467</v>
      </c>
      <c r="H13" s="6">
        <v>1208</v>
      </c>
      <c r="I13" s="9">
        <v>199001</v>
      </c>
    </row>
    <row r="14" spans="1:9" x14ac:dyDescent="0.2">
      <c r="A14" s="172">
        <f t="shared" ref="A14" si="2">A13</f>
        <v>2442</v>
      </c>
      <c r="B14" s="173" t="s">
        <v>7</v>
      </c>
      <c r="C14" s="63"/>
      <c r="D14" s="191">
        <v>1408091</v>
      </c>
      <c r="E14" s="92">
        <v>1200</v>
      </c>
      <c r="F14" s="92">
        <v>476340</v>
      </c>
      <c r="G14" s="92">
        <v>14081</v>
      </c>
      <c r="H14" s="92">
        <v>10508</v>
      </c>
      <c r="I14" s="93">
        <v>1910220</v>
      </c>
    </row>
    <row r="15" spans="1:9" x14ac:dyDescent="0.2">
      <c r="A15" s="170">
        <v>2437</v>
      </c>
      <c r="B15" s="171" t="s">
        <v>8</v>
      </c>
      <c r="C15" s="62">
        <v>3111</v>
      </c>
      <c r="D15" s="192">
        <v>2101723</v>
      </c>
      <c r="E15" s="6">
        <v>0</v>
      </c>
      <c r="F15" s="6">
        <v>710383</v>
      </c>
      <c r="G15" s="6">
        <v>21018</v>
      </c>
      <c r="H15" s="6">
        <v>16390</v>
      </c>
      <c r="I15" s="9">
        <v>2849514</v>
      </c>
    </row>
    <row r="16" spans="1:9" x14ac:dyDescent="0.2">
      <c r="A16" s="170">
        <v>2437</v>
      </c>
      <c r="B16" s="171" t="s">
        <v>8</v>
      </c>
      <c r="C16" s="62">
        <v>3141</v>
      </c>
      <c r="D16" s="192">
        <v>204531</v>
      </c>
      <c r="E16" s="6">
        <v>0</v>
      </c>
      <c r="F16" s="6">
        <v>69131</v>
      </c>
      <c r="G16" s="6">
        <v>2045</v>
      </c>
      <c r="H16" s="6">
        <v>1784</v>
      </c>
      <c r="I16" s="9">
        <v>277491</v>
      </c>
    </row>
    <row r="17" spans="1:9" x14ac:dyDescent="0.2">
      <c r="A17" s="172">
        <f t="shared" ref="A17" si="3">A16</f>
        <v>2437</v>
      </c>
      <c r="B17" s="173" t="s">
        <v>9</v>
      </c>
      <c r="C17" s="63"/>
      <c r="D17" s="191">
        <v>2306254</v>
      </c>
      <c r="E17" s="92">
        <v>0</v>
      </c>
      <c r="F17" s="92">
        <v>779514</v>
      </c>
      <c r="G17" s="92">
        <v>23063</v>
      </c>
      <c r="H17" s="92">
        <v>18174</v>
      </c>
      <c r="I17" s="93">
        <v>3127005</v>
      </c>
    </row>
    <row r="18" spans="1:9" x14ac:dyDescent="0.2">
      <c r="A18" s="170">
        <v>2411</v>
      </c>
      <c r="B18" s="171" t="s">
        <v>10</v>
      </c>
      <c r="C18" s="62">
        <v>3111</v>
      </c>
      <c r="D18" s="192">
        <v>1000959</v>
      </c>
      <c r="E18" s="6">
        <v>0</v>
      </c>
      <c r="F18" s="6">
        <v>338324</v>
      </c>
      <c r="G18" s="6">
        <v>10010</v>
      </c>
      <c r="H18" s="6">
        <v>7609</v>
      </c>
      <c r="I18" s="9">
        <v>1356902</v>
      </c>
    </row>
    <row r="19" spans="1:9" x14ac:dyDescent="0.2">
      <c r="A19" s="170">
        <v>2411</v>
      </c>
      <c r="B19" s="171" t="s">
        <v>10</v>
      </c>
      <c r="C19" s="62">
        <v>3141</v>
      </c>
      <c r="D19" s="192">
        <v>128948</v>
      </c>
      <c r="E19" s="6">
        <v>0</v>
      </c>
      <c r="F19" s="6">
        <v>43584</v>
      </c>
      <c r="G19" s="6">
        <v>1289</v>
      </c>
      <c r="H19" s="6">
        <v>1009</v>
      </c>
      <c r="I19" s="9">
        <v>174830</v>
      </c>
    </row>
    <row r="20" spans="1:9" x14ac:dyDescent="0.2">
      <c r="A20" s="172">
        <f t="shared" ref="A20" si="4">A19</f>
        <v>2411</v>
      </c>
      <c r="B20" s="173" t="s">
        <v>11</v>
      </c>
      <c r="C20" s="63"/>
      <c r="D20" s="191">
        <v>1129907</v>
      </c>
      <c r="E20" s="92">
        <v>0</v>
      </c>
      <c r="F20" s="92">
        <v>381908</v>
      </c>
      <c r="G20" s="92">
        <v>11299</v>
      </c>
      <c r="H20" s="92">
        <v>8618</v>
      </c>
      <c r="I20" s="93">
        <v>1531732</v>
      </c>
    </row>
    <row r="21" spans="1:9" x14ac:dyDescent="0.2">
      <c r="A21" s="170">
        <v>2407</v>
      </c>
      <c r="B21" s="171" t="s">
        <v>12</v>
      </c>
      <c r="C21" s="62">
        <v>3111</v>
      </c>
      <c r="D21" s="192">
        <v>2103976</v>
      </c>
      <c r="E21" s="6">
        <v>0</v>
      </c>
      <c r="F21" s="6">
        <v>711144</v>
      </c>
      <c r="G21" s="6">
        <v>21040</v>
      </c>
      <c r="H21" s="6">
        <v>15746</v>
      </c>
      <c r="I21" s="9">
        <v>2851906</v>
      </c>
    </row>
    <row r="22" spans="1:9" x14ac:dyDescent="0.2">
      <c r="A22" s="170">
        <v>2407</v>
      </c>
      <c r="B22" s="171" t="s">
        <v>12</v>
      </c>
      <c r="C22" s="62">
        <v>3141</v>
      </c>
      <c r="D22" s="192">
        <v>221764</v>
      </c>
      <c r="E22" s="6">
        <v>0</v>
      </c>
      <c r="F22" s="6">
        <v>74956</v>
      </c>
      <c r="G22" s="6">
        <v>2218</v>
      </c>
      <c r="H22" s="6">
        <v>1940</v>
      </c>
      <c r="I22" s="9">
        <v>300878</v>
      </c>
    </row>
    <row r="23" spans="1:9" x14ac:dyDescent="0.2">
      <c r="A23" s="172">
        <f t="shared" ref="A23" si="5">A22</f>
        <v>2407</v>
      </c>
      <c r="B23" s="173" t="s">
        <v>13</v>
      </c>
      <c r="C23" s="63"/>
      <c r="D23" s="191">
        <v>2325740</v>
      </c>
      <c r="E23" s="92">
        <v>0</v>
      </c>
      <c r="F23" s="92">
        <v>786100</v>
      </c>
      <c r="G23" s="92">
        <v>23258</v>
      </c>
      <c r="H23" s="92">
        <v>17686</v>
      </c>
      <c r="I23" s="93">
        <v>3152784</v>
      </c>
    </row>
    <row r="24" spans="1:9" x14ac:dyDescent="0.2">
      <c r="A24" s="170">
        <v>2422</v>
      </c>
      <c r="B24" s="171" t="s">
        <v>14</v>
      </c>
      <c r="C24" s="62">
        <v>3111</v>
      </c>
      <c r="D24" s="192">
        <v>1251435</v>
      </c>
      <c r="E24" s="6">
        <v>14667</v>
      </c>
      <c r="F24" s="6">
        <v>427943</v>
      </c>
      <c r="G24" s="6">
        <v>12514</v>
      </c>
      <c r="H24" s="6">
        <v>10420</v>
      </c>
      <c r="I24" s="9">
        <v>1716979</v>
      </c>
    </row>
    <row r="25" spans="1:9" x14ac:dyDescent="0.2">
      <c r="A25" s="170">
        <v>2422</v>
      </c>
      <c r="B25" s="171" t="s">
        <v>14</v>
      </c>
      <c r="C25" s="62">
        <v>3141</v>
      </c>
      <c r="D25" s="192">
        <v>149507</v>
      </c>
      <c r="E25" s="6">
        <v>0</v>
      </c>
      <c r="F25" s="6">
        <v>50533</v>
      </c>
      <c r="G25" s="6">
        <v>1495</v>
      </c>
      <c r="H25" s="6">
        <v>1241</v>
      </c>
      <c r="I25" s="9">
        <v>202776</v>
      </c>
    </row>
    <row r="26" spans="1:9" x14ac:dyDescent="0.2">
      <c r="A26" s="172">
        <f t="shared" ref="A26" si="6">A25</f>
        <v>2422</v>
      </c>
      <c r="B26" s="173" t="s">
        <v>15</v>
      </c>
      <c r="C26" s="63"/>
      <c r="D26" s="191">
        <v>1400942</v>
      </c>
      <c r="E26" s="92">
        <v>14667</v>
      </c>
      <c r="F26" s="92">
        <v>478476</v>
      </c>
      <c r="G26" s="92">
        <v>14009</v>
      </c>
      <c r="H26" s="92">
        <v>11661</v>
      </c>
      <c r="I26" s="93">
        <v>1919755</v>
      </c>
    </row>
    <row r="27" spans="1:9" x14ac:dyDescent="0.2">
      <c r="A27" s="170">
        <v>2427</v>
      </c>
      <c r="B27" s="171" t="s">
        <v>16</v>
      </c>
      <c r="C27" s="62">
        <v>3111</v>
      </c>
      <c r="D27" s="192">
        <v>687509</v>
      </c>
      <c r="E27" s="6">
        <v>0</v>
      </c>
      <c r="F27" s="6">
        <v>232378</v>
      </c>
      <c r="G27" s="6">
        <v>6875</v>
      </c>
      <c r="H27" s="6">
        <v>4565</v>
      </c>
      <c r="I27" s="9">
        <v>931327</v>
      </c>
    </row>
    <row r="28" spans="1:9" x14ac:dyDescent="0.2">
      <c r="A28" s="170">
        <v>2427</v>
      </c>
      <c r="B28" s="171" t="s">
        <v>16</v>
      </c>
      <c r="C28" s="62">
        <v>3141</v>
      </c>
      <c r="D28" s="192">
        <v>36683</v>
      </c>
      <c r="E28" s="6">
        <v>0</v>
      </c>
      <c r="F28" s="6">
        <v>12399</v>
      </c>
      <c r="G28" s="6">
        <v>367</v>
      </c>
      <c r="H28" s="6">
        <v>401</v>
      </c>
      <c r="I28" s="9">
        <v>49850</v>
      </c>
    </row>
    <row r="29" spans="1:9" x14ac:dyDescent="0.2">
      <c r="A29" s="172">
        <f t="shared" ref="A29" si="7">A28</f>
        <v>2427</v>
      </c>
      <c r="B29" s="173" t="s">
        <v>17</v>
      </c>
      <c r="C29" s="63"/>
      <c r="D29" s="191">
        <v>724192</v>
      </c>
      <c r="E29" s="92">
        <v>0</v>
      </c>
      <c r="F29" s="92">
        <v>244777</v>
      </c>
      <c r="G29" s="92">
        <v>7242</v>
      </c>
      <c r="H29" s="92">
        <v>4966</v>
      </c>
      <c r="I29" s="93">
        <v>981177</v>
      </c>
    </row>
    <row r="30" spans="1:9" x14ac:dyDescent="0.2">
      <c r="A30" s="170">
        <v>2327</v>
      </c>
      <c r="B30" s="171" t="s">
        <v>18</v>
      </c>
      <c r="C30" s="62">
        <v>3111</v>
      </c>
      <c r="D30" s="192">
        <v>1324801</v>
      </c>
      <c r="E30" s="6">
        <v>0</v>
      </c>
      <c r="F30" s="6">
        <v>447783</v>
      </c>
      <c r="G30" s="6">
        <v>13248</v>
      </c>
      <c r="H30" s="6">
        <v>9216</v>
      </c>
      <c r="I30" s="9">
        <v>1795048</v>
      </c>
    </row>
    <row r="31" spans="1:9" x14ac:dyDescent="0.2">
      <c r="A31" s="170">
        <v>2327</v>
      </c>
      <c r="B31" s="171" t="s">
        <v>18</v>
      </c>
      <c r="C31" s="62">
        <v>3141</v>
      </c>
      <c r="D31" s="192">
        <v>145622</v>
      </c>
      <c r="E31" s="6">
        <v>0</v>
      </c>
      <c r="F31" s="6">
        <v>49220</v>
      </c>
      <c r="G31" s="6">
        <v>1456</v>
      </c>
      <c r="H31" s="6">
        <v>1197</v>
      </c>
      <c r="I31" s="9">
        <v>197495</v>
      </c>
    </row>
    <row r="32" spans="1:9" x14ac:dyDescent="0.2">
      <c r="A32" s="172">
        <f t="shared" ref="A32" si="8">A31</f>
        <v>2327</v>
      </c>
      <c r="B32" s="173" t="s">
        <v>19</v>
      </c>
      <c r="C32" s="63"/>
      <c r="D32" s="191">
        <v>1470423</v>
      </c>
      <c r="E32" s="92">
        <v>0</v>
      </c>
      <c r="F32" s="92">
        <v>497003</v>
      </c>
      <c r="G32" s="92">
        <v>14704</v>
      </c>
      <c r="H32" s="92">
        <v>10413</v>
      </c>
      <c r="I32" s="93">
        <v>1992543</v>
      </c>
    </row>
    <row r="33" spans="1:9" x14ac:dyDescent="0.2">
      <c r="A33" s="170">
        <v>2321</v>
      </c>
      <c r="B33" s="171" t="s">
        <v>20</v>
      </c>
      <c r="C33" s="62">
        <v>3111</v>
      </c>
      <c r="D33" s="192">
        <v>1192074</v>
      </c>
      <c r="E33" s="6">
        <v>0</v>
      </c>
      <c r="F33" s="6">
        <v>402922</v>
      </c>
      <c r="G33" s="6">
        <v>11921</v>
      </c>
      <c r="H33" s="6">
        <v>9554</v>
      </c>
      <c r="I33" s="9">
        <v>1616471</v>
      </c>
    </row>
    <row r="34" spans="1:9" x14ac:dyDescent="0.2">
      <c r="A34" s="170">
        <v>2321</v>
      </c>
      <c r="B34" s="171" t="s">
        <v>20</v>
      </c>
      <c r="C34" s="62">
        <v>3141</v>
      </c>
      <c r="D34" s="192">
        <v>185631</v>
      </c>
      <c r="E34" s="6">
        <v>0</v>
      </c>
      <c r="F34" s="6">
        <v>62743</v>
      </c>
      <c r="G34" s="6">
        <v>1856</v>
      </c>
      <c r="H34" s="6">
        <v>1252</v>
      </c>
      <c r="I34" s="9">
        <v>251482</v>
      </c>
    </row>
    <row r="35" spans="1:9" x14ac:dyDescent="0.2">
      <c r="A35" s="172">
        <f t="shared" ref="A35" si="9">A34</f>
        <v>2321</v>
      </c>
      <c r="B35" s="173" t="s">
        <v>21</v>
      </c>
      <c r="C35" s="63"/>
      <c r="D35" s="191">
        <v>1377705</v>
      </c>
      <c r="E35" s="92">
        <v>0</v>
      </c>
      <c r="F35" s="92">
        <v>465665</v>
      </c>
      <c r="G35" s="92">
        <v>13777</v>
      </c>
      <c r="H35" s="92">
        <v>10806</v>
      </c>
      <c r="I35" s="93">
        <v>1867953</v>
      </c>
    </row>
    <row r="36" spans="1:9" x14ac:dyDescent="0.2">
      <c r="A36" s="170">
        <v>2423</v>
      </c>
      <c r="B36" s="171" t="s">
        <v>22</v>
      </c>
      <c r="C36" s="62">
        <v>3111</v>
      </c>
      <c r="D36" s="192">
        <v>480058</v>
      </c>
      <c r="E36" s="6">
        <v>20000</v>
      </c>
      <c r="F36" s="6">
        <v>169020</v>
      </c>
      <c r="G36" s="6">
        <v>4800</v>
      </c>
      <c r="H36" s="6">
        <v>4058</v>
      </c>
      <c r="I36" s="9">
        <v>677936</v>
      </c>
    </row>
    <row r="37" spans="1:9" x14ac:dyDescent="0.2">
      <c r="A37" s="170">
        <v>2423</v>
      </c>
      <c r="B37" s="171" t="s">
        <v>22</v>
      </c>
      <c r="C37" s="62">
        <v>3141</v>
      </c>
      <c r="D37" s="192">
        <v>83370</v>
      </c>
      <c r="E37" s="6">
        <v>0</v>
      </c>
      <c r="F37" s="6">
        <v>28179</v>
      </c>
      <c r="G37" s="6">
        <v>834</v>
      </c>
      <c r="H37" s="6">
        <v>532</v>
      </c>
      <c r="I37" s="9">
        <v>112915</v>
      </c>
    </row>
    <row r="38" spans="1:9" x14ac:dyDescent="0.2">
      <c r="A38" s="172">
        <f t="shared" ref="A38" si="10">A37</f>
        <v>2423</v>
      </c>
      <c r="B38" s="173" t="s">
        <v>23</v>
      </c>
      <c r="C38" s="63"/>
      <c r="D38" s="191">
        <v>563428</v>
      </c>
      <c r="E38" s="92">
        <v>20000</v>
      </c>
      <c r="F38" s="92">
        <v>197199</v>
      </c>
      <c r="G38" s="92">
        <v>5634</v>
      </c>
      <c r="H38" s="92">
        <v>4590</v>
      </c>
      <c r="I38" s="93">
        <v>790851</v>
      </c>
    </row>
    <row r="39" spans="1:9" x14ac:dyDescent="0.2">
      <c r="A39" s="170">
        <v>2428</v>
      </c>
      <c r="B39" s="171" t="s">
        <v>24</v>
      </c>
      <c r="C39" s="62">
        <v>3111</v>
      </c>
      <c r="D39" s="192">
        <v>987016</v>
      </c>
      <c r="E39" s="6">
        <v>0</v>
      </c>
      <c r="F39" s="6">
        <v>333612</v>
      </c>
      <c r="G39" s="6">
        <v>9870</v>
      </c>
      <c r="H39" s="6">
        <v>7779</v>
      </c>
      <c r="I39" s="9">
        <v>1338277</v>
      </c>
    </row>
    <row r="40" spans="1:9" x14ac:dyDescent="0.2">
      <c r="A40" s="170">
        <v>2428</v>
      </c>
      <c r="B40" s="171" t="s">
        <v>24</v>
      </c>
      <c r="C40" s="62">
        <v>3141</v>
      </c>
      <c r="D40" s="192">
        <v>130616</v>
      </c>
      <c r="E40" s="6">
        <v>0</v>
      </c>
      <c r="F40" s="6">
        <v>44148</v>
      </c>
      <c r="G40" s="6">
        <v>1306</v>
      </c>
      <c r="H40" s="6">
        <v>1031</v>
      </c>
      <c r="I40" s="9">
        <v>177101</v>
      </c>
    </row>
    <row r="41" spans="1:9" x14ac:dyDescent="0.2">
      <c r="A41" s="172">
        <f t="shared" ref="A41" si="11">A40</f>
        <v>2428</v>
      </c>
      <c r="B41" s="173" t="s">
        <v>25</v>
      </c>
      <c r="C41" s="63"/>
      <c r="D41" s="191">
        <v>1117632</v>
      </c>
      <c r="E41" s="92">
        <v>0</v>
      </c>
      <c r="F41" s="92">
        <v>377760</v>
      </c>
      <c r="G41" s="92">
        <v>11176</v>
      </c>
      <c r="H41" s="92">
        <v>8810</v>
      </c>
      <c r="I41" s="93">
        <v>1515378</v>
      </c>
    </row>
    <row r="42" spans="1:9" x14ac:dyDescent="0.2">
      <c r="A42" s="170">
        <v>2413</v>
      </c>
      <c r="B42" s="171" t="s">
        <v>26</v>
      </c>
      <c r="C42" s="62">
        <v>3111</v>
      </c>
      <c r="D42" s="192">
        <v>723444</v>
      </c>
      <c r="E42" s="6">
        <v>0</v>
      </c>
      <c r="F42" s="6">
        <v>244524</v>
      </c>
      <c r="G42" s="6">
        <v>7234</v>
      </c>
      <c r="H42" s="6">
        <v>5327</v>
      </c>
      <c r="I42" s="9">
        <v>980529</v>
      </c>
    </row>
    <row r="43" spans="1:9" x14ac:dyDescent="0.2">
      <c r="A43" s="170">
        <v>2413</v>
      </c>
      <c r="B43" s="171" t="s">
        <v>26</v>
      </c>
      <c r="C43" s="62">
        <v>3141</v>
      </c>
      <c r="D43" s="192">
        <v>101153</v>
      </c>
      <c r="E43" s="6">
        <v>0</v>
      </c>
      <c r="F43" s="6">
        <v>34190</v>
      </c>
      <c r="G43" s="6">
        <v>1012</v>
      </c>
      <c r="H43" s="6">
        <v>709</v>
      </c>
      <c r="I43" s="9">
        <v>137064</v>
      </c>
    </row>
    <row r="44" spans="1:9" x14ac:dyDescent="0.2">
      <c r="A44" s="172">
        <f t="shared" ref="A44" si="12">A43</f>
        <v>2413</v>
      </c>
      <c r="B44" s="173" t="s">
        <v>27</v>
      </c>
      <c r="C44" s="63"/>
      <c r="D44" s="191">
        <v>824597</v>
      </c>
      <c r="E44" s="92">
        <v>0</v>
      </c>
      <c r="F44" s="92">
        <v>278714</v>
      </c>
      <c r="G44" s="92">
        <v>8246</v>
      </c>
      <c r="H44" s="92">
        <v>6036</v>
      </c>
      <c r="I44" s="93">
        <v>1117593</v>
      </c>
    </row>
    <row r="45" spans="1:9" x14ac:dyDescent="0.2">
      <c r="A45" s="170">
        <v>2410</v>
      </c>
      <c r="B45" s="171" t="s">
        <v>28</v>
      </c>
      <c r="C45" s="62">
        <v>3111</v>
      </c>
      <c r="D45" s="192">
        <v>1004545</v>
      </c>
      <c r="E45" s="6">
        <v>5467</v>
      </c>
      <c r="F45" s="6">
        <v>341384</v>
      </c>
      <c r="G45" s="6">
        <v>10046</v>
      </c>
      <c r="H45" s="6">
        <v>9203</v>
      </c>
      <c r="I45" s="9">
        <v>1370645</v>
      </c>
    </row>
    <row r="46" spans="1:9" x14ac:dyDescent="0.2">
      <c r="A46" s="170">
        <v>2410</v>
      </c>
      <c r="B46" s="171" t="s">
        <v>28</v>
      </c>
      <c r="C46" s="62">
        <v>3141</v>
      </c>
      <c r="D46" s="192">
        <v>115609</v>
      </c>
      <c r="E46" s="6">
        <v>0</v>
      </c>
      <c r="F46" s="6">
        <v>39076</v>
      </c>
      <c r="G46" s="6">
        <v>1156</v>
      </c>
      <c r="H46" s="6">
        <v>864</v>
      </c>
      <c r="I46" s="9">
        <v>156705</v>
      </c>
    </row>
    <row r="47" spans="1:9" x14ac:dyDescent="0.2">
      <c r="A47" s="172">
        <f t="shared" ref="A47" si="13">A46</f>
        <v>2410</v>
      </c>
      <c r="B47" s="173" t="s">
        <v>29</v>
      </c>
      <c r="C47" s="63"/>
      <c r="D47" s="191">
        <v>1120154</v>
      </c>
      <c r="E47" s="92">
        <v>5467</v>
      </c>
      <c r="F47" s="92">
        <v>380460</v>
      </c>
      <c r="G47" s="92">
        <v>11202</v>
      </c>
      <c r="H47" s="92">
        <v>10067</v>
      </c>
      <c r="I47" s="93">
        <v>1527350</v>
      </c>
    </row>
    <row r="48" spans="1:9" x14ac:dyDescent="0.2">
      <c r="A48" s="170">
        <v>2436</v>
      </c>
      <c r="B48" s="171" t="s">
        <v>30</v>
      </c>
      <c r="C48" s="62">
        <v>3111</v>
      </c>
      <c r="D48" s="192">
        <v>1352070</v>
      </c>
      <c r="E48" s="6">
        <v>63333</v>
      </c>
      <c r="F48" s="6">
        <v>478407</v>
      </c>
      <c r="G48" s="6">
        <v>13520</v>
      </c>
      <c r="H48" s="6">
        <v>10862</v>
      </c>
      <c r="I48" s="9">
        <v>1918192</v>
      </c>
    </row>
    <row r="49" spans="1:9" x14ac:dyDescent="0.2">
      <c r="A49" s="170">
        <v>2436</v>
      </c>
      <c r="B49" s="171" t="s">
        <v>30</v>
      </c>
      <c r="C49" s="62">
        <v>3141</v>
      </c>
      <c r="D49" s="192">
        <v>143396</v>
      </c>
      <c r="E49" s="6">
        <v>0</v>
      </c>
      <c r="F49" s="6">
        <v>48468</v>
      </c>
      <c r="G49" s="6">
        <v>1434</v>
      </c>
      <c r="H49" s="6">
        <v>1175</v>
      </c>
      <c r="I49" s="9">
        <v>194473</v>
      </c>
    </row>
    <row r="50" spans="1:9" x14ac:dyDescent="0.2">
      <c r="A50" s="172">
        <f t="shared" ref="A50" si="14">A49</f>
        <v>2436</v>
      </c>
      <c r="B50" s="173" t="s">
        <v>31</v>
      </c>
      <c r="C50" s="63"/>
      <c r="D50" s="191">
        <v>1495466</v>
      </c>
      <c r="E50" s="92">
        <v>63333</v>
      </c>
      <c r="F50" s="92">
        <v>526875</v>
      </c>
      <c r="G50" s="92">
        <v>14954</v>
      </c>
      <c r="H50" s="92">
        <v>12037</v>
      </c>
      <c r="I50" s="93">
        <v>2112665</v>
      </c>
    </row>
    <row r="51" spans="1:9" x14ac:dyDescent="0.2">
      <c r="A51" s="170">
        <v>2424</v>
      </c>
      <c r="B51" s="171" t="s">
        <v>32</v>
      </c>
      <c r="C51" s="62">
        <v>3111</v>
      </c>
      <c r="D51" s="192">
        <v>461282</v>
      </c>
      <c r="E51" s="6">
        <v>0</v>
      </c>
      <c r="F51" s="6">
        <v>155914</v>
      </c>
      <c r="G51" s="6">
        <v>4613</v>
      </c>
      <c r="H51" s="6">
        <v>3805</v>
      </c>
      <c r="I51" s="9">
        <v>625614</v>
      </c>
    </row>
    <row r="52" spans="1:9" x14ac:dyDescent="0.2">
      <c r="A52" s="170">
        <v>2424</v>
      </c>
      <c r="B52" s="171" t="s">
        <v>32</v>
      </c>
      <c r="C52" s="62">
        <v>3141</v>
      </c>
      <c r="D52" s="192">
        <v>79476</v>
      </c>
      <c r="E52" s="6">
        <v>0</v>
      </c>
      <c r="F52" s="6">
        <v>26863</v>
      </c>
      <c r="G52" s="6">
        <v>795</v>
      </c>
      <c r="H52" s="6">
        <v>499</v>
      </c>
      <c r="I52" s="9">
        <v>107633</v>
      </c>
    </row>
    <row r="53" spans="1:9" x14ac:dyDescent="0.2">
      <c r="A53" s="172">
        <f t="shared" ref="A53" si="15">A52</f>
        <v>2424</v>
      </c>
      <c r="B53" s="173" t="s">
        <v>33</v>
      </c>
      <c r="C53" s="63"/>
      <c r="D53" s="191">
        <v>540758</v>
      </c>
      <c r="E53" s="92">
        <v>0</v>
      </c>
      <c r="F53" s="92">
        <v>182777</v>
      </c>
      <c r="G53" s="92">
        <v>5408</v>
      </c>
      <c r="H53" s="92">
        <v>4304</v>
      </c>
      <c r="I53" s="93">
        <v>733247</v>
      </c>
    </row>
    <row r="54" spans="1:9" x14ac:dyDescent="0.2">
      <c r="A54" s="170">
        <v>2417</v>
      </c>
      <c r="B54" s="171" t="s">
        <v>34</v>
      </c>
      <c r="C54" s="62">
        <v>3111</v>
      </c>
      <c r="D54" s="192">
        <v>2635743</v>
      </c>
      <c r="E54" s="6">
        <v>10000</v>
      </c>
      <c r="F54" s="6">
        <v>894261</v>
      </c>
      <c r="G54" s="6">
        <v>26358</v>
      </c>
      <c r="H54" s="6">
        <v>18923</v>
      </c>
      <c r="I54" s="9">
        <v>3585285</v>
      </c>
    </row>
    <row r="55" spans="1:9" x14ac:dyDescent="0.2">
      <c r="A55" s="170">
        <v>2417</v>
      </c>
      <c r="B55" s="171" t="s">
        <v>34</v>
      </c>
      <c r="C55" s="62">
        <v>3141</v>
      </c>
      <c r="D55" s="192">
        <v>232327</v>
      </c>
      <c r="E55" s="6">
        <v>0</v>
      </c>
      <c r="F55" s="6">
        <v>78527</v>
      </c>
      <c r="G55" s="6">
        <v>2323</v>
      </c>
      <c r="H55" s="6">
        <v>1817</v>
      </c>
      <c r="I55" s="9">
        <v>314994</v>
      </c>
    </row>
    <row r="56" spans="1:9" x14ac:dyDescent="0.2">
      <c r="A56" s="172">
        <f t="shared" ref="A56" si="16">A55</f>
        <v>2417</v>
      </c>
      <c r="B56" s="173" t="s">
        <v>35</v>
      </c>
      <c r="C56" s="63"/>
      <c r="D56" s="191">
        <v>2868070</v>
      </c>
      <c r="E56" s="92">
        <v>10000</v>
      </c>
      <c r="F56" s="92">
        <v>972788</v>
      </c>
      <c r="G56" s="92">
        <v>28681</v>
      </c>
      <c r="H56" s="92">
        <v>20740</v>
      </c>
      <c r="I56" s="93">
        <v>3900279</v>
      </c>
    </row>
    <row r="57" spans="1:9" x14ac:dyDescent="0.2">
      <c r="A57" s="170">
        <v>2416</v>
      </c>
      <c r="B57" s="171" t="s">
        <v>36</v>
      </c>
      <c r="C57" s="62">
        <v>3111</v>
      </c>
      <c r="D57" s="192">
        <v>843108</v>
      </c>
      <c r="E57" s="6">
        <v>26000</v>
      </c>
      <c r="F57" s="6">
        <v>293758</v>
      </c>
      <c r="G57" s="6">
        <v>8431</v>
      </c>
      <c r="H57" s="6">
        <v>6836</v>
      </c>
      <c r="I57" s="9">
        <v>1178133</v>
      </c>
    </row>
    <row r="58" spans="1:9" x14ac:dyDescent="0.2">
      <c r="A58" s="170">
        <v>2416</v>
      </c>
      <c r="B58" s="171" t="s">
        <v>36</v>
      </c>
      <c r="C58" s="62">
        <v>3141</v>
      </c>
      <c r="D58" s="192">
        <v>76511</v>
      </c>
      <c r="E58" s="6">
        <v>11500</v>
      </c>
      <c r="F58" s="6">
        <v>29748</v>
      </c>
      <c r="G58" s="6">
        <v>765</v>
      </c>
      <c r="H58" s="6">
        <v>521</v>
      </c>
      <c r="I58" s="9">
        <v>119045</v>
      </c>
    </row>
    <row r="59" spans="1:9" x14ac:dyDescent="0.2">
      <c r="A59" s="172">
        <f t="shared" ref="A59" si="17">A58</f>
        <v>2416</v>
      </c>
      <c r="B59" s="173" t="s">
        <v>37</v>
      </c>
      <c r="C59" s="63"/>
      <c r="D59" s="191">
        <v>919619</v>
      </c>
      <c r="E59" s="92">
        <v>37500</v>
      </c>
      <c r="F59" s="92">
        <v>323506</v>
      </c>
      <c r="G59" s="92">
        <v>9196</v>
      </c>
      <c r="H59" s="92">
        <v>7357</v>
      </c>
      <c r="I59" s="93">
        <v>1297178</v>
      </c>
    </row>
    <row r="60" spans="1:9" x14ac:dyDescent="0.2">
      <c r="A60" s="170">
        <v>2421</v>
      </c>
      <c r="B60" s="171" t="s">
        <v>38</v>
      </c>
      <c r="C60" s="62">
        <v>3111</v>
      </c>
      <c r="D60" s="192">
        <v>1595630</v>
      </c>
      <c r="E60" s="6">
        <v>0</v>
      </c>
      <c r="F60" s="6">
        <v>539322</v>
      </c>
      <c r="G60" s="6">
        <v>15956</v>
      </c>
      <c r="H60" s="6">
        <v>12787</v>
      </c>
      <c r="I60" s="9">
        <v>2163695</v>
      </c>
    </row>
    <row r="61" spans="1:9" x14ac:dyDescent="0.2">
      <c r="A61" s="170">
        <v>2421</v>
      </c>
      <c r="B61" s="171" t="s">
        <v>38</v>
      </c>
      <c r="C61" s="62">
        <v>3141</v>
      </c>
      <c r="D61" s="192">
        <v>179520</v>
      </c>
      <c r="E61" s="6">
        <v>0</v>
      </c>
      <c r="F61" s="6">
        <v>60678</v>
      </c>
      <c r="G61" s="6">
        <v>1795</v>
      </c>
      <c r="H61" s="6">
        <v>1551</v>
      </c>
      <c r="I61" s="9">
        <v>243544</v>
      </c>
    </row>
    <row r="62" spans="1:9" x14ac:dyDescent="0.2">
      <c r="A62" s="172">
        <f t="shared" ref="A62" si="18">A61</f>
        <v>2421</v>
      </c>
      <c r="B62" s="173" t="s">
        <v>39</v>
      </c>
      <c r="C62" s="63"/>
      <c r="D62" s="191">
        <v>1775150</v>
      </c>
      <c r="E62" s="92">
        <v>0</v>
      </c>
      <c r="F62" s="92">
        <v>600000</v>
      </c>
      <c r="G62" s="92">
        <v>17751</v>
      </c>
      <c r="H62" s="92">
        <v>14338</v>
      </c>
      <c r="I62" s="93">
        <v>2407239</v>
      </c>
    </row>
    <row r="63" spans="1:9" x14ac:dyDescent="0.2">
      <c r="A63" s="170">
        <v>2419</v>
      </c>
      <c r="B63" s="171" t="s">
        <v>40</v>
      </c>
      <c r="C63" s="62">
        <v>3111</v>
      </c>
      <c r="D63" s="192">
        <v>713889</v>
      </c>
      <c r="E63" s="6">
        <v>0</v>
      </c>
      <c r="F63" s="6">
        <v>241295</v>
      </c>
      <c r="G63" s="6">
        <v>7139</v>
      </c>
      <c r="H63" s="6">
        <v>5834</v>
      </c>
      <c r="I63" s="9">
        <v>968157</v>
      </c>
    </row>
    <row r="64" spans="1:9" x14ac:dyDescent="0.2">
      <c r="A64" s="170">
        <v>2419</v>
      </c>
      <c r="B64" s="171" t="s">
        <v>40</v>
      </c>
      <c r="C64" s="62">
        <v>3141</v>
      </c>
      <c r="D64" s="192">
        <v>106713</v>
      </c>
      <c r="E64" s="6">
        <v>0</v>
      </c>
      <c r="F64" s="6">
        <v>36069</v>
      </c>
      <c r="G64" s="6">
        <v>1067</v>
      </c>
      <c r="H64" s="6">
        <v>765</v>
      </c>
      <c r="I64" s="9">
        <v>144614</v>
      </c>
    </row>
    <row r="65" spans="1:9" x14ac:dyDescent="0.2">
      <c r="A65" s="172">
        <f t="shared" ref="A65" si="19">A64</f>
        <v>2419</v>
      </c>
      <c r="B65" s="173" t="s">
        <v>41</v>
      </c>
      <c r="C65" s="63"/>
      <c r="D65" s="191">
        <v>820602</v>
      </c>
      <c r="E65" s="92">
        <v>0</v>
      </c>
      <c r="F65" s="92">
        <v>277364</v>
      </c>
      <c r="G65" s="92">
        <v>8206</v>
      </c>
      <c r="H65" s="92">
        <v>6599</v>
      </c>
      <c r="I65" s="93">
        <v>1112771</v>
      </c>
    </row>
    <row r="66" spans="1:9" x14ac:dyDescent="0.2">
      <c r="A66" s="170">
        <v>2430</v>
      </c>
      <c r="B66" s="171" t="s">
        <v>42</v>
      </c>
      <c r="C66" s="62">
        <v>3111</v>
      </c>
      <c r="D66" s="192">
        <v>705709</v>
      </c>
      <c r="E66" s="6">
        <v>0</v>
      </c>
      <c r="F66" s="6">
        <v>238529</v>
      </c>
      <c r="G66" s="6">
        <v>7057</v>
      </c>
      <c r="H66" s="6">
        <v>5496</v>
      </c>
      <c r="I66" s="9">
        <v>956791</v>
      </c>
    </row>
    <row r="67" spans="1:9" x14ac:dyDescent="0.2">
      <c r="A67" s="170">
        <v>2430</v>
      </c>
      <c r="B67" s="171" t="s">
        <v>42</v>
      </c>
      <c r="C67" s="62">
        <v>3141</v>
      </c>
      <c r="D67" s="192">
        <v>104487</v>
      </c>
      <c r="E67" s="6">
        <v>0</v>
      </c>
      <c r="F67" s="6">
        <v>35317</v>
      </c>
      <c r="G67" s="6">
        <v>1045</v>
      </c>
      <c r="H67" s="6">
        <v>743</v>
      </c>
      <c r="I67" s="9">
        <v>141592</v>
      </c>
    </row>
    <row r="68" spans="1:9" x14ac:dyDescent="0.2">
      <c r="A68" s="172">
        <f t="shared" ref="A68" si="20">A67</f>
        <v>2430</v>
      </c>
      <c r="B68" s="173" t="s">
        <v>43</v>
      </c>
      <c r="C68" s="63"/>
      <c r="D68" s="191">
        <v>810196</v>
      </c>
      <c r="E68" s="92">
        <v>0</v>
      </c>
      <c r="F68" s="92">
        <v>273846</v>
      </c>
      <c r="G68" s="92">
        <v>8102</v>
      </c>
      <c r="H68" s="92">
        <v>6239</v>
      </c>
      <c r="I68" s="93">
        <v>1098383</v>
      </c>
    </row>
    <row r="69" spans="1:9" x14ac:dyDescent="0.2">
      <c r="A69" s="170">
        <v>2409</v>
      </c>
      <c r="B69" s="171" t="s">
        <v>44</v>
      </c>
      <c r="C69" s="62">
        <v>3111</v>
      </c>
      <c r="D69" s="192">
        <v>1099608</v>
      </c>
      <c r="E69" s="6">
        <v>0</v>
      </c>
      <c r="F69" s="6">
        <v>371668</v>
      </c>
      <c r="G69" s="6">
        <v>10995</v>
      </c>
      <c r="H69" s="6">
        <v>10186</v>
      </c>
      <c r="I69" s="9">
        <v>1492457</v>
      </c>
    </row>
    <row r="70" spans="1:9" x14ac:dyDescent="0.2">
      <c r="A70" s="170">
        <v>2409</v>
      </c>
      <c r="B70" s="171" t="s">
        <v>44</v>
      </c>
      <c r="C70" s="62">
        <v>3141</v>
      </c>
      <c r="D70" s="192">
        <v>168957</v>
      </c>
      <c r="E70" s="6">
        <v>0</v>
      </c>
      <c r="F70" s="6">
        <v>57107</v>
      </c>
      <c r="G70" s="6">
        <v>1690</v>
      </c>
      <c r="H70" s="6">
        <v>1086</v>
      </c>
      <c r="I70" s="9">
        <v>228840</v>
      </c>
    </row>
    <row r="71" spans="1:9" x14ac:dyDescent="0.2">
      <c r="A71" s="172">
        <f t="shared" ref="A71" si="21">A70</f>
        <v>2409</v>
      </c>
      <c r="B71" s="173" t="s">
        <v>45</v>
      </c>
      <c r="C71" s="63"/>
      <c r="D71" s="191">
        <v>1268565</v>
      </c>
      <c r="E71" s="92">
        <v>0</v>
      </c>
      <c r="F71" s="92">
        <v>428775</v>
      </c>
      <c r="G71" s="92">
        <v>12685</v>
      </c>
      <c r="H71" s="92">
        <v>11272</v>
      </c>
      <c r="I71" s="93">
        <v>1721297</v>
      </c>
    </row>
    <row r="72" spans="1:9" x14ac:dyDescent="0.2">
      <c r="A72" s="170">
        <v>2429</v>
      </c>
      <c r="B72" s="171" t="s">
        <v>46</v>
      </c>
      <c r="C72" s="62">
        <v>3111</v>
      </c>
      <c r="D72" s="192">
        <v>1081739</v>
      </c>
      <c r="E72" s="6">
        <v>0</v>
      </c>
      <c r="F72" s="6">
        <v>365628</v>
      </c>
      <c r="G72" s="6">
        <v>10818</v>
      </c>
      <c r="H72" s="6">
        <v>7525</v>
      </c>
      <c r="I72" s="9">
        <v>1465710</v>
      </c>
    </row>
    <row r="73" spans="1:9" x14ac:dyDescent="0.2">
      <c r="A73" s="170">
        <v>2429</v>
      </c>
      <c r="B73" s="171" t="s">
        <v>46</v>
      </c>
      <c r="C73" s="62">
        <v>3141</v>
      </c>
      <c r="D73" s="192">
        <v>128948</v>
      </c>
      <c r="E73" s="6">
        <v>0</v>
      </c>
      <c r="F73" s="6">
        <v>43584</v>
      </c>
      <c r="G73" s="6">
        <v>1289</v>
      </c>
      <c r="H73" s="6">
        <v>1009</v>
      </c>
      <c r="I73" s="9">
        <v>174830</v>
      </c>
    </row>
    <row r="74" spans="1:9" x14ac:dyDescent="0.2">
      <c r="A74" s="172">
        <f t="shared" ref="A74" si="22">A73</f>
        <v>2429</v>
      </c>
      <c r="B74" s="173" t="s">
        <v>47</v>
      </c>
      <c r="C74" s="63"/>
      <c r="D74" s="191">
        <v>1210687</v>
      </c>
      <c r="E74" s="92">
        <v>0</v>
      </c>
      <c r="F74" s="92">
        <v>409212</v>
      </c>
      <c r="G74" s="92">
        <v>12107</v>
      </c>
      <c r="H74" s="92">
        <v>8534</v>
      </c>
      <c r="I74" s="93">
        <v>1640540</v>
      </c>
    </row>
    <row r="75" spans="1:9" x14ac:dyDescent="0.2">
      <c r="A75" s="170">
        <v>2412</v>
      </c>
      <c r="B75" s="171" t="s">
        <v>48</v>
      </c>
      <c r="C75" s="62">
        <v>3111</v>
      </c>
      <c r="D75" s="192">
        <v>1760332</v>
      </c>
      <c r="E75" s="6">
        <v>9661</v>
      </c>
      <c r="F75" s="6">
        <v>598258</v>
      </c>
      <c r="G75" s="6">
        <v>17603</v>
      </c>
      <c r="H75" s="6">
        <v>12807</v>
      </c>
      <c r="I75" s="9">
        <v>2398661</v>
      </c>
    </row>
    <row r="76" spans="1:9" x14ac:dyDescent="0.2">
      <c r="A76" s="170">
        <v>2412</v>
      </c>
      <c r="B76" s="171" t="s">
        <v>48</v>
      </c>
      <c r="C76" s="62">
        <v>3141</v>
      </c>
      <c r="D76" s="192">
        <v>198420</v>
      </c>
      <c r="E76" s="6">
        <v>0</v>
      </c>
      <c r="F76" s="6">
        <v>67066</v>
      </c>
      <c r="G76" s="6">
        <v>1984</v>
      </c>
      <c r="H76" s="6">
        <v>1430</v>
      </c>
      <c r="I76" s="9">
        <v>268900</v>
      </c>
    </row>
    <row r="77" spans="1:9" x14ac:dyDescent="0.2">
      <c r="A77" s="172">
        <f t="shared" ref="A77" si="23">A76</f>
        <v>2412</v>
      </c>
      <c r="B77" s="173" t="s">
        <v>49</v>
      </c>
      <c r="C77" s="63"/>
      <c r="D77" s="191">
        <v>1958752</v>
      </c>
      <c r="E77" s="92">
        <v>9661</v>
      </c>
      <c r="F77" s="92">
        <v>665324</v>
      </c>
      <c r="G77" s="92">
        <v>19587</v>
      </c>
      <c r="H77" s="92">
        <v>14237</v>
      </c>
      <c r="I77" s="93">
        <v>2667561</v>
      </c>
    </row>
    <row r="78" spans="1:9" x14ac:dyDescent="0.2">
      <c r="A78" s="170">
        <v>2418</v>
      </c>
      <c r="B78" s="171" t="s">
        <v>50</v>
      </c>
      <c r="C78" s="62">
        <v>3111</v>
      </c>
      <c r="D78" s="192">
        <v>464008</v>
      </c>
      <c r="E78" s="6">
        <v>0</v>
      </c>
      <c r="F78" s="6">
        <v>156835</v>
      </c>
      <c r="G78" s="6">
        <v>4640</v>
      </c>
      <c r="H78" s="6">
        <v>3551</v>
      </c>
      <c r="I78" s="9">
        <v>629034</v>
      </c>
    </row>
    <row r="79" spans="1:9" x14ac:dyDescent="0.2">
      <c r="A79" s="170">
        <v>2418</v>
      </c>
      <c r="B79" s="171" t="s">
        <v>50</v>
      </c>
      <c r="C79" s="62">
        <v>3141</v>
      </c>
      <c r="D79" s="192">
        <v>74474</v>
      </c>
      <c r="E79" s="6">
        <v>0</v>
      </c>
      <c r="F79" s="6">
        <v>25172</v>
      </c>
      <c r="G79" s="6">
        <v>745</v>
      </c>
      <c r="H79" s="6">
        <v>454</v>
      </c>
      <c r="I79" s="9">
        <v>100845</v>
      </c>
    </row>
    <row r="80" spans="1:9" x14ac:dyDescent="0.2">
      <c r="A80" s="172">
        <f t="shared" ref="A80" si="24">A79</f>
        <v>2418</v>
      </c>
      <c r="B80" s="173" t="s">
        <v>51</v>
      </c>
      <c r="C80" s="63"/>
      <c r="D80" s="191">
        <v>538482</v>
      </c>
      <c r="E80" s="92">
        <v>0</v>
      </c>
      <c r="F80" s="92">
        <v>182007</v>
      </c>
      <c r="G80" s="92">
        <v>5385</v>
      </c>
      <c r="H80" s="92">
        <v>4005</v>
      </c>
      <c r="I80" s="93">
        <v>729879</v>
      </c>
    </row>
    <row r="81" spans="1:9" x14ac:dyDescent="0.2">
      <c r="A81" s="170">
        <v>2414</v>
      </c>
      <c r="B81" s="171" t="s">
        <v>52</v>
      </c>
      <c r="C81" s="62">
        <v>3111</v>
      </c>
      <c r="D81" s="192">
        <v>689264</v>
      </c>
      <c r="E81" s="6">
        <v>0</v>
      </c>
      <c r="F81" s="6">
        <v>232970</v>
      </c>
      <c r="G81" s="6">
        <v>6893</v>
      </c>
      <c r="H81" s="6">
        <v>5073</v>
      </c>
      <c r="I81" s="9">
        <v>934200</v>
      </c>
    </row>
    <row r="82" spans="1:9" x14ac:dyDescent="0.2">
      <c r="A82" s="170">
        <v>2414</v>
      </c>
      <c r="B82" s="171" t="s">
        <v>52</v>
      </c>
      <c r="C82" s="62">
        <v>3141</v>
      </c>
      <c r="D82" s="192">
        <v>96709</v>
      </c>
      <c r="E82" s="6">
        <v>0</v>
      </c>
      <c r="F82" s="6">
        <v>32688</v>
      </c>
      <c r="G82" s="6">
        <v>967</v>
      </c>
      <c r="H82" s="6">
        <v>665</v>
      </c>
      <c r="I82" s="9">
        <v>131029</v>
      </c>
    </row>
    <row r="83" spans="1:9" x14ac:dyDescent="0.2">
      <c r="A83" s="172">
        <f t="shared" ref="A83" si="25">A82</f>
        <v>2414</v>
      </c>
      <c r="B83" s="173" t="s">
        <v>53</v>
      </c>
      <c r="C83" s="63"/>
      <c r="D83" s="191">
        <v>785973</v>
      </c>
      <c r="E83" s="92">
        <v>0</v>
      </c>
      <c r="F83" s="92">
        <v>265658</v>
      </c>
      <c r="G83" s="92">
        <v>7860</v>
      </c>
      <c r="H83" s="92">
        <v>5738</v>
      </c>
      <c r="I83" s="93">
        <v>1065229</v>
      </c>
    </row>
    <row r="84" spans="1:9" x14ac:dyDescent="0.2">
      <c r="A84" s="170">
        <v>2443</v>
      </c>
      <c r="B84" s="171" t="s">
        <v>54</v>
      </c>
      <c r="C84" s="62">
        <v>3111</v>
      </c>
      <c r="D84" s="192">
        <v>648255</v>
      </c>
      <c r="E84" s="6">
        <v>0</v>
      </c>
      <c r="F84" s="6">
        <v>219109</v>
      </c>
      <c r="G84" s="6">
        <v>6483</v>
      </c>
      <c r="H84" s="6">
        <v>5073</v>
      </c>
      <c r="I84" s="9">
        <v>878920</v>
      </c>
    </row>
    <row r="85" spans="1:9" x14ac:dyDescent="0.2">
      <c r="A85" s="170">
        <v>2443</v>
      </c>
      <c r="B85" s="171" t="s">
        <v>54</v>
      </c>
      <c r="C85" s="62">
        <v>3141</v>
      </c>
      <c r="D85" s="192">
        <v>96709</v>
      </c>
      <c r="E85" s="6">
        <v>0</v>
      </c>
      <c r="F85" s="6">
        <v>32688</v>
      </c>
      <c r="G85" s="6">
        <v>967</v>
      </c>
      <c r="H85" s="6">
        <v>665</v>
      </c>
      <c r="I85" s="9">
        <v>131029</v>
      </c>
    </row>
    <row r="86" spans="1:9" x14ac:dyDescent="0.2">
      <c r="A86" s="172">
        <f t="shared" ref="A86" si="26">A85</f>
        <v>2443</v>
      </c>
      <c r="B86" s="173" t="s">
        <v>55</v>
      </c>
      <c r="C86" s="63"/>
      <c r="D86" s="191">
        <v>744964</v>
      </c>
      <c r="E86" s="92">
        <v>0</v>
      </c>
      <c r="F86" s="92">
        <v>251797</v>
      </c>
      <c r="G86" s="92">
        <v>7450</v>
      </c>
      <c r="H86" s="92">
        <v>5738</v>
      </c>
      <c r="I86" s="93">
        <v>1009949</v>
      </c>
    </row>
    <row r="87" spans="1:9" x14ac:dyDescent="0.2">
      <c r="A87" s="170">
        <v>2425</v>
      </c>
      <c r="B87" s="171" t="s">
        <v>56</v>
      </c>
      <c r="C87" s="62">
        <v>3111</v>
      </c>
      <c r="D87" s="192">
        <v>452319</v>
      </c>
      <c r="E87" s="6">
        <v>0</v>
      </c>
      <c r="F87" s="6">
        <v>152884</v>
      </c>
      <c r="G87" s="6">
        <v>4523</v>
      </c>
      <c r="H87" s="6">
        <v>3720</v>
      </c>
      <c r="I87" s="9">
        <v>613446</v>
      </c>
    </row>
    <row r="88" spans="1:9" x14ac:dyDescent="0.2">
      <c r="A88" s="170">
        <v>2425</v>
      </c>
      <c r="B88" s="171" t="s">
        <v>56</v>
      </c>
      <c r="C88" s="62">
        <v>3141</v>
      </c>
      <c r="D88" s="192">
        <v>78368</v>
      </c>
      <c r="E88" s="6">
        <v>0</v>
      </c>
      <c r="F88" s="6">
        <v>26488</v>
      </c>
      <c r="G88" s="6">
        <v>784</v>
      </c>
      <c r="H88" s="6">
        <v>487</v>
      </c>
      <c r="I88" s="9">
        <v>106127</v>
      </c>
    </row>
    <row r="89" spans="1:9" x14ac:dyDescent="0.2">
      <c r="A89" s="172">
        <f t="shared" ref="A89" si="27">A88</f>
        <v>2425</v>
      </c>
      <c r="B89" s="173" t="s">
        <v>57</v>
      </c>
      <c r="C89" s="63"/>
      <c r="D89" s="191">
        <v>530687</v>
      </c>
      <c r="E89" s="92">
        <v>0</v>
      </c>
      <c r="F89" s="92">
        <v>179372</v>
      </c>
      <c r="G89" s="92">
        <v>5307</v>
      </c>
      <c r="H89" s="92">
        <v>4207</v>
      </c>
      <c r="I89" s="93">
        <v>719573</v>
      </c>
    </row>
    <row r="90" spans="1:9" x14ac:dyDescent="0.2">
      <c r="A90" s="170">
        <v>2433</v>
      </c>
      <c r="B90" s="171" t="s">
        <v>58</v>
      </c>
      <c r="C90" s="62">
        <v>3111</v>
      </c>
      <c r="D90" s="192">
        <v>1100181</v>
      </c>
      <c r="E90" s="6">
        <v>0</v>
      </c>
      <c r="F90" s="6">
        <v>371861</v>
      </c>
      <c r="G90" s="6">
        <v>11002</v>
      </c>
      <c r="H90" s="6">
        <v>8072</v>
      </c>
      <c r="I90" s="9">
        <v>1491116</v>
      </c>
    </row>
    <row r="91" spans="1:9" x14ac:dyDescent="0.2">
      <c r="A91" s="170">
        <v>2433</v>
      </c>
      <c r="B91" s="171" t="s">
        <v>58</v>
      </c>
      <c r="C91" s="62">
        <v>3141</v>
      </c>
      <c r="D91" s="192">
        <v>110607</v>
      </c>
      <c r="E91" s="6">
        <v>0</v>
      </c>
      <c r="F91" s="6">
        <v>37385</v>
      </c>
      <c r="G91" s="6">
        <v>1106</v>
      </c>
      <c r="H91" s="6">
        <v>809</v>
      </c>
      <c r="I91" s="9">
        <v>149907</v>
      </c>
    </row>
    <row r="92" spans="1:9" x14ac:dyDescent="0.2">
      <c r="A92" s="172">
        <f t="shared" ref="A92" si="28">A91</f>
        <v>2433</v>
      </c>
      <c r="B92" s="173" t="s">
        <v>59</v>
      </c>
      <c r="C92" s="63"/>
      <c r="D92" s="191">
        <v>1210788</v>
      </c>
      <c r="E92" s="92">
        <v>0</v>
      </c>
      <c r="F92" s="92">
        <v>409246</v>
      </c>
      <c r="G92" s="92">
        <v>12108</v>
      </c>
      <c r="H92" s="92">
        <v>8881</v>
      </c>
      <c r="I92" s="93">
        <v>1641023</v>
      </c>
    </row>
    <row r="93" spans="1:9" x14ac:dyDescent="0.2">
      <c r="A93" s="170">
        <v>2435</v>
      </c>
      <c r="B93" s="171" t="s">
        <v>60</v>
      </c>
      <c r="C93" s="62">
        <v>3111</v>
      </c>
      <c r="D93" s="192">
        <v>1064998</v>
      </c>
      <c r="E93" s="6">
        <v>0</v>
      </c>
      <c r="F93" s="6">
        <v>359969</v>
      </c>
      <c r="G93" s="6">
        <v>10650</v>
      </c>
      <c r="H93" s="6">
        <v>7003</v>
      </c>
      <c r="I93" s="9">
        <v>1442620</v>
      </c>
    </row>
    <row r="94" spans="1:9" x14ac:dyDescent="0.2">
      <c r="A94" s="170">
        <v>2435</v>
      </c>
      <c r="B94" s="171" t="s">
        <v>60</v>
      </c>
      <c r="C94" s="62">
        <v>3141</v>
      </c>
      <c r="D94" s="192">
        <v>110607</v>
      </c>
      <c r="E94" s="6">
        <v>0</v>
      </c>
      <c r="F94" s="6">
        <v>37385</v>
      </c>
      <c r="G94" s="6">
        <v>1106</v>
      </c>
      <c r="H94" s="6">
        <v>809</v>
      </c>
      <c r="I94" s="9">
        <v>149907</v>
      </c>
    </row>
    <row r="95" spans="1:9" x14ac:dyDescent="0.2">
      <c r="A95" s="172">
        <f t="shared" ref="A95" si="29">A94</f>
        <v>2435</v>
      </c>
      <c r="B95" s="173" t="s">
        <v>61</v>
      </c>
      <c r="C95" s="63"/>
      <c r="D95" s="191">
        <v>1175605</v>
      </c>
      <c r="E95" s="92">
        <v>0</v>
      </c>
      <c r="F95" s="92">
        <v>397354</v>
      </c>
      <c r="G95" s="92">
        <v>11756</v>
      </c>
      <c r="H95" s="92">
        <v>7812</v>
      </c>
      <c r="I95" s="93">
        <v>1592527</v>
      </c>
    </row>
    <row r="96" spans="1:9" x14ac:dyDescent="0.2">
      <c r="A96" s="170">
        <v>2474</v>
      </c>
      <c r="B96" s="171" t="s">
        <v>62</v>
      </c>
      <c r="C96" s="62">
        <v>3111</v>
      </c>
      <c r="D96" s="192">
        <v>449951</v>
      </c>
      <c r="E96" s="6">
        <v>4333</v>
      </c>
      <c r="F96" s="6">
        <v>153548</v>
      </c>
      <c r="G96" s="6">
        <v>4500</v>
      </c>
      <c r="H96" s="6">
        <v>4058</v>
      </c>
      <c r="I96" s="9">
        <v>616390</v>
      </c>
    </row>
    <row r="97" spans="1:9" x14ac:dyDescent="0.2">
      <c r="A97" s="170">
        <v>2474</v>
      </c>
      <c r="B97" s="171" t="s">
        <v>62</v>
      </c>
      <c r="C97" s="62">
        <v>3113</v>
      </c>
      <c r="D97" s="192">
        <v>4169347</v>
      </c>
      <c r="E97" s="6">
        <v>20000</v>
      </c>
      <c r="F97" s="6">
        <v>1415999</v>
      </c>
      <c r="G97" s="6">
        <v>41693</v>
      </c>
      <c r="H97" s="6">
        <v>128940</v>
      </c>
      <c r="I97" s="9">
        <v>5775979</v>
      </c>
    </row>
    <row r="98" spans="1:9" x14ac:dyDescent="0.2">
      <c r="A98" s="170">
        <v>2474</v>
      </c>
      <c r="B98" s="171" t="s">
        <v>62</v>
      </c>
      <c r="C98" s="62">
        <v>3141</v>
      </c>
      <c r="D98" s="192">
        <v>32039</v>
      </c>
      <c r="E98" s="6">
        <v>1500</v>
      </c>
      <c r="F98" s="6">
        <v>11336</v>
      </c>
      <c r="G98" s="6">
        <v>320</v>
      </c>
      <c r="H98" s="6">
        <v>342</v>
      </c>
      <c r="I98" s="9">
        <v>45537</v>
      </c>
    </row>
    <row r="99" spans="1:9" x14ac:dyDescent="0.2">
      <c r="A99" s="170">
        <v>2474</v>
      </c>
      <c r="B99" s="171" t="s">
        <v>62</v>
      </c>
      <c r="C99" s="62">
        <v>3143</v>
      </c>
      <c r="D99" s="192">
        <v>264314</v>
      </c>
      <c r="E99" s="6">
        <v>1667</v>
      </c>
      <c r="F99" s="6">
        <v>89902</v>
      </c>
      <c r="G99" s="6">
        <v>2643</v>
      </c>
      <c r="H99" s="6">
        <v>570</v>
      </c>
      <c r="I99" s="9">
        <v>359096</v>
      </c>
    </row>
    <row r="100" spans="1:9" x14ac:dyDescent="0.2">
      <c r="A100" s="172">
        <f t="shared" ref="A100" si="30">A99</f>
        <v>2474</v>
      </c>
      <c r="B100" s="173" t="s">
        <v>63</v>
      </c>
      <c r="C100" s="63"/>
      <c r="D100" s="191">
        <v>4915651</v>
      </c>
      <c r="E100" s="92">
        <v>27500</v>
      </c>
      <c r="F100" s="92">
        <v>1670785</v>
      </c>
      <c r="G100" s="92">
        <v>49156</v>
      </c>
      <c r="H100" s="92">
        <v>133910</v>
      </c>
      <c r="I100" s="93">
        <v>6797002</v>
      </c>
    </row>
    <row r="101" spans="1:9" x14ac:dyDescent="0.2">
      <c r="A101" s="170">
        <v>2312</v>
      </c>
      <c r="B101" s="171" t="s">
        <v>64</v>
      </c>
      <c r="C101" s="62">
        <v>3113</v>
      </c>
      <c r="D101" s="192">
        <v>4526328</v>
      </c>
      <c r="E101" s="6">
        <v>46667</v>
      </c>
      <c r="F101" s="6">
        <v>1545673</v>
      </c>
      <c r="G101" s="6">
        <v>45263</v>
      </c>
      <c r="H101" s="6">
        <v>142196</v>
      </c>
      <c r="I101" s="9">
        <v>6306127</v>
      </c>
    </row>
    <row r="102" spans="1:9" x14ac:dyDescent="0.2">
      <c r="A102" s="170">
        <v>2312</v>
      </c>
      <c r="B102" s="171" t="s">
        <v>64</v>
      </c>
      <c r="C102" s="62">
        <v>3141</v>
      </c>
      <c r="D102" s="192">
        <v>328480</v>
      </c>
      <c r="E102" s="6">
        <v>10000</v>
      </c>
      <c r="F102" s="6">
        <v>114406</v>
      </c>
      <c r="G102" s="6">
        <v>3285</v>
      </c>
      <c r="H102" s="6">
        <v>4555</v>
      </c>
      <c r="I102" s="9">
        <v>460726</v>
      </c>
    </row>
    <row r="103" spans="1:9" x14ac:dyDescent="0.2">
      <c r="A103" s="170">
        <v>2312</v>
      </c>
      <c r="B103" s="171" t="s">
        <v>64</v>
      </c>
      <c r="C103" s="62">
        <v>3143</v>
      </c>
      <c r="D103" s="192">
        <v>495400</v>
      </c>
      <c r="E103" s="6">
        <v>0</v>
      </c>
      <c r="F103" s="6">
        <v>167445</v>
      </c>
      <c r="G103" s="6">
        <v>4954</v>
      </c>
      <c r="H103" s="6">
        <v>980</v>
      </c>
      <c r="I103" s="9">
        <v>668779</v>
      </c>
    </row>
    <row r="104" spans="1:9" x14ac:dyDescent="0.2">
      <c r="A104" s="170">
        <v>2312</v>
      </c>
      <c r="B104" s="171" t="s">
        <v>64</v>
      </c>
      <c r="C104" s="62">
        <v>3231</v>
      </c>
      <c r="D104" s="192">
        <v>1958108</v>
      </c>
      <c r="E104" s="6">
        <v>18333</v>
      </c>
      <c r="F104" s="6">
        <v>668037</v>
      </c>
      <c r="G104" s="6">
        <v>19581</v>
      </c>
      <c r="H104" s="6">
        <v>6055</v>
      </c>
      <c r="I104" s="9">
        <v>2670114</v>
      </c>
    </row>
    <row r="105" spans="1:9" x14ac:dyDescent="0.2">
      <c r="A105" s="172">
        <f t="shared" ref="A105" si="31">A104</f>
        <v>2312</v>
      </c>
      <c r="B105" s="173" t="s">
        <v>65</v>
      </c>
      <c r="C105" s="63"/>
      <c r="D105" s="191">
        <v>7308316</v>
      </c>
      <c r="E105" s="92">
        <v>75000</v>
      </c>
      <c r="F105" s="92">
        <v>2495561</v>
      </c>
      <c r="G105" s="92">
        <v>73083</v>
      </c>
      <c r="H105" s="92">
        <v>153786</v>
      </c>
      <c r="I105" s="93">
        <v>10105746</v>
      </c>
    </row>
    <row r="106" spans="1:9" x14ac:dyDescent="0.2">
      <c r="A106" s="170">
        <v>2479</v>
      </c>
      <c r="B106" s="171" t="s">
        <v>66</v>
      </c>
      <c r="C106" s="62">
        <v>3113</v>
      </c>
      <c r="D106" s="192">
        <v>5748001</v>
      </c>
      <c r="E106" s="6">
        <v>8333</v>
      </c>
      <c r="F106" s="6">
        <v>1945641</v>
      </c>
      <c r="G106" s="6">
        <v>57479</v>
      </c>
      <c r="H106" s="6">
        <v>183505</v>
      </c>
      <c r="I106" s="9">
        <v>7942959</v>
      </c>
    </row>
    <row r="107" spans="1:9" x14ac:dyDescent="0.2">
      <c r="A107" s="170">
        <v>2479</v>
      </c>
      <c r="B107" s="171" t="s">
        <v>66</v>
      </c>
      <c r="C107" s="62">
        <v>3141</v>
      </c>
      <c r="D107" s="192">
        <v>435191</v>
      </c>
      <c r="E107" s="6">
        <v>0</v>
      </c>
      <c r="F107" s="6">
        <v>147095</v>
      </c>
      <c r="G107" s="6">
        <v>4352</v>
      </c>
      <c r="H107" s="6">
        <v>6339</v>
      </c>
      <c r="I107" s="9">
        <v>592977</v>
      </c>
    </row>
    <row r="108" spans="1:9" x14ac:dyDescent="0.2">
      <c r="A108" s="170">
        <v>2479</v>
      </c>
      <c r="B108" s="171" t="s">
        <v>66</v>
      </c>
      <c r="C108" s="62">
        <v>3143</v>
      </c>
      <c r="D108" s="192">
        <v>551245</v>
      </c>
      <c r="E108" s="6">
        <v>583</v>
      </c>
      <c r="F108" s="6">
        <v>186518</v>
      </c>
      <c r="G108" s="6">
        <v>5512</v>
      </c>
      <c r="H108" s="6">
        <v>1140</v>
      </c>
      <c r="I108" s="9">
        <v>744998</v>
      </c>
    </row>
    <row r="109" spans="1:9" x14ac:dyDescent="0.2">
      <c r="A109" s="172">
        <f t="shared" ref="A109" si="32">A108</f>
        <v>2479</v>
      </c>
      <c r="B109" s="173" t="s">
        <v>67</v>
      </c>
      <c r="C109" s="63"/>
      <c r="D109" s="191">
        <v>6734437</v>
      </c>
      <c r="E109" s="92">
        <v>8916</v>
      </c>
      <c r="F109" s="92">
        <v>2279254</v>
      </c>
      <c r="G109" s="92">
        <v>67343</v>
      </c>
      <c r="H109" s="92">
        <v>190984</v>
      </c>
      <c r="I109" s="93">
        <v>9280934</v>
      </c>
    </row>
    <row r="110" spans="1:9" x14ac:dyDescent="0.2">
      <c r="A110" s="170">
        <v>2475</v>
      </c>
      <c r="B110" s="171" t="s">
        <v>68</v>
      </c>
      <c r="C110" s="62">
        <v>3113</v>
      </c>
      <c r="D110" s="192">
        <v>6205863</v>
      </c>
      <c r="E110" s="6">
        <v>30000</v>
      </c>
      <c r="F110" s="6">
        <v>2107723</v>
      </c>
      <c r="G110" s="6">
        <v>62059</v>
      </c>
      <c r="H110" s="6">
        <v>194382</v>
      </c>
      <c r="I110" s="9">
        <v>8600027</v>
      </c>
    </row>
    <row r="111" spans="1:9" x14ac:dyDescent="0.2">
      <c r="A111" s="170">
        <v>2475</v>
      </c>
      <c r="B111" s="171" t="s">
        <v>69</v>
      </c>
      <c r="C111" s="62">
        <v>3141</v>
      </c>
      <c r="D111" s="192">
        <v>189392</v>
      </c>
      <c r="E111" s="6">
        <v>2500</v>
      </c>
      <c r="F111" s="6">
        <v>64859</v>
      </c>
      <c r="G111" s="6">
        <v>1894</v>
      </c>
      <c r="H111" s="6">
        <v>4669</v>
      </c>
      <c r="I111" s="9">
        <v>263314</v>
      </c>
    </row>
    <row r="112" spans="1:9" x14ac:dyDescent="0.2">
      <c r="A112" s="170">
        <v>2475</v>
      </c>
      <c r="B112" s="171" t="s">
        <v>68</v>
      </c>
      <c r="C112" s="62">
        <v>3143</v>
      </c>
      <c r="D112" s="192">
        <v>566045</v>
      </c>
      <c r="E112" s="6">
        <v>0</v>
      </c>
      <c r="F112" s="6">
        <v>191323</v>
      </c>
      <c r="G112" s="6">
        <v>5660</v>
      </c>
      <c r="H112" s="6">
        <v>1106</v>
      </c>
      <c r="I112" s="9">
        <v>764134</v>
      </c>
    </row>
    <row r="113" spans="1:9" x14ac:dyDescent="0.2">
      <c r="A113" s="172">
        <f t="shared" ref="A113" si="33">A112</f>
        <v>2475</v>
      </c>
      <c r="B113" s="173" t="s">
        <v>70</v>
      </c>
      <c r="C113" s="63"/>
      <c r="D113" s="191">
        <v>6961300</v>
      </c>
      <c r="E113" s="92">
        <v>32500</v>
      </c>
      <c r="F113" s="92">
        <v>2363905</v>
      </c>
      <c r="G113" s="92">
        <v>69613</v>
      </c>
      <c r="H113" s="92">
        <v>200157</v>
      </c>
      <c r="I113" s="93">
        <v>9627475</v>
      </c>
    </row>
    <row r="114" spans="1:9" x14ac:dyDescent="0.2">
      <c r="A114" s="170">
        <v>2476</v>
      </c>
      <c r="B114" s="171" t="s">
        <v>71</v>
      </c>
      <c r="C114" s="62">
        <v>3113</v>
      </c>
      <c r="D114" s="192">
        <v>6204266</v>
      </c>
      <c r="E114" s="6">
        <v>6667</v>
      </c>
      <c r="F114" s="6">
        <v>2099295</v>
      </c>
      <c r="G114" s="6">
        <v>62043</v>
      </c>
      <c r="H114" s="6">
        <v>199981</v>
      </c>
      <c r="I114" s="9">
        <v>8572252</v>
      </c>
    </row>
    <row r="115" spans="1:9" x14ac:dyDescent="0.2">
      <c r="A115" s="170">
        <v>2476</v>
      </c>
      <c r="B115" s="171" t="s">
        <v>71</v>
      </c>
      <c r="C115" s="62">
        <v>3141</v>
      </c>
      <c r="D115" s="192">
        <v>429915</v>
      </c>
      <c r="E115" s="6">
        <v>5000</v>
      </c>
      <c r="F115" s="6">
        <v>147001</v>
      </c>
      <c r="G115" s="6">
        <v>4299</v>
      </c>
      <c r="H115" s="6">
        <v>6295</v>
      </c>
      <c r="I115" s="9">
        <v>592510</v>
      </c>
    </row>
    <row r="116" spans="1:9" x14ac:dyDescent="0.2">
      <c r="A116" s="170">
        <v>2476</v>
      </c>
      <c r="B116" s="171" t="s">
        <v>71</v>
      </c>
      <c r="C116" s="62">
        <v>3143</v>
      </c>
      <c r="D116" s="192">
        <v>552075</v>
      </c>
      <c r="E116" s="6">
        <v>0</v>
      </c>
      <c r="F116" s="6">
        <v>186601</v>
      </c>
      <c r="G116" s="6">
        <v>5521</v>
      </c>
      <c r="H116" s="6">
        <v>1163</v>
      </c>
      <c r="I116" s="9">
        <v>745360</v>
      </c>
    </row>
    <row r="117" spans="1:9" x14ac:dyDescent="0.2">
      <c r="A117" s="172">
        <f t="shared" ref="A117" si="34">A116</f>
        <v>2476</v>
      </c>
      <c r="B117" s="173" t="s">
        <v>72</v>
      </c>
      <c r="C117" s="63"/>
      <c r="D117" s="191">
        <v>7186256</v>
      </c>
      <c r="E117" s="92">
        <v>11667</v>
      </c>
      <c r="F117" s="92">
        <v>2432897</v>
      </c>
      <c r="G117" s="92">
        <v>71863</v>
      </c>
      <c r="H117" s="92">
        <v>207439</v>
      </c>
      <c r="I117" s="93">
        <v>9910122</v>
      </c>
    </row>
    <row r="118" spans="1:9" x14ac:dyDescent="0.2">
      <c r="A118" s="170">
        <v>2477</v>
      </c>
      <c r="B118" s="171" t="s">
        <v>73</v>
      </c>
      <c r="C118" s="62">
        <v>3113</v>
      </c>
      <c r="D118" s="192">
        <v>6368134</v>
      </c>
      <c r="E118" s="6">
        <v>45000</v>
      </c>
      <c r="F118" s="6">
        <v>2167639</v>
      </c>
      <c r="G118" s="6">
        <v>63681</v>
      </c>
      <c r="H118" s="6">
        <v>215798</v>
      </c>
      <c r="I118" s="9">
        <v>8860252</v>
      </c>
    </row>
    <row r="119" spans="1:9" x14ac:dyDescent="0.2">
      <c r="A119" s="170">
        <v>2477</v>
      </c>
      <c r="B119" s="171" t="s">
        <v>73</v>
      </c>
      <c r="C119" s="62">
        <v>3143</v>
      </c>
      <c r="D119" s="192">
        <v>577827</v>
      </c>
      <c r="E119" s="6">
        <v>0</v>
      </c>
      <c r="F119" s="6">
        <v>195306</v>
      </c>
      <c r="G119" s="6">
        <v>5778</v>
      </c>
      <c r="H119" s="6">
        <v>1168</v>
      </c>
      <c r="I119" s="9">
        <v>780079</v>
      </c>
    </row>
    <row r="120" spans="1:9" x14ac:dyDescent="0.2">
      <c r="A120" s="172">
        <f t="shared" ref="A120" si="35">A119</f>
        <v>2477</v>
      </c>
      <c r="B120" s="173" t="s">
        <v>74</v>
      </c>
      <c r="C120" s="63"/>
      <c r="D120" s="191">
        <v>6945961</v>
      </c>
      <c r="E120" s="92">
        <v>45000</v>
      </c>
      <c r="F120" s="92">
        <v>2362945</v>
      </c>
      <c r="G120" s="92">
        <v>69459</v>
      </c>
      <c r="H120" s="92">
        <v>216966</v>
      </c>
      <c r="I120" s="93">
        <v>9640331</v>
      </c>
    </row>
    <row r="121" spans="1:9" x14ac:dyDescent="0.2">
      <c r="A121" s="170">
        <v>2470</v>
      </c>
      <c r="B121" s="171" t="s">
        <v>75</v>
      </c>
      <c r="C121" s="62">
        <v>3113</v>
      </c>
      <c r="D121" s="192">
        <v>5260502</v>
      </c>
      <c r="E121" s="6">
        <v>73333</v>
      </c>
      <c r="F121" s="6">
        <v>1802837</v>
      </c>
      <c r="G121" s="6">
        <v>52605</v>
      </c>
      <c r="H121" s="6">
        <v>170780</v>
      </c>
      <c r="I121" s="9">
        <v>7360057</v>
      </c>
    </row>
    <row r="122" spans="1:9" x14ac:dyDescent="0.2">
      <c r="A122" s="170">
        <v>2470</v>
      </c>
      <c r="B122" s="171" t="s">
        <v>75</v>
      </c>
      <c r="C122" s="62">
        <v>3141</v>
      </c>
      <c r="D122" s="192">
        <v>391578</v>
      </c>
      <c r="E122" s="6">
        <v>65000</v>
      </c>
      <c r="F122" s="6">
        <v>154323</v>
      </c>
      <c r="G122" s="6">
        <v>3916</v>
      </c>
      <c r="H122" s="6">
        <v>6140</v>
      </c>
      <c r="I122" s="9">
        <v>620957</v>
      </c>
    </row>
    <row r="123" spans="1:9" x14ac:dyDescent="0.2">
      <c r="A123" s="170">
        <v>2470</v>
      </c>
      <c r="B123" s="171" t="s">
        <v>75</v>
      </c>
      <c r="C123" s="62">
        <v>3143</v>
      </c>
      <c r="D123" s="192">
        <v>842902</v>
      </c>
      <c r="E123" s="6">
        <v>5000</v>
      </c>
      <c r="F123" s="6">
        <v>286591</v>
      </c>
      <c r="G123" s="6">
        <v>8429</v>
      </c>
      <c r="H123" s="6">
        <v>1562</v>
      </c>
      <c r="I123" s="9">
        <v>1144484</v>
      </c>
    </row>
    <row r="124" spans="1:9" x14ac:dyDescent="0.2">
      <c r="A124" s="172">
        <f>A123</f>
        <v>2470</v>
      </c>
      <c r="B124" s="173" t="s">
        <v>76</v>
      </c>
      <c r="C124" s="63"/>
      <c r="D124" s="191">
        <v>6494982</v>
      </c>
      <c r="E124" s="92">
        <v>143333</v>
      </c>
      <c r="F124" s="92">
        <v>2243751</v>
      </c>
      <c r="G124" s="92">
        <v>64950</v>
      </c>
      <c r="H124" s="92">
        <v>178482</v>
      </c>
      <c r="I124" s="93">
        <v>9125498</v>
      </c>
    </row>
    <row r="125" spans="1:9" x14ac:dyDescent="0.2">
      <c r="A125" s="170">
        <v>2307</v>
      </c>
      <c r="B125" s="171" t="s">
        <v>77</v>
      </c>
      <c r="C125" s="62">
        <v>3113</v>
      </c>
      <c r="D125" s="192">
        <v>5785620</v>
      </c>
      <c r="E125" s="6">
        <v>44500</v>
      </c>
      <c r="F125" s="6">
        <v>1970581</v>
      </c>
      <c r="G125" s="6">
        <v>57856</v>
      </c>
      <c r="H125" s="6">
        <v>204625</v>
      </c>
      <c r="I125" s="9">
        <v>8063182</v>
      </c>
    </row>
    <row r="126" spans="1:9" x14ac:dyDescent="0.2">
      <c r="A126" s="170">
        <v>2307</v>
      </c>
      <c r="B126" s="171" t="s">
        <v>77</v>
      </c>
      <c r="C126" s="62">
        <v>3143</v>
      </c>
      <c r="D126" s="192">
        <v>549601</v>
      </c>
      <c r="E126" s="6">
        <v>0</v>
      </c>
      <c r="F126" s="6">
        <v>185765</v>
      </c>
      <c r="G126" s="6">
        <v>5496</v>
      </c>
      <c r="H126" s="6">
        <v>1151</v>
      </c>
      <c r="I126" s="9">
        <v>742013</v>
      </c>
    </row>
    <row r="127" spans="1:9" x14ac:dyDescent="0.2">
      <c r="A127" s="172">
        <f t="shared" ref="A127" si="36">A126</f>
        <v>2307</v>
      </c>
      <c r="B127" s="173" t="s">
        <v>78</v>
      </c>
      <c r="C127" s="63"/>
      <c r="D127" s="191">
        <v>6335221</v>
      </c>
      <c r="E127" s="92">
        <v>44500</v>
      </c>
      <c r="F127" s="92">
        <v>2156346</v>
      </c>
      <c r="G127" s="92">
        <v>63352</v>
      </c>
      <c r="H127" s="92">
        <v>205776</v>
      </c>
      <c r="I127" s="93">
        <v>8805195</v>
      </c>
    </row>
    <row r="128" spans="1:9" x14ac:dyDescent="0.2">
      <c r="A128" s="170">
        <v>2478</v>
      </c>
      <c r="B128" s="171" t="s">
        <v>79</v>
      </c>
      <c r="C128" s="62">
        <v>3113</v>
      </c>
      <c r="D128" s="192">
        <v>5846947</v>
      </c>
      <c r="E128" s="6">
        <v>54963</v>
      </c>
      <c r="F128" s="6">
        <v>1994846</v>
      </c>
      <c r="G128" s="6">
        <v>58469</v>
      </c>
      <c r="H128" s="6">
        <v>172481</v>
      </c>
      <c r="I128" s="9">
        <v>8127706</v>
      </c>
    </row>
    <row r="129" spans="1:9" x14ac:dyDescent="0.2">
      <c r="A129" s="170">
        <v>2478</v>
      </c>
      <c r="B129" s="171" t="s">
        <v>79</v>
      </c>
      <c r="C129" s="62">
        <v>3141</v>
      </c>
      <c r="D129" s="192">
        <v>331723</v>
      </c>
      <c r="E129" s="6">
        <v>0</v>
      </c>
      <c r="F129" s="6">
        <v>112122</v>
      </c>
      <c r="G129" s="6">
        <v>3317</v>
      </c>
      <c r="H129" s="6">
        <v>6202</v>
      </c>
      <c r="I129" s="9">
        <v>453364</v>
      </c>
    </row>
    <row r="130" spans="1:9" x14ac:dyDescent="0.2">
      <c r="A130" s="170">
        <v>2478</v>
      </c>
      <c r="B130" s="171" t="s">
        <v>79</v>
      </c>
      <c r="C130" s="62">
        <v>3143</v>
      </c>
      <c r="D130" s="192">
        <v>769856</v>
      </c>
      <c r="E130" s="6">
        <v>1833</v>
      </c>
      <c r="F130" s="6">
        <v>260831</v>
      </c>
      <c r="G130" s="6">
        <v>7699</v>
      </c>
      <c r="H130" s="6">
        <v>1402</v>
      </c>
      <c r="I130" s="9">
        <v>1041621</v>
      </c>
    </row>
    <row r="131" spans="1:9" x14ac:dyDescent="0.2">
      <c r="A131" s="172">
        <f t="shared" ref="A131" si="37">A130</f>
        <v>2478</v>
      </c>
      <c r="B131" s="173" t="s">
        <v>80</v>
      </c>
      <c r="C131" s="63"/>
      <c r="D131" s="191">
        <v>6948526</v>
      </c>
      <c r="E131" s="92">
        <v>56796</v>
      </c>
      <c r="F131" s="92">
        <v>2367799</v>
      </c>
      <c r="G131" s="92">
        <v>69485</v>
      </c>
      <c r="H131" s="92">
        <v>180085</v>
      </c>
      <c r="I131" s="93">
        <v>9622691</v>
      </c>
    </row>
    <row r="132" spans="1:9" x14ac:dyDescent="0.2">
      <c r="A132" s="170">
        <v>2465</v>
      </c>
      <c r="B132" s="171" t="s">
        <v>81</v>
      </c>
      <c r="C132" s="62">
        <v>3111</v>
      </c>
      <c r="D132" s="192">
        <v>825226</v>
      </c>
      <c r="E132" s="6">
        <v>25000</v>
      </c>
      <c r="F132" s="6">
        <v>287376</v>
      </c>
      <c r="G132" s="6">
        <v>8252</v>
      </c>
      <c r="H132" s="6">
        <v>7694</v>
      </c>
      <c r="I132" s="9">
        <v>1153548</v>
      </c>
    </row>
    <row r="133" spans="1:9" x14ac:dyDescent="0.2">
      <c r="A133" s="170">
        <v>2465</v>
      </c>
      <c r="B133" s="171" t="s">
        <v>81</v>
      </c>
      <c r="C133" s="62">
        <v>3113</v>
      </c>
      <c r="D133" s="192">
        <v>3199330</v>
      </c>
      <c r="E133" s="6">
        <v>36667</v>
      </c>
      <c r="F133" s="6">
        <v>1093767</v>
      </c>
      <c r="G133" s="6">
        <v>31993</v>
      </c>
      <c r="H133" s="6">
        <v>89676</v>
      </c>
      <c r="I133" s="9">
        <v>4451433</v>
      </c>
    </row>
    <row r="134" spans="1:9" x14ac:dyDescent="0.2">
      <c r="A134" s="170">
        <v>2465</v>
      </c>
      <c r="B134" s="171" t="s">
        <v>81</v>
      </c>
      <c r="C134" s="62">
        <v>3141</v>
      </c>
      <c r="D134" s="192">
        <v>220375</v>
      </c>
      <c r="E134" s="6">
        <v>15000</v>
      </c>
      <c r="F134" s="6">
        <v>79557</v>
      </c>
      <c r="G134" s="6">
        <v>2204</v>
      </c>
      <c r="H134" s="6">
        <v>2775</v>
      </c>
      <c r="I134" s="9">
        <v>319911</v>
      </c>
    </row>
    <row r="135" spans="1:9" x14ac:dyDescent="0.2">
      <c r="A135" s="170">
        <v>2465</v>
      </c>
      <c r="B135" s="171" t="s">
        <v>81</v>
      </c>
      <c r="C135" s="62">
        <v>3143</v>
      </c>
      <c r="D135" s="192">
        <v>290079</v>
      </c>
      <c r="E135" s="6">
        <v>10000</v>
      </c>
      <c r="F135" s="6">
        <v>101427</v>
      </c>
      <c r="G135" s="6">
        <v>2901</v>
      </c>
      <c r="H135" s="6">
        <v>513</v>
      </c>
      <c r="I135" s="9">
        <v>404920</v>
      </c>
    </row>
    <row r="136" spans="1:9" x14ac:dyDescent="0.2">
      <c r="A136" s="172">
        <f t="shared" ref="A136" si="38">A135</f>
        <v>2465</v>
      </c>
      <c r="B136" s="173" t="s">
        <v>82</v>
      </c>
      <c r="C136" s="63"/>
      <c r="D136" s="191">
        <v>4535010</v>
      </c>
      <c r="E136" s="92">
        <v>86667</v>
      </c>
      <c r="F136" s="92">
        <v>1562127</v>
      </c>
      <c r="G136" s="92">
        <v>45350</v>
      </c>
      <c r="H136" s="92">
        <v>100658</v>
      </c>
      <c r="I136" s="93">
        <v>6329812</v>
      </c>
    </row>
    <row r="137" spans="1:9" x14ac:dyDescent="0.2">
      <c r="A137" s="170">
        <v>2480</v>
      </c>
      <c r="B137" s="171" t="s">
        <v>83</v>
      </c>
      <c r="C137" s="62">
        <v>3113</v>
      </c>
      <c r="D137" s="192">
        <v>4910396</v>
      </c>
      <c r="E137" s="6">
        <v>6667</v>
      </c>
      <c r="F137" s="6">
        <v>1661968</v>
      </c>
      <c r="G137" s="6">
        <v>49104</v>
      </c>
      <c r="H137" s="6">
        <v>154922</v>
      </c>
      <c r="I137" s="9">
        <v>6783057</v>
      </c>
    </row>
    <row r="138" spans="1:9" x14ac:dyDescent="0.2">
      <c r="A138" s="170">
        <v>2480</v>
      </c>
      <c r="B138" s="171" t="s">
        <v>83</v>
      </c>
      <c r="C138" s="62">
        <v>3141</v>
      </c>
      <c r="D138" s="192">
        <v>384060</v>
      </c>
      <c r="E138" s="6">
        <v>0</v>
      </c>
      <c r="F138" s="6">
        <v>129812</v>
      </c>
      <c r="G138" s="6">
        <v>3841</v>
      </c>
      <c r="H138" s="6">
        <v>5431</v>
      </c>
      <c r="I138" s="9">
        <v>523144</v>
      </c>
    </row>
    <row r="139" spans="1:9" x14ac:dyDescent="0.2">
      <c r="A139" s="170">
        <v>2480</v>
      </c>
      <c r="B139" s="171" t="s">
        <v>83</v>
      </c>
      <c r="C139" s="62">
        <v>3143</v>
      </c>
      <c r="D139" s="192">
        <v>586161</v>
      </c>
      <c r="E139" s="6">
        <v>0</v>
      </c>
      <c r="F139" s="6">
        <v>198122</v>
      </c>
      <c r="G139" s="6">
        <v>5862</v>
      </c>
      <c r="H139" s="6">
        <v>2048</v>
      </c>
      <c r="I139" s="9">
        <v>792193</v>
      </c>
    </row>
    <row r="140" spans="1:9" x14ac:dyDescent="0.2">
      <c r="A140" s="172">
        <f t="shared" ref="A140" si="39">A139</f>
        <v>2480</v>
      </c>
      <c r="B140" s="173" t="s">
        <v>84</v>
      </c>
      <c r="C140" s="63"/>
      <c r="D140" s="191">
        <v>5880617</v>
      </c>
      <c r="E140" s="92">
        <v>6667</v>
      </c>
      <c r="F140" s="92">
        <v>1989902</v>
      </c>
      <c r="G140" s="92">
        <v>58807</v>
      </c>
      <c r="H140" s="92">
        <v>162401</v>
      </c>
      <c r="I140" s="93">
        <v>8098394</v>
      </c>
    </row>
    <row r="141" spans="1:9" x14ac:dyDescent="0.2">
      <c r="A141" s="170">
        <v>2482</v>
      </c>
      <c r="B141" s="171" t="s">
        <v>85</v>
      </c>
      <c r="C141" s="62">
        <v>3113</v>
      </c>
      <c r="D141" s="192">
        <v>2493986</v>
      </c>
      <c r="E141" s="6">
        <v>23333</v>
      </c>
      <c r="F141" s="6">
        <v>850854</v>
      </c>
      <c r="G141" s="6">
        <v>24940</v>
      </c>
      <c r="H141" s="6">
        <v>74595</v>
      </c>
      <c r="I141" s="9">
        <v>3467708</v>
      </c>
    </row>
    <row r="142" spans="1:9" x14ac:dyDescent="0.2">
      <c r="A142" s="170">
        <v>2482</v>
      </c>
      <c r="B142" s="171" t="s">
        <v>85</v>
      </c>
      <c r="C142" s="62">
        <v>3141</v>
      </c>
      <c r="D142" s="192">
        <v>201197</v>
      </c>
      <c r="E142" s="6">
        <v>0</v>
      </c>
      <c r="F142" s="6">
        <v>68005</v>
      </c>
      <c r="G142" s="6">
        <v>2012</v>
      </c>
      <c r="H142" s="6">
        <v>2416</v>
      </c>
      <c r="I142" s="9">
        <v>273630</v>
      </c>
    </row>
    <row r="143" spans="1:9" x14ac:dyDescent="0.2">
      <c r="A143" s="170">
        <v>2482</v>
      </c>
      <c r="B143" s="171" t="s">
        <v>85</v>
      </c>
      <c r="C143" s="62">
        <v>3143</v>
      </c>
      <c r="D143" s="192">
        <v>213260</v>
      </c>
      <c r="E143" s="6">
        <v>0</v>
      </c>
      <c r="F143" s="6">
        <v>72082</v>
      </c>
      <c r="G143" s="6">
        <v>2133</v>
      </c>
      <c r="H143" s="6">
        <v>342</v>
      </c>
      <c r="I143" s="9">
        <v>287817</v>
      </c>
    </row>
    <row r="144" spans="1:9" x14ac:dyDescent="0.2">
      <c r="A144" s="172">
        <f t="shared" ref="A144" si="40">A143</f>
        <v>2482</v>
      </c>
      <c r="B144" s="173" t="s">
        <v>86</v>
      </c>
      <c r="C144" s="63"/>
      <c r="D144" s="191">
        <v>2908443</v>
      </c>
      <c r="E144" s="92">
        <v>23333</v>
      </c>
      <c r="F144" s="92">
        <v>990941</v>
      </c>
      <c r="G144" s="92">
        <v>29085</v>
      </c>
      <c r="H144" s="92">
        <v>77353</v>
      </c>
      <c r="I144" s="93">
        <v>4029155</v>
      </c>
    </row>
    <row r="145" spans="1:9" x14ac:dyDescent="0.2">
      <c r="A145" s="170">
        <v>2328</v>
      </c>
      <c r="B145" s="171" t="s">
        <v>87</v>
      </c>
      <c r="C145" s="62">
        <v>3113</v>
      </c>
      <c r="D145" s="192">
        <v>4153410</v>
      </c>
      <c r="E145" s="6">
        <v>15000</v>
      </c>
      <c r="F145" s="6">
        <v>1408922</v>
      </c>
      <c r="G145" s="6">
        <v>41533</v>
      </c>
      <c r="H145" s="6">
        <v>141137</v>
      </c>
      <c r="I145" s="9">
        <v>5760002</v>
      </c>
    </row>
    <row r="146" spans="1:9" x14ac:dyDescent="0.2">
      <c r="A146" s="170">
        <v>2328</v>
      </c>
      <c r="B146" s="171" t="s">
        <v>87</v>
      </c>
      <c r="C146" s="62">
        <v>3141</v>
      </c>
      <c r="D146" s="192">
        <v>327369</v>
      </c>
      <c r="E146" s="6">
        <v>0</v>
      </c>
      <c r="F146" s="6">
        <v>110651</v>
      </c>
      <c r="G146" s="6">
        <v>3274</v>
      </c>
      <c r="H146" s="6">
        <v>4444</v>
      </c>
      <c r="I146" s="9">
        <v>445738</v>
      </c>
    </row>
    <row r="147" spans="1:9" x14ac:dyDescent="0.2">
      <c r="A147" s="170">
        <v>2328</v>
      </c>
      <c r="B147" s="171" t="s">
        <v>87</v>
      </c>
      <c r="C147" s="62">
        <v>3143</v>
      </c>
      <c r="D147" s="192">
        <v>428330</v>
      </c>
      <c r="E147" s="6">
        <v>12034</v>
      </c>
      <c r="F147" s="6">
        <v>148843</v>
      </c>
      <c r="G147" s="6">
        <v>4283</v>
      </c>
      <c r="H147" s="6">
        <v>826</v>
      </c>
      <c r="I147" s="9">
        <v>594316</v>
      </c>
    </row>
    <row r="148" spans="1:9" x14ac:dyDescent="0.2">
      <c r="A148" s="172">
        <f t="shared" ref="A148" si="41">A147</f>
        <v>2328</v>
      </c>
      <c r="B148" s="173" t="s">
        <v>88</v>
      </c>
      <c r="C148" s="63"/>
      <c r="D148" s="191">
        <v>4909109</v>
      </c>
      <c r="E148" s="92">
        <v>27034</v>
      </c>
      <c r="F148" s="92">
        <v>1668416</v>
      </c>
      <c r="G148" s="92">
        <v>49090</v>
      </c>
      <c r="H148" s="92">
        <v>146407</v>
      </c>
      <c r="I148" s="93">
        <v>6800056</v>
      </c>
    </row>
    <row r="149" spans="1:9" x14ac:dyDescent="0.2">
      <c r="A149" s="170">
        <v>2486</v>
      </c>
      <c r="B149" s="171" t="s">
        <v>89</v>
      </c>
      <c r="C149" s="62">
        <v>3113</v>
      </c>
      <c r="D149" s="192">
        <v>2697252</v>
      </c>
      <c r="E149" s="6">
        <v>43333</v>
      </c>
      <c r="F149" s="6">
        <v>926318</v>
      </c>
      <c r="G149" s="6">
        <v>26972</v>
      </c>
      <c r="H149" s="6">
        <v>89843</v>
      </c>
      <c r="I149" s="9">
        <v>3783718</v>
      </c>
    </row>
    <row r="150" spans="1:9" x14ac:dyDescent="0.2">
      <c r="A150" s="170">
        <v>2486</v>
      </c>
      <c r="B150" s="171" t="s">
        <v>89</v>
      </c>
      <c r="C150" s="62">
        <v>3141</v>
      </c>
      <c r="D150" s="192">
        <v>90542</v>
      </c>
      <c r="E150" s="6">
        <v>9000</v>
      </c>
      <c r="F150" s="6">
        <v>33645</v>
      </c>
      <c r="G150" s="6">
        <v>905</v>
      </c>
      <c r="H150" s="6">
        <v>1959</v>
      </c>
      <c r="I150" s="9">
        <v>136051</v>
      </c>
    </row>
    <row r="151" spans="1:9" x14ac:dyDescent="0.2">
      <c r="A151" s="170">
        <v>2486</v>
      </c>
      <c r="B151" s="171" t="s">
        <v>89</v>
      </c>
      <c r="C151" s="62">
        <v>3143</v>
      </c>
      <c r="D151" s="192">
        <v>226650</v>
      </c>
      <c r="E151" s="6">
        <v>4500</v>
      </c>
      <c r="F151" s="6">
        <v>78129</v>
      </c>
      <c r="G151" s="6">
        <v>2267</v>
      </c>
      <c r="H151" s="6">
        <v>410</v>
      </c>
      <c r="I151" s="9">
        <v>311956</v>
      </c>
    </row>
    <row r="152" spans="1:9" x14ac:dyDescent="0.2">
      <c r="A152" s="170">
        <v>2486</v>
      </c>
      <c r="B152" s="171" t="s">
        <v>89</v>
      </c>
      <c r="C152" s="62">
        <v>3233</v>
      </c>
      <c r="D152" s="192">
        <v>45566</v>
      </c>
      <c r="E152" s="6">
        <v>16667</v>
      </c>
      <c r="F152" s="6">
        <v>21035</v>
      </c>
      <c r="G152" s="6">
        <v>456</v>
      </c>
      <c r="H152" s="6">
        <v>84</v>
      </c>
      <c r="I152" s="9">
        <v>83808</v>
      </c>
    </row>
    <row r="153" spans="1:9" x14ac:dyDescent="0.2">
      <c r="A153" s="172">
        <f t="shared" ref="A153" si="42">A152</f>
        <v>2486</v>
      </c>
      <c r="B153" s="173" t="s">
        <v>90</v>
      </c>
      <c r="C153" s="63"/>
      <c r="D153" s="191">
        <v>3060010</v>
      </c>
      <c r="E153" s="92">
        <v>73500</v>
      </c>
      <c r="F153" s="92">
        <v>1059127</v>
      </c>
      <c r="G153" s="92">
        <v>30600</v>
      </c>
      <c r="H153" s="92">
        <v>92296</v>
      </c>
      <c r="I153" s="93">
        <v>4315533</v>
      </c>
    </row>
    <row r="154" spans="1:9" x14ac:dyDescent="0.2">
      <c r="A154" s="170">
        <v>2487</v>
      </c>
      <c r="B154" s="171" t="s">
        <v>91</v>
      </c>
      <c r="C154" s="62">
        <v>3113</v>
      </c>
      <c r="D154" s="192">
        <v>4009477</v>
      </c>
      <c r="E154" s="6">
        <v>13333</v>
      </c>
      <c r="F154" s="6">
        <v>1359710</v>
      </c>
      <c r="G154" s="6">
        <v>40096</v>
      </c>
      <c r="H154" s="6">
        <v>125832</v>
      </c>
      <c r="I154" s="9">
        <v>5548448</v>
      </c>
    </row>
    <row r="155" spans="1:9" x14ac:dyDescent="0.2">
      <c r="A155" s="170">
        <v>2487</v>
      </c>
      <c r="B155" s="171" t="s">
        <v>91</v>
      </c>
      <c r="C155" s="62">
        <v>3141</v>
      </c>
      <c r="D155" s="192">
        <v>442137</v>
      </c>
      <c r="E155" s="6">
        <v>5000</v>
      </c>
      <c r="F155" s="6">
        <v>151132</v>
      </c>
      <c r="G155" s="6">
        <v>4421</v>
      </c>
      <c r="H155" s="6">
        <v>6517</v>
      </c>
      <c r="I155" s="9">
        <v>609207</v>
      </c>
    </row>
    <row r="156" spans="1:9" x14ac:dyDescent="0.2">
      <c r="A156" s="170">
        <v>2487</v>
      </c>
      <c r="B156" s="171" t="s">
        <v>91</v>
      </c>
      <c r="C156" s="62">
        <v>3143</v>
      </c>
      <c r="D156" s="192">
        <v>309030</v>
      </c>
      <c r="E156" s="6">
        <v>0</v>
      </c>
      <c r="F156" s="6">
        <v>104452</v>
      </c>
      <c r="G156" s="6">
        <v>3090</v>
      </c>
      <c r="H156" s="6">
        <v>627</v>
      </c>
      <c r="I156" s="9">
        <v>417199</v>
      </c>
    </row>
    <row r="157" spans="1:9" x14ac:dyDescent="0.2">
      <c r="A157" s="172">
        <f t="shared" ref="A157" si="43">A156</f>
        <v>2487</v>
      </c>
      <c r="B157" s="173" t="s">
        <v>92</v>
      </c>
      <c r="C157" s="63"/>
      <c r="D157" s="191">
        <v>4760644</v>
      </c>
      <c r="E157" s="92">
        <v>18333</v>
      </c>
      <c r="F157" s="92">
        <v>1615294</v>
      </c>
      <c r="G157" s="92">
        <v>47607</v>
      </c>
      <c r="H157" s="92">
        <v>132976</v>
      </c>
      <c r="I157" s="93">
        <v>6574854</v>
      </c>
    </row>
    <row r="158" spans="1:9" x14ac:dyDescent="0.2">
      <c r="A158" s="170">
        <v>2488</v>
      </c>
      <c r="B158" s="171" t="s">
        <v>93</v>
      </c>
      <c r="C158" s="62">
        <v>3113</v>
      </c>
      <c r="D158" s="192">
        <v>3627369</v>
      </c>
      <c r="E158" s="6">
        <v>33333</v>
      </c>
      <c r="F158" s="6">
        <v>1237317</v>
      </c>
      <c r="G158" s="6">
        <v>36273</v>
      </c>
      <c r="H158" s="6">
        <v>103821</v>
      </c>
      <c r="I158" s="9">
        <v>5038113</v>
      </c>
    </row>
    <row r="159" spans="1:9" x14ac:dyDescent="0.2">
      <c r="A159" s="170">
        <v>2488</v>
      </c>
      <c r="B159" s="171" t="s">
        <v>93</v>
      </c>
      <c r="C159" s="62">
        <v>3141</v>
      </c>
      <c r="D159" s="192">
        <v>233660</v>
      </c>
      <c r="E159" s="6">
        <v>0</v>
      </c>
      <c r="F159" s="6">
        <v>78977</v>
      </c>
      <c r="G159" s="6">
        <v>2337</v>
      </c>
      <c r="H159" s="6">
        <v>1166</v>
      </c>
      <c r="I159" s="9">
        <v>316140</v>
      </c>
    </row>
    <row r="160" spans="1:9" x14ac:dyDescent="0.2">
      <c r="A160" s="170">
        <v>2488</v>
      </c>
      <c r="B160" s="171" t="s">
        <v>93</v>
      </c>
      <c r="C160" s="62">
        <v>3143</v>
      </c>
      <c r="D160" s="192">
        <v>338902</v>
      </c>
      <c r="E160" s="6">
        <v>0</v>
      </c>
      <c r="F160" s="6">
        <v>114549</v>
      </c>
      <c r="G160" s="6">
        <v>3389</v>
      </c>
      <c r="H160" s="6">
        <v>707</v>
      </c>
      <c r="I160" s="9">
        <v>457547</v>
      </c>
    </row>
    <row r="161" spans="1:9" x14ac:dyDescent="0.2">
      <c r="A161" s="172">
        <f t="shared" ref="A161" si="44">A160</f>
        <v>2488</v>
      </c>
      <c r="B161" s="173" t="s">
        <v>94</v>
      </c>
      <c r="C161" s="63"/>
      <c r="D161" s="191">
        <v>4199931</v>
      </c>
      <c r="E161" s="92">
        <v>33333</v>
      </c>
      <c r="F161" s="92">
        <v>1430843</v>
      </c>
      <c r="G161" s="92">
        <v>41999</v>
      </c>
      <c r="H161" s="92">
        <v>105694</v>
      </c>
      <c r="I161" s="93">
        <v>5811800</v>
      </c>
    </row>
    <row r="162" spans="1:9" x14ac:dyDescent="0.2">
      <c r="A162" s="170">
        <v>2472</v>
      </c>
      <c r="B162" s="171" t="s">
        <v>95</v>
      </c>
      <c r="C162" s="62">
        <v>3113</v>
      </c>
      <c r="D162" s="192">
        <v>4073704</v>
      </c>
      <c r="E162" s="6">
        <v>17500</v>
      </c>
      <c r="F162" s="6">
        <v>1382827</v>
      </c>
      <c r="G162" s="6">
        <v>40737</v>
      </c>
      <c r="H162" s="6">
        <v>91691</v>
      </c>
      <c r="I162" s="9">
        <v>5606459</v>
      </c>
    </row>
    <row r="163" spans="1:9" x14ac:dyDescent="0.2">
      <c r="A163" s="170">
        <v>2472</v>
      </c>
      <c r="B163" s="171" t="s">
        <v>95</v>
      </c>
      <c r="C163" s="62">
        <v>3141</v>
      </c>
      <c r="D163" s="192">
        <v>36124</v>
      </c>
      <c r="E163" s="6">
        <v>0</v>
      </c>
      <c r="F163" s="6">
        <v>12210</v>
      </c>
      <c r="G163" s="6">
        <v>361</v>
      </c>
      <c r="H163" s="6">
        <v>266</v>
      </c>
      <c r="I163" s="9">
        <v>48961</v>
      </c>
    </row>
    <row r="164" spans="1:9" x14ac:dyDescent="0.2">
      <c r="A164" s="170">
        <v>2472</v>
      </c>
      <c r="B164" s="171" t="s">
        <v>95</v>
      </c>
      <c r="C164" s="62">
        <v>3143</v>
      </c>
      <c r="D164" s="192">
        <v>315510</v>
      </c>
      <c r="E164" s="6">
        <v>833</v>
      </c>
      <c r="F164" s="6">
        <v>106924</v>
      </c>
      <c r="G164" s="6">
        <v>3155</v>
      </c>
      <c r="H164" s="6">
        <v>439</v>
      </c>
      <c r="I164" s="9">
        <v>426861</v>
      </c>
    </row>
    <row r="165" spans="1:9" x14ac:dyDescent="0.2">
      <c r="A165" s="172">
        <f t="shared" ref="A165" si="45">A164</f>
        <v>2472</v>
      </c>
      <c r="B165" s="173" t="s">
        <v>96</v>
      </c>
      <c r="C165" s="63"/>
      <c r="D165" s="191">
        <v>4425338</v>
      </c>
      <c r="E165" s="92">
        <v>18333</v>
      </c>
      <c r="F165" s="92">
        <v>1501961</v>
      </c>
      <c r="G165" s="92">
        <v>44253</v>
      </c>
      <c r="H165" s="92">
        <v>92396</v>
      </c>
      <c r="I165" s="93">
        <v>6082281</v>
      </c>
    </row>
    <row r="166" spans="1:9" x14ac:dyDescent="0.2">
      <c r="A166" s="170">
        <v>2489</v>
      </c>
      <c r="B166" s="171" t="s">
        <v>97</v>
      </c>
      <c r="C166" s="62">
        <v>3113</v>
      </c>
      <c r="D166" s="192">
        <v>4814242</v>
      </c>
      <c r="E166" s="6">
        <v>25833</v>
      </c>
      <c r="F166" s="6">
        <v>1635945</v>
      </c>
      <c r="G166" s="6">
        <v>48143</v>
      </c>
      <c r="H166" s="6">
        <v>160463</v>
      </c>
      <c r="I166" s="9">
        <v>6684626</v>
      </c>
    </row>
    <row r="167" spans="1:9" x14ac:dyDescent="0.2">
      <c r="A167" s="170">
        <v>2489</v>
      </c>
      <c r="B167" s="171" t="s">
        <v>97</v>
      </c>
      <c r="C167" s="62">
        <v>3141</v>
      </c>
      <c r="D167" s="192">
        <v>362934</v>
      </c>
      <c r="E167" s="6">
        <v>0</v>
      </c>
      <c r="F167" s="6">
        <v>122672</v>
      </c>
      <c r="G167" s="6">
        <v>3629</v>
      </c>
      <c r="H167" s="6">
        <v>5054</v>
      </c>
      <c r="I167" s="9">
        <v>494289</v>
      </c>
    </row>
    <row r="168" spans="1:9" x14ac:dyDescent="0.2">
      <c r="A168" s="170">
        <v>2489</v>
      </c>
      <c r="B168" s="171" t="s">
        <v>97</v>
      </c>
      <c r="C168" s="62">
        <v>3143</v>
      </c>
      <c r="D168" s="192">
        <v>422713</v>
      </c>
      <c r="E168" s="6">
        <v>833</v>
      </c>
      <c r="F168" s="6">
        <v>143159</v>
      </c>
      <c r="G168" s="6">
        <v>4227</v>
      </c>
      <c r="H168" s="6">
        <v>1026</v>
      </c>
      <c r="I168" s="9">
        <v>571958</v>
      </c>
    </row>
    <row r="169" spans="1:9" x14ac:dyDescent="0.2">
      <c r="A169" s="172">
        <f t="shared" ref="A169" si="46">A168</f>
        <v>2489</v>
      </c>
      <c r="B169" s="173" t="s">
        <v>98</v>
      </c>
      <c r="C169" s="63"/>
      <c r="D169" s="191">
        <v>5599889</v>
      </c>
      <c r="E169" s="92">
        <v>26666</v>
      </c>
      <c r="F169" s="92">
        <v>1901776</v>
      </c>
      <c r="G169" s="92">
        <v>55999</v>
      </c>
      <c r="H169" s="92">
        <v>166543</v>
      </c>
      <c r="I169" s="93">
        <v>7750873</v>
      </c>
    </row>
    <row r="170" spans="1:9" x14ac:dyDescent="0.2">
      <c r="A170" s="170">
        <v>2473</v>
      </c>
      <c r="B170" s="171" t="s">
        <v>99</v>
      </c>
      <c r="C170" s="62">
        <v>3113</v>
      </c>
      <c r="D170" s="192">
        <v>6850002</v>
      </c>
      <c r="E170" s="6">
        <v>110000</v>
      </c>
      <c r="F170" s="6">
        <v>2363297</v>
      </c>
      <c r="G170" s="6">
        <v>68501</v>
      </c>
      <c r="H170" s="6">
        <v>192859</v>
      </c>
      <c r="I170" s="9">
        <v>9584659</v>
      </c>
    </row>
    <row r="171" spans="1:9" x14ac:dyDescent="0.2">
      <c r="A171" s="170">
        <v>2473</v>
      </c>
      <c r="B171" s="171" t="s">
        <v>99</v>
      </c>
      <c r="C171" s="62">
        <v>3141</v>
      </c>
      <c r="D171" s="192">
        <v>161738</v>
      </c>
      <c r="E171" s="6">
        <v>16000</v>
      </c>
      <c r="F171" s="6">
        <v>49259</v>
      </c>
      <c r="G171" s="6">
        <v>1617</v>
      </c>
      <c r="H171" s="6">
        <v>3809</v>
      </c>
      <c r="I171" s="9">
        <v>232423</v>
      </c>
    </row>
    <row r="172" spans="1:9" x14ac:dyDescent="0.2">
      <c r="A172" s="170">
        <v>2473</v>
      </c>
      <c r="B172" s="171" t="s">
        <v>99</v>
      </c>
      <c r="C172" s="62">
        <v>3143</v>
      </c>
      <c r="D172" s="192">
        <v>639229</v>
      </c>
      <c r="E172" s="6">
        <v>0</v>
      </c>
      <c r="F172" s="6">
        <v>216059</v>
      </c>
      <c r="G172" s="6">
        <v>6392</v>
      </c>
      <c r="H172" s="6">
        <v>1425</v>
      </c>
      <c r="I172" s="9">
        <v>863105</v>
      </c>
    </row>
    <row r="173" spans="1:9" x14ac:dyDescent="0.2">
      <c r="A173" s="172">
        <f t="shared" ref="A173" si="47">A172</f>
        <v>2473</v>
      </c>
      <c r="B173" s="173" t="s">
        <v>100</v>
      </c>
      <c r="C173" s="63"/>
      <c r="D173" s="191">
        <v>7650969</v>
      </c>
      <c r="E173" s="92">
        <v>126000</v>
      </c>
      <c r="F173" s="92">
        <v>2628615</v>
      </c>
      <c r="G173" s="92">
        <v>76510</v>
      </c>
      <c r="H173" s="92">
        <v>198093</v>
      </c>
      <c r="I173" s="93">
        <v>10680187</v>
      </c>
    </row>
    <row r="174" spans="1:9" x14ac:dyDescent="0.2">
      <c r="A174" s="170">
        <v>2490</v>
      </c>
      <c r="B174" s="171" t="s">
        <v>101</v>
      </c>
      <c r="C174" s="62">
        <v>3113</v>
      </c>
      <c r="D174" s="192">
        <v>3836107</v>
      </c>
      <c r="E174" s="6">
        <v>16667</v>
      </c>
      <c r="F174" s="6">
        <v>1302237</v>
      </c>
      <c r="G174" s="6">
        <v>38362</v>
      </c>
      <c r="H174" s="6">
        <v>114956</v>
      </c>
      <c r="I174" s="9">
        <v>5308329</v>
      </c>
    </row>
    <row r="175" spans="1:9" x14ac:dyDescent="0.2">
      <c r="A175" s="170">
        <v>2490</v>
      </c>
      <c r="B175" s="171" t="s">
        <v>101</v>
      </c>
      <c r="C175" s="62">
        <v>3141</v>
      </c>
      <c r="D175" s="192">
        <v>252336</v>
      </c>
      <c r="E175" s="6">
        <v>0</v>
      </c>
      <c r="F175" s="6">
        <v>85290</v>
      </c>
      <c r="G175" s="6">
        <v>2523</v>
      </c>
      <c r="H175" s="6">
        <v>3214</v>
      </c>
      <c r="I175" s="9">
        <v>343363</v>
      </c>
    </row>
    <row r="176" spans="1:9" x14ac:dyDescent="0.2">
      <c r="A176" s="170">
        <v>2490</v>
      </c>
      <c r="B176" s="171" t="s">
        <v>101</v>
      </c>
      <c r="C176" s="62">
        <v>3143</v>
      </c>
      <c r="D176" s="192">
        <v>332134</v>
      </c>
      <c r="E176" s="6">
        <v>0</v>
      </c>
      <c r="F176" s="6">
        <v>112261</v>
      </c>
      <c r="G176" s="6">
        <v>3321</v>
      </c>
      <c r="H176" s="6">
        <v>684</v>
      </c>
      <c r="I176" s="9">
        <v>448400</v>
      </c>
    </row>
    <row r="177" spans="1:9" x14ac:dyDescent="0.2">
      <c r="A177" s="172">
        <f t="shared" ref="A177" si="48">A176</f>
        <v>2490</v>
      </c>
      <c r="B177" s="173" t="s">
        <v>102</v>
      </c>
      <c r="C177" s="63"/>
      <c r="D177" s="191">
        <v>4420577</v>
      </c>
      <c r="E177" s="92">
        <v>16667</v>
      </c>
      <c r="F177" s="92">
        <v>1499788</v>
      </c>
      <c r="G177" s="92">
        <v>44206</v>
      </c>
      <c r="H177" s="92">
        <v>118854</v>
      </c>
      <c r="I177" s="93">
        <v>6100092</v>
      </c>
    </row>
    <row r="178" spans="1:9" x14ac:dyDescent="0.2">
      <c r="A178" s="170">
        <v>2310</v>
      </c>
      <c r="B178" s="171" t="s">
        <v>103</v>
      </c>
      <c r="C178" s="62">
        <v>3114</v>
      </c>
      <c r="D178" s="192">
        <v>5246746</v>
      </c>
      <c r="E178" s="6">
        <v>37000</v>
      </c>
      <c r="F178" s="6">
        <v>1785906</v>
      </c>
      <c r="G178" s="6">
        <v>52467</v>
      </c>
      <c r="H178" s="6">
        <v>66706</v>
      </c>
      <c r="I178" s="9">
        <v>7188825</v>
      </c>
    </row>
    <row r="179" spans="1:9" x14ac:dyDescent="0.2">
      <c r="A179" s="170">
        <v>2310</v>
      </c>
      <c r="B179" s="171" t="s">
        <v>103</v>
      </c>
      <c r="C179" s="62">
        <v>3141</v>
      </c>
      <c r="D179" s="192">
        <v>51689</v>
      </c>
      <c r="E179" s="6">
        <v>0</v>
      </c>
      <c r="F179" s="6">
        <v>17471</v>
      </c>
      <c r="G179" s="6">
        <v>517</v>
      </c>
      <c r="H179" s="6">
        <v>714</v>
      </c>
      <c r="I179" s="9">
        <v>70391</v>
      </c>
    </row>
    <row r="180" spans="1:9" x14ac:dyDescent="0.2">
      <c r="A180" s="170">
        <v>2310</v>
      </c>
      <c r="B180" s="171" t="s">
        <v>103</v>
      </c>
      <c r="C180" s="62">
        <v>3143</v>
      </c>
      <c r="D180" s="192">
        <v>293489</v>
      </c>
      <c r="E180" s="6">
        <v>0</v>
      </c>
      <c r="F180" s="6">
        <v>99199</v>
      </c>
      <c r="G180" s="6">
        <v>2935</v>
      </c>
      <c r="H180" s="6">
        <v>290</v>
      </c>
      <c r="I180" s="9">
        <v>395913</v>
      </c>
    </row>
    <row r="181" spans="1:9" x14ac:dyDescent="0.2">
      <c r="A181" s="172">
        <f t="shared" ref="A181" si="49">A180</f>
        <v>2310</v>
      </c>
      <c r="B181" s="173" t="s">
        <v>104</v>
      </c>
      <c r="C181" s="63"/>
      <c r="D181" s="191">
        <v>5591924</v>
      </c>
      <c r="E181" s="92">
        <v>37000</v>
      </c>
      <c r="F181" s="92">
        <v>1902576</v>
      </c>
      <c r="G181" s="92">
        <v>55919</v>
      </c>
      <c r="H181" s="92">
        <v>67710</v>
      </c>
      <c r="I181" s="93">
        <v>7655129</v>
      </c>
    </row>
    <row r="182" spans="1:9" x14ac:dyDescent="0.2">
      <c r="A182" s="170">
        <v>2313</v>
      </c>
      <c r="B182" s="171" t="s">
        <v>105</v>
      </c>
      <c r="C182" s="62">
        <v>3231</v>
      </c>
      <c r="D182" s="192">
        <v>7447171</v>
      </c>
      <c r="E182" s="6">
        <v>3333</v>
      </c>
      <c r="F182" s="6">
        <v>2518270</v>
      </c>
      <c r="G182" s="6">
        <v>74472</v>
      </c>
      <c r="H182" s="6">
        <v>24590</v>
      </c>
      <c r="I182" s="9">
        <v>10067836</v>
      </c>
    </row>
    <row r="183" spans="1:9" x14ac:dyDescent="0.2">
      <c r="A183" s="172">
        <f t="shared" ref="A183" si="50">A182</f>
        <v>2313</v>
      </c>
      <c r="B183" s="173" t="s">
        <v>106</v>
      </c>
      <c r="C183" s="63"/>
      <c r="D183" s="191">
        <v>7447171</v>
      </c>
      <c r="E183" s="92">
        <v>3333</v>
      </c>
      <c r="F183" s="92">
        <v>2518270</v>
      </c>
      <c r="G183" s="92">
        <v>74472</v>
      </c>
      <c r="H183" s="92">
        <v>24590</v>
      </c>
      <c r="I183" s="93">
        <v>10067836</v>
      </c>
    </row>
    <row r="184" spans="1:9" x14ac:dyDescent="0.2">
      <c r="A184" s="170">
        <v>2431</v>
      </c>
      <c r="B184" s="171" t="s">
        <v>107</v>
      </c>
      <c r="C184" s="62">
        <v>3111</v>
      </c>
      <c r="D184" s="192">
        <v>1000387</v>
      </c>
      <c r="E184" s="6">
        <v>0</v>
      </c>
      <c r="F184" s="6">
        <v>338131</v>
      </c>
      <c r="G184" s="6">
        <v>10004</v>
      </c>
      <c r="H184" s="6">
        <v>8581</v>
      </c>
      <c r="I184" s="9">
        <v>1357103</v>
      </c>
    </row>
    <row r="185" spans="1:9" x14ac:dyDescent="0.2">
      <c r="A185" s="170">
        <v>2431</v>
      </c>
      <c r="B185" s="171" t="s">
        <v>107</v>
      </c>
      <c r="C185" s="62">
        <v>3141</v>
      </c>
      <c r="D185" s="192">
        <v>131724</v>
      </c>
      <c r="E185" s="6">
        <v>0</v>
      </c>
      <c r="F185" s="6">
        <v>44523</v>
      </c>
      <c r="G185" s="6">
        <v>1317</v>
      </c>
      <c r="H185" s="6">
        <v>1042</v>
      </c>
      <c r="I185" s="9">
        <v>178606</v>
      </c>
    </row>
    <row r="186" spans="1:9" x14ac:dyDescent="0.2">
      <c r="A186" s="172">
        <f t="shared" ref="A186" si="51">A185</f>
        <v>2431</v>
      </c>
      <c r="B186" s="173" t="s">
        <v>108</v>
      </c>
      <c r="C186" s="63"/>
      <c r="D186" s="191">
        <v>1132111</v>
      </c>
      <c r="E186" s="92">
        <v>0</v>
      </c>
      <c r="F186" s="92">
        <v>382654</v>
      </c>
      <c r="G186" s="92">
        <v>11321</v>
      </c>
      <c r="H186" s="92">
        <v>9623</v>
      </c>
      <c r="I186" s="93">
        <v>1535709</v>
      </c>
    </row>
    <row r="187" spans="1:9" x14ac:dyDescent="0.2">
      <c r="A187" s="170">
        <v>2434</v>
      </c>
      <c r="B187" s="171" t="s">
        <v>109</v>
      </c>
      <c r="C187" s="62">
        <v>3111</v>
      </c>
      <c r="D187" s="192">
        <v>2042011</v>
      </c>
      <c r="E187" s="6">
        <v>0</v>
      </c>
      <c r="F187" s="6">
        <v>690199</v>
      </c>
      <c r="G187" s="6">
        <v>20420</v>
      </c>
      <c r="H187" s="6">
        <v>15873</v>
      </c>
      <c r="I187" s="9">
        <v>2768503</v>
      </c>
    </row>
    <row r="188" spans="1:9" x14ac:dyDescent="0.2">
      <c r="A188" s="170">
        <v>2434</v>
      </c>
      <c r="B188" s="171" t="s">
        <v>109</v>
      </c>
      <c r="C188" s="62">
        <v>3141</v>
      </c>
      <c r="D188" s="192">
        <v>264008</v>
      </c>
      <c r="E188" s="6">
        <v>0</v>
      </c>
      <c r="F188" s="6">
        <v>89235</v>
      </c>
      <c r="G188" s="6">
        <v>2640</v>
      </c>
      <c r="H188" s="6">
        <v>1821</v>
      </c>
      <c r="I188" s="9">
        <v>357704</v>
      </c>
    </row>
    <row r="189" spans="1:9" x14ac:dyDescent="0.2">
      <c r="A189" s="172">
        <f t="shared" ref="A189" si="52">A188</f>
        <v>2434</v>
      </c>
      <c r="B189" s="173" t="s">
        <v>110</v>
      </c>
      <c r="C189" s="63"/>
      <c r="D189" s="191">
        <v>2306019</v>
      </c>
      <c r="E189" s="92">
        <v>0</v>
      </c>
      <c r="F189" s="92">
        <v>779434</v>
      </c>
      <c r="G189" s="92">
        <v>23060</v>
      </c>
      <c r="H189" s="92">
        <v>17694</v>
      </c>
      <c r="I189" s="93">
        <v>3126207</v>
      </c>
    </row>
    <row r="190" spans="1:9" x14ac:dyDescent="0.2">
      <c r="A190" s="170">
        <v>2484</v>
      </c>
      <c r="B190" s="171" t="s">
        <v>111</v>
      </c>
      <c r="C190" s="62">
        <v>3113</v>
      </c>
      <c r="D190" s="192">
        <v>6895159</v>
      </c>
      <c r="E190" s="6">
        <v>130667</v>
      </c>
      <c r="F190" s="6">
        <v>2374729</v>
      </c>
      <c r="G190" s="6">
        <v>68951</v>
      </c>
      <c r="H190" s="6">
        <v>238734</v>
      </c>
      <c r="I190" s="9">
        <v>9708240</v>
      </c>
    </row>
    <row r="191" spans="1:9" x14ac:dyDescent="0.2">
      <c r="A191" s="170">
        <v>2484</v>
      </c>
      <c r="B191" s="171" t="s">
        <v>111</v>
      </c>
      <c r="C191" s="62">
        <v>3141</v>
      </c>
      <c r="D191" s="192">
        <v>465487</v>
      </c>
      <c r="E191" s="6">
        <v>35000</v>
      </c>
      <c r="F191" s="6">
        <v>169165</v>
      </c>
      <c r="G191" s="6">
        <v>4655</v>
      </c>
      <c r="H191" s="6">
        <v>7226</v>
      </c>
      <c r="I191" s="9">
        <v>681533</v>
      </c>
    </row>
    <row r="192" spans="1:9" x14ac:dyDescent="0.2">
      <c r="A192" s="170">
        <v>2484</v>
      </c>
      <c r="B192" s="171" t="s">
        <v>111</v>
      </c>
      <c r="C192" s="62">
        <v>3143</v>
      </c>
      <c r="D192" s="192">
        <v>563585</v>
      </c>
      <c r="E192" s="6">
        <v>10000</v>
      </c>
      <c r="F192" s="6">
        <v>193872</v>
      </c>
      <c r="G192" s="6">
        <v>5636</v>
      </c>
      <c r="H192" s="6">
        <v>1077</v>
      </c>
      <c r="I192" s="9">
        <v>774170</v>
      </c>
    </row>
    <row r="193" spans="1:9" x14ac:dyDescent="0.2">
      <c r="A193" s="172">
        <f t="shared" ref="A193" si="53">A192</f>
        <v>2484</v>
      </c>
      <c r="B193" s="173" t="s">
        <v>112</v>
      </c>
      <c r="C193" s="63"/>
      <c r="D193" s="191">
        <v>7924231</v>
      </c>
      <c r="E193" s="92">
        <v>175667</v>
      </c>
      <c r="F193" s="92">
        <v>2737766</v>
      </c>
      <c r="G193" s="92">
        <v>79242</v>
      </c>
      <c r="H193" s="92">
        <v>247037</v>
      </c>
      <c r="I193" s="93">
        <v>11163943</v>
      </c>
    </row>
    <row r="194" spans="1:9" x14ac:dyDescent="0.2">
      <c r="A194" s="170">
        <v>2401</v>
      </c>
      <c r="B194" s="171" t="s">
        <v>113</v>
      </c>
      <c r="C194" s="62">
        <v>3111</v>
      </c>
      <c r="D194" s="192">
        <v>559973</v>
      </c>
      <c r="E194" s="6">
        <v>26667</v>
      </c>
      <c r="F194" s="6">
        <v>198284</v>
      </c>
      <c r="G194" s="6">
        <v>5600</v>
      </c>
      <c r="H194" s="6">
        <v>3720</v>
      </c>
      <c r="I194" s="9">
        <v>794244</v>
      </c>
    </row>
    <row r="195" spans="1:9" x14ac:dyDescent="0.2">
      <c r="A195" s="170">
        <v>2401</v>
      </c>
      <c r="B195" s="171" t="s">
        <v>113</v>
      </c>
      <c r="C195" s="62">
        <v>3141</v>
      </c>
      <c r="D195" s="192">
        <v>78368</v>
      </c>
      <c r="E195" s="6">
        <v>0</v>
      </c>
      <c r="F195" s="6">
        <v>26488</v>
      </c>
      <c r="G195" s="6">
        <v>784</v>
      </c>
      <c r="H195" s="6">
        <v>487</v>
      </c>
      <c r="I195" s="9">
        <v>106127</v>
      </c>
    </row>
    <row r="196" spans="1:9" x14ac:dyDescent="0.2">
      <c r="A196" s="172">
        <f t="shared" ref="A196" si="54">A195</f>
        <v>2401</v>
      </c>
      <c r="B196" s="173" t="s">
        <v>114</v>
      </c>
      <c r="C196" s="63"/>
      <c r="D196" s="191">
        <v>638341</v>
      </c>
      <c r="E196" s="92">
        <v>26667</v>
      </c>
      <c r="F196" s="92">
        <v>224772</v>
      </c>
      <c r="G196" s="92">
        <v>6384</v>
      </c>
      <c r="H196" s="92">
        <v>4207</v>
      </c>
      <c r="I196" s="93">
        <v>900371</v>
      </c>
    </row>
    <row r="197" spans="1:9" x14ac:dyDescent="0.2">
      <c r="A197" s="170">
        <v>2449</v>
      </c>
      <c r="B197" s="171" t="s">
        <v>115</v>
      </c>
      <c r="C197" s="62">
        <v>3111</v>
      </c>
      <c r="D197" s="192">
        <v>421401</v>
      </c>
      <c r="E197" s="6">
        <v>5500</v>
      </c>
      <c r="F197" s="6">
        <v>144293</v>
      </c>
      <c r="G197" s="6">
        <v>4214</v>
      </c>
      <c r="H197" s="6">
        <v>4501</v>
      </c>
      <c r="I197" s="9">
        <v>579909</v>
      </c>
    </row>
    <row r="198" spans="1:9" x14ac:dyDescent="0.2">
      <c r="A198" s="170">
        <v>2449</v>
      </c>
      <c r="B198" s="171" t="s">
        <v>115</v>
      </c>
      <c r="C198" s="62">
        <v>3117</v>
      </c>
      <c r="D198" s="192">
        <v>644112</v>
      </c>
      <c r="E198" s="6">
        <v>0</v>
      </c>
      <c r="F198" s="6">
        <v>217710</v>
      </c>
      <c r="G198" s="6">
        <v>6441</v>
      </c>
      <c r="H198" s="6">
        <v>19654</v>
      </c>
      <c r="I198" s="9">
        <v>887917</v>
      </c>
    </row>
    <row r="199" spans="1:9" x14ac:dyDescent="0.2">
      <c r="A199" s="170">
        <v>2449</v>
      </c>
      <c r="B199" s="171" t="s">
        <v>115</v>
      </c>
      <c r="C199" s="62">
        <v>3141</v>
      </c>
      <c r="D199" s="192">
        <v>141729</v>
      </c>
      <c r="E199" s="6">
        <v>0</v>
      </c>
      <c r="F199" s="6">
        <v>47904</v>
      </c>
      <c r="G199" s="6">
        <v>1417</v>
      </c>
      <c r="H199" s="6">
        <v>1019</v>
      </c>
      <c r="I199" s="9">
        <v>192069</v>
      </c>
    </row>
    <row r="200" spans="1:9" x14ac:dyDescent="0.2">
      <c r="A200" s="170">
        <v>2449</v>
      </c>
      <c r="B200" s="171" t="s">
        <v>115</v>
      </c>
      <c r="C200" s="62">
        <v>3143</v>
      </c>
      <c r="D200" s="192">
        <v>93524</v>
      </c>
      <c r="E200" s="6">
        <v>0</v>
      </c>
      <c r="F200" s="6">
        <v>31611</v>
      </c>
      <c r="G200" s="6">
        <v>935</v>
      </c>
      <c r="H200" s="6">
        <v>165</v>
      </c>
      <c r="I200" s="9">
        <v>126235</v>
      </c>
    </row>
    <row r="201" spans="1:9" x14ac:dyDescent="0.2">
      <c r="A201" s="172">
        <f t="shared" ref="A201" si="55">A200</f>
        <v>2449</v>
      </c>
      <c r="B201" s="173" t="s">
        <v>116</v>
      </c>
      <c r="C201" s="63"/>
      <c r="D201" s="191">
        <v>1300766</v>
      </c>
      <c r="E201" s="92">
        <v>5500</v>
      </c>
      <c r="F201" s="92">
        <v>441518</v>
      </c>
      <c r="G201" s="92">
        <v>13007</v>
      </c>
      <c r="H201" s="92">
        <v>25339</v>
      </c>
      <c r="I201" s="93">
        <v>1786130</v>
      </c>
    </row>
    <row r="202" spans="1:9" x14ac:dyDescent="0.2">
      <c r="A202" s="170">
        <v>2318</v>
      </c>
      <c r="B202" s="171" t="s">
        <v>117</v>
      </c>
      <c r="C202" s="62">
        <v>3111</v>
      </c>
      <c r="D202" s="192">
        <v>1061032</v>
      </c>
      <c r="E202" s="6">
        <v>2845</v>
      </c>
      <c r="F202" s="6">
        <v>359590</v>
      </c>
      <c r="G202" s="6">
        <v>10611</v>
      </c>
      <c r="H202" s="6">
        <v>10724</v>
      </c>
      <c r="I202" s="9">
        <v>1444802</v>
      </c>
    </row>
    <row r="203" spans="1:9" x14ac:dyDescent="0.2">
      <c r="A203" s="170">
        <v>2318</v>
      </c>
      <c r="B203" s="171" t="s">
        <v>117</v>
      </c>
      <c r="C203" s="62">
        <v>3141</v>
      </c>
      <c r="D203" s="192">
        <v>132833</v>
      </c>
      <c r="E203" s="6">
        <v>0</v>
      </c>
      <c r="F203" s="6">
        <v>44898</v>
      </c>
      <c r="G203" s="6">
        <v>1328</v>
      </c>
      <c r="H203" s="6">
        <v>1053</v>
      </c>
      <c r="I203" s="9">
        <v>180112</v>
      </c>
    </row>
    <row r="204" spans="1:9" x14ac:dyDescent="0.2">
      <c r="A204" s="172">
        <f t="shared" ref="A204" si="56">A203</f>
        <v>2318</v>
      </c>
      <c r="B204" s="173" t="s">
        <v>118</v>
      </c>
      <c r="C204" s="63"/>
      <c r="D204" s="191">
        <v>1193865</v>
      </c>
      <c r="E204" s="92">
        <v>2845</v>
      </c>
      <c r="F204" s="92">
        <v>404488</v>
      </c>
      <c r="G204" s="92">
        <v>11939</v>
      </c>
      <c r="H204" s="92">
        <v>11777</v>
      </c>
      <c r="I204" s="93">
        <v>1624914</v>
      </c>
    </row>
    <row r="205" spans="1:9" x14ac:dyDescent="0.2">
      <c r="A205" s="170">
        <v>2452</v>
      </c>
      <c r="B205" s="171" t="s">
        <v>119</v>
      </c>
      <c r="C205" s="62">
        <v>3113</v>
      </c>
      <c r="D205" s="192">
        <v>5120836</v>
      </c>
      <c r="E205" s="6">
        <v>44167</v>
      </c>
      <c r="F205" s="6">
        <v>1745771</v>
      </c>
      <c r="G205" s="6">
        <v>51208</v>
      </c>
      <c r="H205" s="6">
        <v>139555</v>
      </c>
      <c r="I205" s="9">
        <v>7101537</v>
      </c>
    </row>
    <row r="206" spans="1:9" x14ac:dyDescent="0.2">
      <c r="A206" s="170">
        <v>2452</v>
      </c>
      <c r="B206" s="171" t="s">
        <v>119</v>
      </c>
      <c r="C206" s="62">
        <v>3141</v>
      </c>
      <c r="D206" s="192">
        <v>313471</v>
      </c>
      <c r="E206" s="6">
        <v>0</v>
      </c>
      <c r="F206" s="6">
        <v>105953</v>
      </c>
      <c r="G206" s="6">
        <v>3135</v>
      </c>
      <c r="H206" s="6">
        <v>4211</v>
      </c>
      <c r="I206" s="9">
        <v>426770</v>
      </c>
    </row>
    <row r="207" spans="1:9" x14ac:dyDescent="0.2">
      <c r="A207" s="170">
        <v>2452</v>
      </c>
      <c r="B207" s="171" t="s">
        <v>119</v>
      </c>
      <c r="C207" s="62">
        <v>3143</v>
      </c>
      <c r="D207" s="192">
        <v>520863</v>
      </c>
      <c r="E207" s="6">
        <v>0</v>
      </c>
      <c r="F207" s="6">
        <v>176052</v>
      </c>
      <c r="G207" s="6">
        <v>5209</v>
      </c>
      <c r="H207" s="6">
        <v>1167</v>
      </c>
      <c r="I207" s="9">
        <v>703291</v>
      </c>
    </row>
    <row r="208" spans="1:9" x14ac:dyDescent="0.2">
      <c r="A208" s="172">
        <f t="shared" ref="A208" si="57">A207</f>
        <v>2452</v>
      </c>
      <c r="B208" s="173" t="s">
        <v>120</v>
      </c>
      <c r="C208" s="63"/>
      <c r="D208" s="191">
        <v>5955170</v>
      </c>
      <c r="E208" s="92">
        <v>44167</v>
      </c>
      <c r="F208" s="92">
        <v>2027776</v>
      </c>
      <c r="G208" s="92">
        <v>59552</v>
      </c>
      <c r="H208" s="92">
        <v>144933</v>
      </c>
      <c r="I208" s="93">
        <v>8231598</v>
      </c>
    </row>
    <row r="209" spans="1:9" x14ac:dyDescent="0.2">
      <c r="A209" s="170">
        <v>2319</v>
      </c>
      <c r="B209" s="171" t="s">
        <v>121</v>
      </c>
      <c r="C209" s="62">
        <v>3231</v>
      </c>
      <c r="D209" s="192">
        <v>995549</v>
      </c>
      <c r="E209" s="6">
        <v>0</v>
      </c>
      <c r="F209" s="6">
        <v>336496</v>
      </c>
      <c r="G209" s="6">
        <v>9955</v>
      </c>
      <c r="H209" s="6">
        <v>4539</v>
      </c>
      <c r="I209" s="9">
        <v>1346539</v>
      </c>
    </row>
    <row r="210" spans="1:9" x14ac:dyDescent="0.2">
      <c r="A210" s="172">
        <f t="shared" ref="A210" si="58">A209</f>
        <v>2319</v>
      </c>
      <c r="B210" s="173" t="s">
        <v>122</v>
      </c>
      <c r="C210" s="63"/>
      <c r="D210" s="191">
        <v>995549</v>
      </c>
      <c r="E210" s="92">
        <v>0</v>
      </c>
      <c r="F210" s="92">
        <v>336496</v>
      </c>
      <c r="G210" s="92">
        <v>9955</v>
      </c>
      <c r="H210" s="92">
        <v>4539</v>
      </c>
      <c r="I210" s="93">
        <v>1346539</v>
      </c>
    </row>
    <row r="211" spans="1:9" x14ac:dyDescent="0.2">
      <c r="A211" s="170">
        <v>2444</v>
      </c>
      <c r="B211" s="171" t="s">
        <v>123</v>
      </c>
      <c r="C211" s="62">
        <v>3111</v>
      </c>
      <c r="D211" s="192">
        <v>594639</v>
      </c>
      <c r="E211" s="6">
        <v>0</v>
      </c>
      <c r="F211" s="6">
        <v>200988</v>
      </c>
      <c r="G211" s="6">
        <v>5947</v>
      </c>
      <c r="H211" s="6">
        <v>4481</v>
      </c>
      <c r="I211" s="9">
        <v>806055</v>
      </c>
    </row>
    <row r="212" spans="1:9" x14ac:dyDescent="0.2">
      <c r="A212" s="170">
        <v>2444</v>
      </c>
      <c r="B212" s="171" t="s">
        <v>123</v>
      </c>
      <c r="C212" s="62">
        <v>3117</v>
      </c>
      <c r="D212" s="192">
        <v>588079</v>
      </c>
      <c r="E212" s="6">
        <v>3500</v>
      </c>
      <c r="F212" s="6">
        <v>199954</v>
      </c>
      <c r="G212" s="6">
        <v>5881</v>
      </c>
      <c r="H212" s="6">
        <v>25936</v>
      </c>
      <c r="I212" s="9">
        <v>823350</v>
      </c>
    </row>
    <row r="213" spans="1:9" x14ac:dyDescent="0.2">
      <c r="A213" s="170">
        <v>2444</v>
      </c>
      <c r="B213" s="171" t="s">
        <v>123</v>
      </c>
      <c r="C213" s="62">
        <v>3141</v>
      </c>
      <c r="D213" s="192">
        <v>161738</v>
      </c>
      <c r="E213" s="6">
        <v>0</v>
      </c>
      <c r="F213" s="6">
        <v>54667</v>
      </c>
      <c r="G213" s="6">
        <v>1617</v>
      </c>
      <c r="H213" s="6">
        <v>1230</v>
      </c>
      <c r="I213" s="9">
        <v>219252</v>
      </c>
    </row>
    <row r="214" spans="1:9" x14ac:dyDescent="0.2">
      <c r="A214" s="170">
        <v>2444</v>
      </c>
      <c r="B214" s="171" t="s">
        <v>123</v>
      </c>
      <c r="C214" s="62">
        <v>3143</v>
      </c>
      <c r="D214" s="192">
        <v>96208</v>
      </c>
      <c r="E214" s="6">
        <v>0</v>
      </c>
      <c r="F214" s="6">
        <v>32518</v>
      </c>
      <c r="G214" s="6">
        <v>962</v>
      </c>
      <c r="H214" s="6">
        <v>171</v>
      </c>
      <c r="I214" s="9">
        <v>129859</v>
      </c>
    </row>
    <row r="215" spans="1:9" x14ac:dyDescent="0.2">
      <c r="A215" s="172">
        <f t="shared" ref="A215" si="59">A214</f>
        <v>2444</v>
      </c>
      <c r="B215" s="173" t="s">
        <v>124</v>
      </c>
      <c r="C215" s="63"/>
      <c r="D215" s="191">
        <v>1440664</v>
      </c>
      <c r="E215" s="92">
        <v>3500</v>
      </c>
      <c r="F215" s="92">
        <v>488127</v>
      </c>
      <c r="G215" s="92">
        <v>14407</v>
      </c>
      <c r="H215" s="92">
        <v>31818</v>
      </c>
      <c r="I215" s="93">
        <v>1978516</v>
      </c>
    </row>
    <row r="216" spans="1:9" x14ac:dyDescent="0.2">
      <c r="A216" s="170">
        <v>2457</v>
      </c>
      <c r="B216" s="171" t="s">
        <v>125</v>
      </c>
      <c r="C216" s="62">
        <v>3111</v>
      </c>
      <c r="D216" s="192">
        <v>184356</v>
      </c>
      <c r="E216" s="6">
        <v>0</v>
      </c>
      <c r="F216" s="6">
        <v>62312</v>
      </c>
      <c r="G216" s="6">
        <v>1844</v>
      </c>
      <c r="H216" s="6">
        <v>1437</v>
      </c>
      <c r="I216" s="9">
        <v>249949</v>
      </c>
    </row>
    <row r="217" spans="1:9" x14ac:dyDescent="0.2">
      <c r="A217" s="170">
        <v>2457</v>
      </c>
      <c r="B217" s="171" t="s">
        <v>125</v>
      </c>
      <c r="C217" s="62">
        <v>3117</v>
      </c>
      <c r="D217" s="192">
        <v>218014</v>
      </c>
      <c r="E217" s="6">
        <v>0</v>
      </c>
      <c r="F217" s="6">
        <v>73689</v>
      </c>
      <c r="G217" s="6">
        <v>2180</v>
      </c>
      <c r="H217" s="6">
        <v>7323</v>
      </c>
      <c r="I217" s="9">
        <v>301206</v>
      </c>
    </row>
    <row r="218" spans="1:9" x14ac:dyDescent="0.2">
      <c r="A218" s="170">
        <v>2457</v>
      </c>
      <c r="B218" s="171" t="s">
        <v>125</v>
      </c>
      <c r="C218" s="62">
        <v>3141</v>
      </c>
      <c r="D218" s="192">
        <v>58504</v>
      </c>
      <c r="E218" s="6">
        <v>17500</v>
      </c>
      <c r="F218" s="6">
        <v>25689</v>
      </c>
      <c r="G218" s="6">
        <v>585</v>
      </c>
      <c r="H218" s="6">
        <v>399</v>
      </c>
      <c r="I218" s="9">
        <v>102677</v>
      </c>
    </row>
    <row r="219" spans="1:9" x14ac:dyDescent="0.2">
      <c r="A219" s="170">
        <v>2457</v>
      </c>
      <c r="B219" s="171" t="s">
        <v>125</v>
      </c>
      <c r="C219" s="62">
        <v>3143</v>
      </c>
      <c r="D219" s="192">
        <v>9999</v>
      </c>
      <c r="E219" s="6">
        <v>0</v>
      </c>
      <c r="F219" s="6">
        <v>3380</v>
      </c>
      <c r="G219" s="6">
        <v>100</v>
      </c>
      <c r="H219" s="6">
        <v>85</v>
      </c>
      <c r="I219" s="9">
        <v>13564</v>
      </c>
    </row>
    <row r="220" spans="1:9" x14ac:dyDescent="0.2">
      <c r="A220" s="172">
        <f t="shared" ref="A220" si="60">A219</f>
        <v>2457</v>
      </c>
      <c r="B220" s="173" t="s">
        <v>126</v>
      </c>
      <c r="C220" s="63"/>
      <c r="D220" s="191">
        <v>470873</v>
      </c>
      <c r="E220" s="92">
        <v>17500</v>
      </c>
      <c r="F220" s="92">
        <v>165070</v>
      </c>
      <c r="G220" s="92">
        <v>4709</v>
      </c>
      <c r="H220" s="92">
        <v>9244</v>
      </c>
      <c r="I220" s="93">
        <v>667396</v>
      </c>
    </row>
    <row r="221" spans="1:9" x14ac:dyDescent="0.2">
      <c r="A221" s="170">
        <v>2403</v>
      </c>
      <c r="B221" s="171" t="s">
        <v>127</v>
      </c>
      <c r="C221" s="62">
        <v>3111</v>
      </c>
      <c r="D221" s="192">
        <v>1111172</v>
      </c>
      <c r="E221" s="6">
        <v>0</v>
      </c>
      <c r="F221" s="6">
        <v>375577</v>
      </c>
      <c r="G221" s="6">
        <v>11112</v>
      </c>
      <c r="H221" s="6">
        <v>7102</v>
      </c>
      <c r="I221" s="9">
        <v>1504963</v>
      </c>
    </row>
    <row r="222" spans="1:9" x14ac:dyDescent="0.2">
      <c r="A222" s="170">
        <v>2403</v>
      </c>
      <c r="B222" s="171" t="s">
        <v>127</v>
      </c>
      <c r="C222" s="62">
        <v>3141</v>
      </c>
      <c r="D222" s="192">
        <v>121720</v>
      </c>
      <c r="E222" s="6">
        <v>0</v>
      </c>
      <c r="F222" s="6">
        <v>41141</v>
      </c>
      <c r="G222" s="6">
        <v>1217</v>
      </c>
      <c r="H222" s="6">
        <v>931</v>
      </c>
      <c r="I222" s="9">
        <v>165009</v>
      </c>
    </row>
    <row r="223" spans="1:9" x14ac:dyDescent="0.2">
      <c r="A223" s="172">
        <f t="shared" ref="A223" si="61">A222</f>
        <v>2403</v>
      </c>
      <c r="B223" s="173" t="s">
        <v>128</v>
      </c>
      <c r="C223" s="63"/>
      <c r="D223" s="191">
        <v>1232892</v>
      </c>
      <c r="E223" s="92">
        <v>0</v>
      </c>
      <c r="F223" s="92">
        <v>416718</v>
      </c>
      <c r="G223" s="92">
        <v>12329</v>
      </c>
      <c r="H223" s="92">
        <v>8033</v>
      </c>
      <c r="I223" s="93">
        <v>1669972</v>
      </c>
    </row>
    <row r="224" spans="1:9" x14ac:dyDescent="0.2">
      <c r="A224" s="170">
        <v>2458</v>
      </c>
      <c r="B224" s="171" t="s">
        <v>129</v>
      </c>
      <c r="C224" s="62">
        <v>3113</v>
      </c>
      <c r="D224" s="192">
        <v>3356557</v>
      </c>
      <c r="E224" s="6">
        <v>4167</v>
      </c>
      <c r="F224" s="6">
        <v>1135925</v>
      </c>
      <c r="G224" s="6">
        <v>33565</v>
      </c>
      <c r="H224" s="6">
        <v>101176</v>
      </c>
      <c r="I224" s="9">
        <v>4631390</v>
      </c>
    </row>
    <row r="225" spans="1:9" x14ac:dyDescent="0.2">
      <c r="A225" s="170">
        <v>2458</v>
      </c>
      <c r="B225" s="171" t="s">
        <v>129</v>
      </c>
      <c r="C225" s="62">
        <v>3141</v>
      </c>
      <c r="D225" s="192">
        <v>296382</v>
      </c>
      <c r="E225" s="6">
        <v>7500</v>
      </c>
      <c r="F225" s="6">
        <v>102712</v>
      </c>
      <c r="G225" s="6">
        <v>2964</v>
      </c>
      <c r="H225" s="6">
        <v>3742</v>
      </c>
      <c r="I225" s="9">
        <v>413300</v>
      </c>
    </row>
    <row r="226" spans="1:9" x14ac:dyDescent="0.2">
      <c r="A226" s="170">
        <v>2458</v>
      </c>
      <c r="B226" s="171" t="s">
        <v>129</v>
      </c>
      <c r="C226" s="62">
        <v>3143</v>
      </c>
      <c r="D226" s="192">
        <v>371178</v>
      </c>
      <c r="E226" s="6">
        <v>0</v>
      </c>
      <c r="F226" s="6">
        <v>125458</v>
      </c>
      <c r="G226" s="6">
        <v>3712</v>
      </c>
      <c r="H226" s="6">
        <v>718</v>
      </c>
      <c r="I226" s="9">
        <v>501066</v>
      </c>
    </row>
    <row r="227" spans="1:9" x14ac:dyDescent="0.2">
      <c r="A227" s="172">
        <f t="shared" ref="A227" si="62">A226</f>
        <v>2458</v>
      </c>
      <c r="B227" s="173" t="s">
        <v>130</v>
      </c>
      <c r="C227" s="63"/>
      <c r="D227" s="191">
        <v>4024117</v>
      </c>
      <c r="E227" s="92">
        <v>11667</v>
      </c>
      <c r="F227" s="92">
        <v>1364095</v>
      </c>
      <c r="G227" s="92">
        <v>40241</v>
      </c>
      <c r="H227" s="92">
        <v>105636</v>
      </c>
      <c r="I227" s="93">
        <v>5545756</v>
      </c>
    </row>
    <row r="228" spans="1:9" x14ac:dyDescent="0.2">
      <c r="A228" s="170">
        <v>2316</v>
      </c>
      <c r="B228" s="171" t="s">
        <v>131</v>
      </c>
      <c r="C228" s="62">
        <v>3233</v>
      </c>
      <c r="D228" s="192">
        <v>331764</v>
      </c>
      <c r="E228" s="6">
        <v>16667</v>
      </c>
      <c r="F228" s="6">
        <v>117770</v>
      </c>
      <c r="G228" s="6">
        <v>3318</v>
      </c>
      <c r="H228" s="6">
        <v>681</v>
      </c>
      <c r="I228" s="9">
        <v>470200</v>
      </c>
    </row>
    <row r="229" spans="1:9" x14ac:dyDescent="0.2">
      <c r="A229" s="172">
        <f t="shared" ref="A229" si="63">A228</f>
        <v>2316</v>
      </c>
      <c r="B229" s="173" t="s">
        <v>132</v>
      </c>
      <c r="C229" s="63"/>
      <c r="D229" s="191">
        <v>331764</v>
      </c>
      <c r="E229" s="92">
        <v>16667</v>
      </c>
      <c r="F229" s="92">
        <v>117770</v>
      </c>
      <c r="G229" s="92">
        <v>3318</v>
      </c>
      <c r="H229" s="92">
        <v>681</v>
      </c>
      <c r="I229" s="93">
        <v>470200</v>
      </c>
    </row>
    <row r="230" spans="1:9" x14ac:dyDescent="0.2">
      <c r="A230" s="170">
        <v>2402</v>
      </c>
      <c r="B230" s="171" t="s">
        <v>133</v>
      </c>
      <c r="C230" s="62">
        <v>3111</v>
      </c>
      <c r="D230" s="192">
        <v>986884</v>
      </c>
      <c r="E230" s="6">
        <v>0</v>
      </c>
      <c r="F230" s="6">
        <v>333567</v>
      </c>
      <c r="G230" s="6">
        <v>9868</v>
      </c>
      <c r="H230" s="6">
        <v>7018</v>
      </c>
      <c r="I230" s="9">
        <v>1337337</v>
      </c>
    </row>
    <row r="231" spans="1:9" x14ac:dyDescent="0.2">
      <c r="A231" s="170">
        <v>2402</v>
      </c>
      <c r="B231" s="171" t="s">
        <v>133</v>
      </c>
      <c r="C231" s="62">
        <v>3141</v>
      </c>
      <c r="D231" s="192">
        <v>143955</v>
      </c>
      <c r="E231" s="6">
        <v>0</v>
      </c>
      <c r="F231" s="6">
        <v>48657</v>
      </c>
      <c r="G231" s="6">
        <v>1440</v>
      </c>
      <c r="H231" s="6">
        <v>997</v>
      </c>
      <c r="I231" s="9">
        <v>195049</v>
      </c>
    </row>
    <row r="232" spans="1:9" x14ac:dyDescent="0.2">
      <c r="A232" s="172">
        <f t="shared" ref="A232" si="64">A231</f>
        <v>2402</v>
      </c>
      <c r="B232" s="173" t="s">
        <v>134</v>
      </c>
      <c r="C232" s="63"/>
      <c r="D232" s="191">
        <v>1130839</v>
      </c>
      <c r="E232" s="92">
        <v>0</v>
      </c>
      <c r="F232" s="92">
        <v>382224</v>
      </c>
      <c r="G232" s="92">
        <v>11308</v>
      </c>
      <c r="H232" s="92">
        <v>8015</v>
      </c>
      <c r="I232" s="93">
        <v>1532386</v>
      </c>
    </row>
    <row r="233" spans="1:9" x14ac:dyDescent="0.2">
      <c r="A233" s="170">
        <v>2404</v>
      </c>
      <c r="B233" s="171" t="s">
        <v>135</v>
      </c>
      <c r="C233" s="62">
        <v>3111</v>
      </c>
      <c r="D233" s="192">
        <v>877735</v>
      </c>
      <c r="E233" s="6">
        <v>0</v>
      </c>
      <c r="F233" s="6">
        <v>296675</v>
      </c>
      <c r="G233" s="6">
        <v>8777</v>
      </c>
      <c r="H233" s="6">
        <v>5580</v>
      </c>
      <c r="I233" s="9">
        <v>1188767</v>
      </c>
    </row>
    <row r="234" spans="1:9" x14ac:dyDescent="0.2">
      <c r="A234" s="170">
        <v>2404</v>
      </c>
      <c r="B234" s="171" t="s">
        <v>135</v>
      </c>
      <c r="C234" s="62">
        <v>3141</v>
      </c>
      <c r="D234" s="192">
        <v>103379</v>
      </c>
      <c r="E234" s="6">
        <v>0</v>
      </c>
      <c r="F234" s="6">
        <v>34942</v>
      </c>
      <c r="G234" s="6">
        <v>1034</v>
      </c>
      <c r="H234" s="6">
        <v>731</v>
      </c>
      <c r="I234" s="9">
        <v>140086</v>
      </c>
    </row>
    <row r="235" spans="1:9" x14ac:dyDescent="0.2">
      <c r="A235" s="172">
        <f t="shared" ref="A235" si="65">A234</f>
        <v>2404</v>
      </c>
      <c r="B235" s="173" t="s">
        <v>136</v>
      </c>
      <c r="C235" s="63"/>
      <c r="D235" s="191">
        <v>981114</v>
      </c>
      <c r="E235" s="92">
        <v>0</v>
      </c>
      <c r="F235" s="92">
        <v>331617</v>
      </c>
      <c r="G235" s="92">
        <v>9811</v>
      </c>
      <c r="H235" s="92">
        <v>6311</v>
      </c>
      <c r="I235" s="93">
        <v>1328853</v>
      </c>
    </row>
    <row r="236" spans="1:9" x14ac:dyDescent="0.2">
      <c r="A236" s="170">
        <v>2439</v>
      </c>
      <c r="B236" s="171" t="s">
        <v>137</v>
      </c>
      <c r="C236" s="62">
        <v>3111</v>
      </c>
      <c r="D236" s="192">
        <v>476527</v>
      </c>
      <c r="E236" s="6">
        <v>0</v>
      </c>
      <c r="F236" s="6">
        <v>161066</v>
      </c>
      <c r="G236" s="6">
        <v>4765</v>
      </c>
      <c r="H236" s="6">
        <v>3298</v>
      </c>
      <c r="I236" s="9">
        <v>645656</v>
      </c>
    </row>
    <row r="237" spans="1:9" x14ac:dyDescent="0.2">
      <c r="A237" s="170">
        <v>2439</v>
      </c>
      <c r="B237" s="171" t="s">
        <v>137</v>
      </c>
      <c r="C237" s="62">
        <v>3141</v>
      </c>
      <c r="D237" s="192">
        <v>73365</v>
      </c>
      <c r="E237" s="6">
        <v>0</v>
      </c>
      <c r="F237" s="6">
        <v>24797</v>
      </c>
      <c r="G237" s="6">
        <v>734</v>
      </c>
      <c r="H237" s="6">
        <v>443</v>
      </c>
      <c r="I237" s="9">
        <v>99339</v>
      </c>
    </row>
    <row r="238" spans="1:9" x14ac:dyDescent="0.2">
      <c r="A238" s="172">
        <f t="shared" ref="A238" si="66">A237</f>
        <v>2439</v>
      </c>
      <c r="B238" s="173" t="s">
        <v>138</v>
      </c>
      <c r="C238" s="63"/>
      <c r="D238" s="191">
        <v>549892</v>
      </c>
      <c r="E238" s="92">
        <v>0</v>
      </c>
      <c r="F238" s="92">
        <v>185863</v>
      </c>
      <c r="G238" s="92">
        <v>5499</v>
      </c>
      <c r="H238" s="92">
        <v>3741</v>
      </c>
      <c r="I238" s="93">
        <v>744995</v>
      </c>
    </row>
    <row r="239" spans="1:9" x14ac:dyDescent="0.2">
      <c r="A239" s="170">
        <v>2302</v>
      </c>
      <c r="B239" s="171" t="s">
        <v>139</v>
      </c>
      <c r="C239" s="62">
        <v>3111</v>
      </c>
      <c r="D239" s="192">
        <v>842386</v>
      </c>
      <c r="E239" s="6">
        <v>0</v>
      </c>
      <c r="F239" s="6">
        <v>284726</v>
      </c>
      <c r="G239" s="6">
        <v>8424</v>
      </c>
      <c r="H239" s="6">
        <v>6914</v>
      </c>
      <c r="I239" s="9">
        <v>1142450</v>
      </c>
    </row>
    <row r="240" spans="1:9" x14ac:dyDescent="0.2">
      <c r="A240" s="170">
        <v>2302</v>
      </c>
      <c r="B240" s="171" t="s">
        <v>139</v>
      </c>
      <c r="C240" s="62">
        <v>3114</v>
      </c>
      <c r="D240" s="192">
        <v>1838520</v>
      </c>
      <c r="E240" s="6">
        <v>40000</v>
      </c>
      <c r="F240" s="6">
        <v>634940</v>
      </c>
      <c r="G240" s="6">
        <v>18385</v>
      </c>
      <c r="H240" s="6">
        <v>17408</v>
      </c>
      <c r="I240" s="9">
        <v>2549253</v>
      </c>
    </row>
    <row r="241" spans="1:9" x14ac:dyDescent="0.2">
      <c r="A241" s="170">
        <v>2302</v>
      </c>
      <c r="B241" s="174" t="s">
        <v>139</v>
      </c>
      <c r="C241" s="62">
        <v>3141</v>
      </c>
      <c r="D241" s="192">
        <v>58917</v>
      </c>
      <c r="E241" s="6">
        <v>0</v>
      </c>
      <c r="F241" s="6">
        <v>19914</v>
      </c>
      <c r="G241" s="6">
        <v>589</v>
      </c>
      <c r="H241" s="6">
        <v>692</v>
      </c>
      <c r="I241" s="9">
        <v>80112</v>
      </c>
    </row>
    <row r="242" spans="1:9" x14ac:dyDescent="0.2">
      <c r="A242" s="170">
        <v>2302</v>
      </c>
      <c r="B242" s="171" t="s">
        <v>139</v>
      </c>
      <c r="C242" s="62">
        <v>3143</v>
      </c>
      <c r="D242" s="192">
        <v>76310</v>
      </c>
      <c r="E242" s="6">
        <v>0</v>
      </c>
      <c r="F242" s="6">
        <v>25793</v>
      </c>
      <c r="G242" s="6">
        <v>763</v>
      </c>
      <c r="H242" s="6">
        <v>85</v>
      </c>
      <c r="I242" s="9">
        <v>102951</v>
      </c>
    </row>
    <row r="243" spans="1:9" x14ac:dyDescent="0.2">
      <c r="A243" s="172">
        <f t="shared" ref="A243" si="67">A242</f>
        <v>2302</v>
      </c>
      <c r="B243" s="173" t="s">
        <v>140</v>
      </c>
      <c r="C243" s="63"/>
      <c r="D243" s="191">
        <v>2816133</v>
      </c>
      <c r="E243" s="92">
        <v>40000</v>
      </c>
      <c r="F243" s="92">
        <v>965373</v>
      </c>
      <c r="G243" s="92">
        <v>28161</v>
      </c>
      <c r="H243" s="92">
        <v>25099</v>
      </c>
      <c r="I243" s="93">
        <v>3874766</v>
      </c>
    </row>
    <row r="244" spans="1:9" x14ac:dyDescent="0.2">
      <c r="A244" s="170">
        <v>2454</v>
      </c>
      <c r="B244" s="171" t="s">
        <v>141</v>
      </c>
      <c r="C244" s="62">
        <v>3117</v>
      </c>
      <c r="D244" s="192">
        <v>1078743</v>
      </c>
      <c r="E244" s="6">
        <v>23333</v>
      </c>
      <c r="F244" s="6">
        <v>372502</v>
      </c>
      <c r="G244" s="6">
        <v>10788</v>
      </c>
      <c r="H244" s="6">
        <v>35951</v>
      </c>
      <c r="I244" s="9">
        <v>1521317</v>
      </c>
    </row>
    <row r="245" spans="1:9" x14ac:dyDescent="0.2">
      <c r="A245" s="170">
        <v>2454</v>
      </c>
      <c r="B245" s="171" t="s">
        <v>141</v>
      </c>
      <c r="C245" s="62">
        <v>3141</v>
      </c>
      <c r="D245" s="192">
        <v>37241</v>
      </c>
      <c r="E245" s="6">
        <v>0</v>
      </c>
      <c r="F245" s="6">
        <v>12587</v>
      </c>
      <c r="G245" s="6">
        <v>372</v>
      </c>
      <c r="H245" s="6">
        <v>590</v>
      </c>
      <c r="I245" s="9">
        <v>50790</v>
      </c>
    </row>
    <row r="246" spans="1:9" x14ac:dyDescent="0.2">
      <c r="A246" s="170">
        <v>2454</v>
      </c>
      <c r="B246" s="171" t="s">
        <v>141</v>
      </c>
      <c r="C246" s="62">
        <v>3143</v>
      </c>
      <c r="D246" s="192">
        <v>123561</v>
      </c>
      <c r="E246" s="6">
        <v>0</v>
      </c>
      <c r="F246" s="6">
        <v>41764</v>
      </c>
      <c r="G246" s="6">
        <v>1236</v>
      </c>
      <c r="H246" s="6">
        <v>285</v>
      </c>
      <c r="I246" s="9">
        <v>166846</v>
      </c>
    </row>
    <row r="247" spans="1:9" x14ac:dyDescent="0.2">
      <c r="A247" s="172">
        <f t="shared" ref="A247" si="68">A246</f>
        <v>2454</v>
      </c>
      <c r="B247" s="173" t="s">
        <v>142</v>
      </c>
      <c r="C247" s="63"/>
      <c r="D247" s="191">
        <v>1239545</v>
      </c>
      <c r="E247" s="92">
        <v>23333</v>
      </c>
      <c r="F247" s="92">
        <v>426853</v>
      </c>
      <c r="G247" s="92">
        <v>12396</v>
      </c>
      <c r="H247" s="92">
        <v>36826</v>
      </c>
      <c r="I247" s="93">
        <v>1738953</v>
      </c>
    </row>
    <row r="248" spans="1:9" x14ac:dyDescent="0.2">
      <c r="A248" s="170">
        <v>2492</v>
      </c>
      <c r="B248" s="171" t="s">
        <v>217</v>
      </c>
      <c r="C248" s="62">
        <v>3113</v>
      </c>
      <c r="D248" s="192">
        <v>3586440</v>
      </c>
      <c r="E248" s="6">
        <v>0</v>
      </c>
      <c r="F248" s="6">
        <v>1212217</v>
      </c>
      <c r="G248" s="6">
        <v>35865</v>
      </c>
      <c r="H248" s="6">
        <v>98792</v>
      </c>
      <c r="I248" s="9">
        <v>4933314</v>
      </c>
    </row>
    <row r="249" spans="1:9" x14ac:dyDescent="0.2">
      <c r="A249" s="170">
        <v>2492</v>
      </c>
      <c r="B249" s="171" t="s">
        <v>217</v>
      </c>
      <c r="C249" s="62">
        <v>3141</v>
      </c>
      <c r="D249" s="192">
        <v>534335</v>
      </c>
      <c r="E249" s="6">
        <v>1800</v>
      </c>
      <c r="F249" s="6">
        <v>181214</v>
      </c>
      <c r="G249" s="6">
        <v>5343</v>
      </c>
      <c r="H249" s="6">
        <v>7045</v>
      </c>
      <c r="I249" s="9">
        <v>729737</v>
      </c>
    </row>
    <row r="250" spans="1:9" x14ac:dyDescent="0.2">
      <c r="A250" s="170">
        <v>2492</v>
      </c>
      <c r="B250" s="171" t="s">
        <v>217</v>
      </c>
      <c r="C250" s="62">
        <v>3143</v>
      </c>
      <c r="D250" s="192">
        <v>222993</v>
      </c>
      <c r="E250" s="6">
        <v>0</v>
      </c>
      <c r="F250" s="6">
        <v>75372</v>
      </c>
      <c r="G250" s="6">
        <v>2230</v>
      </c>
      <c r="H250" s="6">
        <v>410</v>
      </c>
      <c r="I250" s="9">
        <v>301005</v>
      </c>
    </row>
    <row r="251" spans="1:9" x14ac:dyDescent="0.2">
      <c r="A251" s="170">
        <v>2492</v>
      </c>
      <c r="B251" s="171" t="s">
        <v>222</v>
      </c>
      <c r="C251" s="62">
        <v>3231</v>
      </c>
      <c r="D251" s="192">
        <v>389443</v>
      </c>
      <c r="E251" s="6">
        <v>0</v>
      </c>
      <c r="F251" s="6">
        <v>131632</v>
      </c>
      <c r="G251" s="6">
        <v>3894</v>
      </c>
      <c r="H251" s="6">
        <v>1080</v>
      </c>
      <c r="I251" s="9">
        <v>526049</v>
      </c>
    </row>
    <row r="252" spans="1:9" x14ac:dyDescent="0.2">
      <c r="A252" s="172">
        <f t="shared" ref="A252" si="69">A250</f>
        <v>2492</v>
      </c>
      <c r="B252" s="173" t="s">
        <v>219</v>
      </c>
      <c r="C252" s="63"/>
      <c r="D252" s="191">
        <v>4733211</v>
      </c>
      <c r="E252" s="92">
        <v>1800</v>
      </c>
      <c r="F252" s="92">
        <v>1600435</v>
      </c>
      <c r="G252" s="92">
        <v>47332</v>
      </c>
      <c r="H252" s="92">
        <v>107327</v>
      </c>
      <c r="I252" s="93">
        <v>6490105</v>
      </c>
    </row>
    <row r="253" spans="1:9" x14ac:dyDescent="0.2">
      <c r="A253" s="170">
        <v>2491</v>
      </c>
      <c r="B253" s="171" t="s">
        <v>143</v>
      </c>
      <c r="C253" s="62">
        <v>3113</v>
      </c>
      <c r="D253" s="192">
        <v>3820662</v>
      </c>
      <c r="E253" s="6">
        <v>0</v>
      </c>
      <c r="F253" s="6">
        <v>1291384</v>
      </c>
      <c r="G253" s="6">
        <v>38207</v>
      </c>
      <c r="H253" s="6">
        <v>111504</v>
      </c>
      <c r="I253" s="9">
        <v>5261757</v>
      </c>
    </row>
    <row r="254" spans="1:9" x14ac:dyDescent="0.2">
      <c r="A254" s="170">
        <v>2491</v>
      </c>
      <c r="B254" s="171" t="s">
        <v>143</v>
      </c>
      <c r="C254" s="62">
        <v>3143</v>
      </c>
      <c r="D254" s="192">
        <v>308791</v>
      </c>
      <c r="E254" s="6">
        <v>0</v>
      </c>
      <c r="F254" s="6">
        <v>104371</v>
      </c>
      <c r="G254" s="6">
        <v>3088</v>
      </c>
      <c r="H254" s="6">
        <v>513</v>
      </c>
      <c r="I254" s="9">
        <v>416763</v>
      </c>
    </row>
    <row r="255" spans="1:9" x14ac:dyDescent="0.2">
      <c r="A255" s="172">
        <f t="shared" ref="A255" si="70">A254</f>
        <v>2491</v>
      </c>
      <c r="B255" s="173" t="s">
        <v>144</v>
      </c>
      <c r="C255" s="63"/>
      <c r="D255" s="191">
        <v>4129453</v>
      </c>
      <c r="E255" s="92">
        <v>0</v>
      </c>
      <c r="F255" s="92">
        <v>1395755</v>
      </c>
      <c r="G255" s="92">
        <v>41295</v>
      </c>
      <c r="H255" s="92">
        <v>112017</v>
      </c>
      <c r="I255" s="93">
        <v>5678520</v>
      </c>
    </row>
    <row r="256" spans="1:9" x14ac:dyDescent="0.2">
      <c r="A256" s="170">
        <v>2459</v>
      </c>
      <c r="B256" s="171" t="s">
        <v>145</v>
      </c>
      <c r="C256" s="62">
        <v>3111</v>
      </c>
      <c r="D256" s="192">
        <v>428023</v>
      </c>
      <c r="E256" s="6">
        <v>0</v>
      </c>
      <c r="F256" s="6">
        <v>144672</v>
      </c>
      <c r="G256" s="6">
        <v>4280</v>
      </c>
      <c r="H256" s="6">
        <v>3466</v>
      </c>
      <c r="I256" s="9">
        <v>580441</v>
      </c>
    </row>
    <row r="257" spans="1:9" x14ac:dyDescent="0.2">
      <c r="A257" s="170">
        <v>2459</v>
      </c>
      <c r="B257" s="171" t="s">
        <v>145</v>
      </c>
      <c r="C257" s="62">
        <v>3117</v>
      </c>
      <c r="D257" s="192">
        <v>868800</v>
      </c>
      <c r="E257" s="6">
        <v>0</v>
      </c>
      <c r="F257" s="6">
        <v>293654</v>
      </c>
      <c r="G257" s="6">
        <v>8688</v>
      </c>
      <c r="H257" s="6">
        <v>23508</v>
      </c>
      <c r="I257" s="9">
        <v>1194650</v>
      </c>
    </row>
    <row r="258" spans="1:9" x14ac:dyDescent="0.2">
      <c r="A258" s="170">
        <v>2459</v>
      </c>
      <c r="B258" s="171" t="s">
        <v>145</v>
      </c>
      <c r="C258" s="62">
        <v>3141</v>
      </c>
      <c r="D258" s="192">
        <v>139503</v>
      </c>
      <c r="E258" s="6">
        <v>0</v>
      </c>
      <c r="F258" s="6">
        <v>47152</v>
      </c>
      <c r="G258" s="6">
        <v>1395</v>
      </c>
      <c r="H258" s="6">
        <v>997</v>
      </c>
      <c r="I258" s="9">
        <v>189047</v>
      </c>
    </row>
    <row r="259" spans="1:9" x14ac:dyDescent="0.2">
      <c r="A259" s="170">
        <v>2459</v>
      </c>
      <c r="B259" s="171" t="s">
        <v>145</v>
      </c>
      <c r="C259" s="62">
        <v>3143</v>
      </c>
      <c r="D259" s="192">
        <v>57586</v>
      </c>
      <c r="E259" s="6">
        <v>0</v>
      </c>
      <c r="F259" s="6">
        <v>19464</v>
      </c>
      <c r="G259" s="6">
        <v>576</v>
      </c>
      <c r="H259" s="6">
        <v>154</v>
      </c>
      <c r="I259" s="9">
        <v>77780</v>
      </c>
    </row>
    <row r="260" spans="1:9" x14ac:dyDescent="0.2">
      <c r="A260" s="172">
        <f t="shared" ref="A260" si="71">A259</f>
        <v>2459</v>
      </c>
      <c r="B260" s="173" t="s">
        <v>146</v>
      </c>
      <c r="C260" s="63"/>
      <c r="D260" s="191">
        <v>1493912</v>
      </c>
      <c r="E260" s="92">
        <v>0</v>
      </c>
      <c r="F260" s="92">
        <v>504942</v>
      </c>
      <c r="G260" s="92">
        <v>14939</v>
      </c>
      <c r="H260" s="92">
        <v>28125</v>
      </c>
      <c r="I260" s="93">
        <v>2041918</v>
      </c>
    </row>
    <row r="261" spans="1:9" x14ac:dyDescent="0.2">
      <c r="A261" s="170">
        <v>2405</v>
      </c>
      <c r="B261" s="171" t="s">
        <v>147</v>
      </c>
      <c r="C261" s="62">
        <v>3111</v>
      </c>
      <c r="D261" s="192">
        <v>2086758</v>
      </c>
      <c r="E261" s="6">
        <v>0</v>
      </c>
      <c r="F261" s="6">
        <v>705324</v>
      </c>
      <c r="G261" s="6">
        <v>20868</v>
      </c>
      <c r="H261" s="6">
        <v>16020</v>
      </c>
      <c r="I261" s="9">
        <v>2828970</v>
      </c>
    </row>
    <row r="262" spans="1:9" x14ac:dyDescent="0.2">
      <c r="A262" s="170">
        <v>2405</v>
      </c>
      <c r="B262" s="171" t="s">
        <v>147</v>
      </c>
      <c r="C262" s="62">
        <v>3141</v>
      </c>
      <c r="D262" s="192">
        <v>157286</v>
      </c>
      <c r="E262" s="6">
        <v>0</v>
      </c>
      <c r="F262" s="6">
        <v>53163</v>
      </c>
      <c r="G262" s="6">
        <v>1573</v>
      </c>
      <c r="H262" s="6">
        <v>1383</v>
      </c>
      <c r="I262" s="9">
        <v>213405</v>
      </c>
    </row>
    <row r="263" spans="1:9" x14ac:dyDescent="0.2">
      <c r="A263" s="172">
        <f t="shared" ref="A263" si="72">A261</f>
        <v>2405</v>
      </c>
      <c r="B263" s="173" t="s">
        <v>148</v>
      </c>
      <c r="C263" s="63"/>
      <c r="D263" s="191">
        <v>2244044</v>
      </c>
      <c r="E263" s="92">
        <v>0</v>
      </c>
      <c r="F263" s="92">
        <v>758487</v>
      </c>
      <c r="G263" s="92">
        <v>22441</v>
      </c>
      <c r="H263" s="92">
        <v>17403</v>
      </c>
      <c r="I263" s="93">
        <v>3042375</v>
      </c>
    </row>
    <row r="264" spans="1:9" x14ac:dyDescent="0.2">
      <c r="A264" s="170">
        <v>2317</v>
      </c>
      <c r="B264" s="171" t="s">
        <v>149</v>
      </c>
      <c r="C264" s="62">
        <v>3141</v>
      </c>
      <c r="D264" s="192">
        <v>577473</v>
      </c>
      <c r="E264" s="6">
        <v>0</v>
      </c>
      <c r="F264" s="6">
        <v>195186</v>
      </c>
      <c r="G264" s="6">
        <v>5774</v>
      </c>
      <c r="H264" s="6">
        <v>10847</v>
      </c>
      <c r="I264" s="9">
        <v>789280</v>
      </c>
    </row>
    <row r="265" spans="1:9" x14ac:dyDescent="0.2">
      <c r="A265" s="172">
        <f t="shared" ref="A265" si="73">A264</f>
        <v>2317</v>
      </c>
      <c r="B265" s="173" t="s">
        <v>150</v>
      </c>
      <c r="C265" s="63"/>
      <c r="D265" s="191">
        <v>577473</v>
      </c>
      <c r="E265" s="92">
        <v>0</v>
      </c>
      <c r="F265" s="92">
        <v>195186</v>
      </c>
      <c r="G265" s="92">
        <v>5774</v>
      </c>
      <c r="H265" s="92">
        <v>10847</v>
      </c>
      <c r="I265" s="93">
        <v>789280</v>
      </c>
    </row>
    <row r="266" spans="1:9" x14ac:dyDescent="0.2">
      <c r="A266" s="170">
        <v>2461</v>
      </c>
      <c r="B266" s="171" t="s">
        <v>151</v>
      </c>
      <c r="C266" s="62">
        <v>3111</v>
      </c>
      <c r="D266" s="192">
        <v>202130</v>
      </c>
      <c r="E266" s="6">
        <v>0</v>
      </c>
      <c r="F266" s="6">
        <v>68320</v>
      </c>
      <c r="G266" s="6">
        <v>2021</v>
      </c>
      <c r="H266" s="6">
        <v>1607</v>
      </c>
      <c r="I266" s="9">
        <v>274078</v>
      </c>
    </row>
    <row r="267" spans="1:9" x14ac:dyDescent="0.2">
      <c r="A267" s="170">
        <v>2461</v>
      </c>
      <c r="B267" s="171" t="s">
        <v>151</v>
      </c>
      <c r="C267" s="62">
        <v>3117</v>
      </c>
      <c r="D267" s="192">
        <v>484279</v>
      </c>
      <c r="E267" s="6">
        <v>29167</v>
      </c>
      <c r="F267" s="6">
        <v>173545</v>
      </c>
      <c r="G267" s="6">
        <v>4843</v>
      </c>
      <c r="H267" s="6">
        <v>9793</v>
      </c>
      <c r="I267" s="9">
        <v>701627</v>
      </c>
    </row>
    <row r="268" spans="1:9" x14ac:dyDescent="0.2">
      <c r="A268" s="170">
        <v>2461</v>
      </c>
      <c r="B268" s="171" t="s">
        <v>151</v>
      </c>
      <c r="C268" s="62">
        <v>3141</v>
      </c>
      <c r="D268" s="192">
        <v>79476</v>
      </c>
      <c r="E268" s="6">
        <v>0</v>
      </c>
      <c r="F268" s="6">
        <v>26863</v>
      </c>
      <c r="G268" s="6">
        <v>795</v>
      </c>
      <c r="H268" s="6">
        <v>487</v>
      </c>
      <c r="I268" s="9">
        <v>107621</v>
      </c>
    </row>
    <row r="269" spans="1:9" x14ac:dyDescent="0.2">
      <c r="A269" s="170">
        <v>2461</v>
      </c>
      <c r="B269" s="171" t="s">
        <v>151</v>
      </c>
      <c r="C269" s="62">
        <v>3143</v>
      </c>
      <c r="D269" s="192">
        <v>94041</v>
      </c>
      <c r="E269" s="6">
        <v>0</v>
      </c>
      <c r="F269" s="6">
        <v>31786</v>
      </c>
      <c r="G269" s="6">
        <v>940</v>
      </c>
      <c r="H269" s="6">
        <v>148</v>
      </c>
      <c r="I269" s="9">
        <v>126915</v>
      </c>
    </row>
    <row r="270" spans="1:9" x14ac:dyDescent="0.2">
      <c r="A270" s="172">
        <f t="shared" ref="A270" si="74">A269</f>
        <v>2461</v>
      </c>
      <c r="B270" s="173" t="s">
        <v>152</v>
      </c>
      <c r="C270" s="63"/>
      <c r="D270" s="191">
        <v>859926</v>
      </c>
      <c r="E270" s="92">
        <v>29167</v>
      </c>
      <c r="F270" s="92">
        <v>300514</v>
      </c>
      <c r="G270" s="92">
        <v>8599</v>
      </c>
      <c r="H270" s="92">
        <v>12035</v>
      </c>
      <c r="I270" s="93">
        <v>1210241</v>
      </c>
    </row>
    <row r="271" spans="1:9" x14ac:dyDescent="0.2">
      <c r="A271" s="170">
        <v>2460</v>
      </c>
      <c r="B271" s="171" t="s">
        <v>153</v>
      </c>
      <c r="C271" s="62">
        <v>3113</v>
      </c>
      <c r="D271" s="192">
        <v>5900627</v>
      </c>
      <c r="E271" s="6">
        <v>0</v>
      </c>
      <c r="F271" s="6">
        <v>1994412</v>
      </c>
      <c r="G271" s="6">
        <v>59006</v>
      </c>
      <c r="H271" s="6">
        <v>196408</v>
      </c>
      <c r="I271" s="9">
        <v>8150453</v>
      </c>
    </row>
    <row r="272" spans="1:9" x14ac:dyDescent="0.2">
      <c r="A272" s="170">
        <v>2460</v>
      </c>
      <c r="B272" s="171" t="s">
        <v>153</v>
      </c>
      <c r="C272" s="62">
        <v>3143</v>
      </c>
      <c r="D272" s="192">
        <v>387014</v>
      </c>
      <c r="E272" s="6">
        <v>0</v>
      </c>
      <c r="F272" s="6">
        <v>130811</v>
      </c>
      <c r="G272" s="6">
        <v>3870</v>
      </c>
      <c r="H272" s="6">
        <v>787</v>
      </c>
      <c r="I272" s="9">
        <v>522482</v>
      </c>
    </row>
    <row r="273" spans="1:9" x14ac:dyDescent="0.2">
      <c r="A273" s="172">
        <f t="shared" ref="A273" si="75">A272</f>
        <v>2460</v>
      </c>
      <c r="B273" s="173" t="s">
        <v>154</v>
      </c>
      <c r="C273" s="63"/>
      <c r="D273" s="191">
        <v>6287641</v>
      </c>
      <c r="E273" s="92">
        <v>0</v>
      </c>
      <c r="F273" s="92">
        <v>2125223</v>
      </c>
      <c r="G273" s="92">
        <v>62876</v>
      </c>
      <c r="H273" s="92">
        <v>197195</v>
      </c>
      <c r="I273" s="93">
        <v>8672935</v>
      </c>
    </row>
    <row r="274" spans="1:9" x14ac:dyDescent="0.2">
      <c r="A274" s="170">
        <v>2324</v>
      </c>
      <c r="B274" s="171" t="s">
        <v>231</v>
      </c>
      <c r="C274" s="62">
        <v>3111</v>
      </c>
      <c r="D274" s="192">
        <v>1788363</v>
      </c>
      <c r="E274" s="6">
        <v>7833</v>
      </c>
      <c r="F274" s="6">
        <v>607114</v>
      </c>
      <c r="G274" s="6">
        <v>17884</v>
      </c>
      <c r="H274" s="6">
        <v>13611</v>
      </c>
      <c r="I274" s="9">
        <v>2434805</v>
      </c>
    </row>
    <row r="275" spans="1:9" x14ac:dyDescent="0.2">
      <c r="A275" s="170">
        <v>2324</v>
      </c>
      <c r="B275" s="171" t="s">
        <v>231</v>
      </c>
      <c r="C275" s="62">
        <v>3141</v>
      </c>
      <c r="D275" s="192">
        <v>144514</v>
      </c>
      <c r="E275" s="6">
        <v>0</v>
      </c>
      <c r="F275" s="6">
        <v>48846</v>
      </c>
      <c r="G275" s="6">
        <v>1445</v>
      </c>
      <c r="H275" s="6">
        <v>1265</v>
      </c>
      <c r="I275" s="9">
        <v>196070</v>
      </c>
    </row>
    <row r="276" spans="1:9" x14ac:dyDescent="0.2">
      <c r="A276" s="172">
        <f t="shared" ref="A276" si="76">A275</f>
        <v>2324</v>
      </c>
      <c r="B276" s="173" t="s">
        <v>232</v>
      </c>
      <c r="C276" s="63"/>
      <c r="D276" s="191">
        <v>1932877</v>
      </c>
      <c r="E276" s="92">
        <v>7833</v>
      </c>
      <c r="F276" s="92">
        <v>655960</v>
      </c>
      <c r="G276" s="92">
        <v>19329</v>
      </c>
      <c r="H276" s="92">
        <v>14876</v>
      </c>
      <c r="I276" s="93">
        <v>2630875</v>
      </c>
    </row>
    <row r="277" spans="1:9" x14ac:dyDescent="0.2">
      <c r="A277" s="170">
        <v>2325</v>
      </c>
      <c r="B277" s="171" t="s">
        <v>155</v>
      </c>
      <c r="C277" s="62">
        <v>3113</v>
      </c>
      <c r="D277" s="192">
        <v>4428194</v>
      </c>
      <c r="E277" s="6">
        <v>0</v>
      </c>
      <c r="F277" s="6">
        <v>1496730</v>
      </c>
      <c r="G277" s="6">
        <v>44282</v>
      </c>
      <c r="H277" s="6">
        <v>126068</v>
      </c>
      <c r="I277" s="9">
        <v>6095274</v>
      </c>
    </row>
    <row r="278" spans="1:9" x14ac:dyDescent="0.2">
      <c r="A278" s="170">
        <v>2325</v>
      </c>
      <c r="B278" s="171" t="s">
        <v>155</v>
      </c>
      <c r="C278" s="62">
        <v>3141</v>
      </c>
      <c r="D278" s="192">
        <v>339591</v>
      </c>
      <c r="E278" s="6">
        <v>0</v>
      </c>
      <c r="F278" s="6">
        <v>114782</v>
      </c>
      <c r="G278" s="6">
        <v>3396</v>
      </c>
      <c r="H278" s="6">
        <v>4048</v>
      </c>
      <c r="I278" s="9">
        <v>461817</v>
      </c>
    </row>
    <row r="279" spans="1:9" x14ac:dyDescent="0.2">
      <c r="A279" s="170">
        <v>2325</v>
      </c>
      <c r="B279" s="171" t="s">
        <v>155</v>
      </c>
      <c r="C279" s="62">
        <v>3143</v>
      </c>
      <c r="D279" s="192">
        <v>288123</v>
      </c>
      <c r="E279" s="6">
        <v>3000</v>
      </c>
      <c r="F279" s="6">
        <v>98400</v>
      </c>
      <c r="G279" s="6">
        <v>2881</v>
      </c>
      <c r="H279" s="6">
        <v>684</v>
      </c>
      <c r="I279" s="9">
        <v>393088</v>
      </c>
    </row>
    <row r="280" spans="1:9" x14ac:dyDescent="0.2">
      <c r="A280" s="170">
        <v>2325</v>
      </c>
      <c r="B280" s="171" t="s">
        <v>155</v>
      </c>
      <c r="C280" s="62">
        <v>3231</v>
      </c>
      <c r="D280" s="192">
        <v>487771</v>
      </c>
      <c r="E280" s="6">
        <v>0</v>
      </c>
      <c r="F280" s="6">
        <v>164867</v>
      </c>
      <c r="G280" s="6">
        <v>4878</v>
      </c>
      <c r="H280" s="6">
        <v>2351</v>
      </c>
      <c r="I280" s="9">
        <v>659867</v>
      </c>
    </row>
    <row r="281" spans="1:9" x14ac:dyDescent="0.2">
      <c r="A281" s="172">
        <f t="shared" ref="A281" si="77">A280</f>
        <v>2325</v>
      </c>
      <c r="B281" s="173" t="s">
        <v>156</v>
      </c>
      <c r="C281" s="63"/>
      <c r="D281" s="191">
        <v>5543679</v>
      </c>
      <c r="E281" s="92">
        <v>3000</v>
      </c>
      <c r="F281" s="92">
        <v>1874779</v>
      </c>
      <c r="G281" s="92">
        <v>55437</v>
      </c>
      <c r="H281" s="92">
        <v>133151</v>
      </c>
      <c r="I281" s="93">
        <v>7610046</v>
      </c>
    </row>
    <row r="282" spans="1:9" x14ac:dyDescent="0.2">
      <c r="A282" s="170">
        <v>2329</v>
      </c>
      <c r="B282" s="174" t="s">
        <v>216</v>
      </c>
      <c r="C282" s="62">
        <v>3114</v>
      </c>
      <c r="D282" s="192">
        <v>1196742</v>
      </c>
      <c r="E282" s="6">
        <v>0</v>
      </c>
      <c r="F282" s="6">
        <v>404499</v>
      </c>
      <c r="G282" s="6">
        <v>11967</v>
      </c>
      <c r="H282" s="6">
        <v>15820</v>
      </c>
      <c r="I282" s="9">
        <v>1629028</v>
      </c>
    </row>
    <row r="283" spans="1:9" x14ac:dyDescent="0.2">
      <c r="A283" s="170">
        <v>2329</v>
      </c>
      <c r="B283" s="174" t="s">
        <v>216</v>
      </c>
      <c r="C283" s="62">
        <v>3141</v>
      </c>
      <c r="D283" s="192">
        <v>13898</v>
      </c>
      <c r="E283" s="6">
        <v>0</v>
      </c>
      <c r="F283" s="6">
        <v>4698</v>
      </c>
      <c r="G283" s="6">
        <v>139</v>
      </c>
      <c r="H283" s="6">
        <v>167</v>
      </c>
      <c r="I283" s="9">
        <v>18902</v>
      </c>
    </row>
    <row r="284" spans="1:9" x14ac:dyDescent="0.2">
      <c r="A284" s="170">
        <v>2329</v>
      </c>
      <c r="B284" s="174" t="s">
        <v>216</v>
      </c>
      <c r="C284" s="62">
        <v>3143</v>
      </c>
      <c r="D284" s="192">
        <v>68438</v>
      </c>
      <c r="E284" s="6">
        <v>0</v>
      </c>
      <c r="F284" s="6">
        <v>23132</v>
      </c>
      <c r="G284" s="6">
        <v>684</v>
      </c>
      <c r="H284" s="6">
        <v>80</v>
      </c>
      <c r="I284" s="9">
        <v>92334</v>
      </c>
    </row>
    <row r="285" spans="1:9" x14ac:dyDescent="0.2">
      <c r="A285" s="172">
        <f t="shared" ref="A285" si="78">A284</f>
        <v>2329</v>
      </c>
      <c r="B285" s="175" t="s">
        <v>224</v>
      </c>
      <c r="C285" s="63"/>
      <c r="D285" s="191">
        <v>1279078</v>
      </c>
      <c r="E285" s="92">
        <v>0</v>
      </c>
      <c r="F285" s="92">
        <v>432329</v>
      </c>
      <c r="G285" s="92">
        <v>12790</v>
      </c>
      <c r="H285" s="92">
        <v>16067</v>
      </c>
      <c r="I285" s="93">
        <v>1740264</v>
      </c>
    </row>
    <row r="286" spans="1:9" x14ac:dyDescent="0.2">
      <c r="A286" s="170">
        <v>2466</v>
      </c>
      <c r="B286" s="171" t="s">
        <v>228</v>
      </c>
      <c r="C286" s="62">
        <v>3111</v>
      </c>
      <c r="D286" s="192">
        <v>390326</v>
      </c>
      <c r="E286" s="6">
        <v>0</v>
      </c>
      <c r="F286" s="6">
        <v>131930</v>
      </c>
      <c r="G286" s="6">
        <v>3904</v>
      </c>
      <c r="H286" s="6">
        <v>2706</v>
      </c>
      <c r="I286" s="9">
        <v>528866</v>
      </c>
    </row>
    <row r="287" spans="1:9" x14ac:dyDescent="0.2">
      <c r="A287" s="170">
        <v>2466</v>
      </c>
      <c r="B287" s="171" t="s">
        <v>228</v>
      </c>
      <c r="C287" s="62">
        <v>3113</v>
      </c>
      <c r="D287" s="192">
        <v>1518627</v>
      </c>
      <c r="E287" s="6">
        <v>68333</v>
      </c>
      <c r="F287" s="6">
        <v>536392</v>
      </c>
      <c r="G287" s="6">
        <v>15186</v>
      </c>
      <c r="H287" s="6">
        <v>32643</v>
      </c>
      <c r="I287" s="9">
        <v>2171181</v>
      </c>
    </row>
    <row r="288" spans="1:9" x14ac:dyDescent="0.2">
      <c r="A288" s="170">
        <v>2466</v>
      </c>
      <c r="B288" s="171" t="s">
        <v>228</v>
      </c>
      <c r="C288" s="62">
        <v>3141</v>
      </c>
      <c r="D288" s="192">
        <v>166190</v>
      </c>
      <c r="E288" s="6">
        <v>0</v>
      </c>
      <c r="F288" s="6">
        <v>56172</v>
      </c>
      <c r="G288" s="6">
        <v>1662</v>
      </c>
      <c r="H288" s="6">
        <v>1285</v>
      </c>
      <c r="I288" s="9">
        <v>225309</v>
      </c>
    </row>
    <row r="289" spans="1:9" x14ac:dyDescent="0.2">
      <c r="A289" s="170">
        <v>2466</v>
      </c>
      <c r="B289" s="171" t="s">
        <v>228</v>
      </c>
      <c r="C289" s="62">
        <v>3143</v>
      </c>
      <c r="D289" s="192">
        <v>90652</v>
      </c>
      <c r="E289" s="6">
        <v>0</v>
      </c>
      <c r="F289" s="6">
        <v>30640</v>
      </c>
      <c r="G289" s="6">
        <v>907</v>
      </c>
      <c r="H289" s="6">
        <v>171</v>
      </c>
      <c r="I289" s="9">
        <v>122370</v>
      </c>
    </row>
    <row r="290" spans="1:9" x14ac:dyDescent="0.2">
      <c r="A290" s="172">
        <f t="shared" ref="A290" si="79">A289</f>
        <v>2466</v>
      </c>
      <c r="B290" s="173" t="s">
        <v>229</v>
      </c>
      <c r="C290" s="63"/>
      <c r="D290" s="191">
        <v>2165795</v>
      </c>
      <c r="E290" s="92">
        <v>68333</v>
      </c>
      <c r="F290" s="92">
        <v>755134</v>
      </c>
      <c r="G290" s="92">
        <v>21659</v>
      </c>
      <c r="H290" s="92">
        <v>36805</v>
      </c>
      <c r="I290" s="93">
        <v>3047726</v>
      </c>
    </row>
    <row r="291" spans="1:9" x14ac:dyDescent="0.2">
      <c r="A291" s="170">
        <v>2493</v>
      </c>
      <c r="B291" s="171" t="s">
        <v>157</v>
      </c>
      <c r="C291" s="62">
        <v>3111</v>
      </c>
      <c r="D291" s="192">
        <v>996573</v>
      </c>
      <c r="E291" s="6">
        <v>833</v>
      </c>
      <c r="F291" s="6">
        <v>337123</v>
      </c>
      <c r="G291" s="6">
        <v>9966</v>
      </c>
      <c r="H291" s="6">
        <v>8371</v>
      </c>
      <c r="I291" s="9">
        <v>1352866</v>
      </c>
    </row>
    <row r="292" spans="1:9" x14ac:dyDescent="0.2">
      <c r="A292" s="170">
        <v>2493</v>
      </c>
      <c r="B292" s="171" t="s">
        <v>157</v>
      </c>
      <c r="C292" s="62">
        <v>3113</v>
      </c>
      <c r="D292" s="192">
        <v>2803572</v>
      </c>
      <c r="E292" s="6">
        <v>15833</v>
      </c>
      <c r="F292" s="6">
        <v>952959</v>
      </c>
      <c r="G292" s="6">
        <v>28036</v>
      </c>
      <c r="H292" s="6">
        <v>77936</v>
      </c>
      <c r="I292" s="9">
        <v>3878336</v>
      </c>
    </row>
    <row r="293" spans="1:9" x14ac:dyDescent="0.2">
      <c r="A293" s="170">
        <v>2493</v>
      </c>
      <c r="B293" s="171" t="s">
        <v>157</v>
      </c>
      <c r="C293" s="62">
        <v>3141</v>
      </c>
      <c r="D293" s="192">
        <v>348486</v>
      </c>
      <c r="E293" s="6">
        <v>0</v>
      </c>
      <c r="F293" s="6">
        <v>117788</v>
      </c>
      <c r="G293" s="6">
        <v>3485</v>
      </c>
      <c r="H293" s="6">
        <v>3669</v>
      </c>
      <c r="I293" s="9">
        <v>473428</v>
      </c>
    </row>
    <row r="294" spans="1:9" x14ac:dyDescent="0.2">
      <c r="A294" s="170">
        <v>2493</v>
      </c>
      <c r="B294" s="171" t="s">
        <v>157</v>
      </c>
      <c r="C294" s="62">
        <v>3143</v>
      </c>
      <c r="D294" s="192">
        <v>259999</v>
      </c>
      <c r="E294" s="6">
        <v>0</v>
      </c>
      <c r="F294" s="6">
        <v>87880</v>
      </c>
      <c r="G294" s="6">
        <v>2600</v>
      </c>
      <c r="H294" s="6">
        <v>427</v>
      </c>
      <c r="I294" s="9">
        <v>350906</v>
      </c>
    </row>
    <row r="295" spans="1:9" x14ac:dyDescent="0.2">
      <c r="A295" s="172">
        <f t="shared" ref="A295" si="80">A294</f>
        <v>2493</v>
      </c>
      <c r="B295" s="173" t="s">
        <v>158</v>
      </c>
      <c r="C295" s="63"/>
      <c r="D295" s="191">
        <v>4408630</v>
      </c>
      <c r="E295" s="92">
        <v>16666</v>
      </c>
      <c r="F295" s="92">
        <v>1495750</v>
      </c>
      <c r="G295" s="92">
        <v>44087</v>
      </c>
      <c r="H295" s="92">
        <v>90403</v>
      </c>
      <c r="I295" s="93">
        <v>6055536</v>
      </c>
    </row>
    <row r="296" spans="1:9" x14ac:dyDescent="0.2">
      <c r="A296" s="170">
        <v>2445</v>
      </c>
      <c r="B296" s="171" t="s">
        <v>159</v>
      </c>
      <c r="C296" s="62">
        <v>3111</v>
      </c>
      <c r="D296" s="192">
        <v>398890</v>
      </c>
      <c r="E296" s="6">
        <v>0</v>
      </c>
      <c r="F296" s="6">
        <v>134825</v>
      </c>
      <c r="G296" s="6">
        <v>3989</v>
      </c>
      <c r="H296" s="6">
        <v>3044</v>
      </c>
      <c r="I296" s="9">
        <v>540748</v>
      </c>
    </row>
    <row r="297" spans="1:9" x14ac:dyDescent="0.2">
      <c r="A297" s="170">
        <v>2445</v>
      </c>
      <c r="B297" s="171" t="s">
        <v>159</v>
      </c>
      <c r="C297" s="62">
        <v>3117</v>
      </c>
      <c r="D297" s="192">
        <v>774906</v>
      </c>
      <c r="E297" s="6">
        <v>13333</v>
      </c>
      <c r="F297" s="6">
        <v>266425</v>
      </c>
      <c r="G297" s="6">
        <v>7749</v>
      </c>
      <c r="H297" s="6">
        <v>20488</v>
      </c>
      <c r="I297" s="9">
        <v>1082901</v>
      </c>
    </row>
    <row r="298" spans="1:9" x14ac:dyDescent="0.2">
      <c r="A298" s="170">
        <v>2445</v>
      </c>
      <c r="B298" s="171" t="s">
        <v>159</v>
      </c>
      <c r="C298" s="62">
        <v>3141</v>
      </c>
      <c r="D298" s="192">
        <v>130616</v>
      </c>
      <c r="E298" s="6">
        <v>0</v>
      </c>
      <c r="F298" s="6">
        <v>44148</v>
      </c>
      <c r="G298" s="6">
        <v>1306</v>
      </c>
      <c r="H298" s="6">
        <v>920</v>
      </c>
      <c r="I298" s="9">
        <v>176990</v>
      </c>
    </row>
    <row r="299" spans="1:9" x14ac:dyDescent="0.2">
      <c r="A299" s="170">
        <v>2445</v>
      </c>
      <c r="B299" s="171" t="s">
        <v>159</v>
      </c>
      <c r="C299" s="62">
        <v>3143</v>
      </c>
      <c r="D299" s="192">
        <v>179406</v>
      </c>
      <c r="E299" s="6">
        <v>0</v>
      </c>
      <c r="F299" s="6">
        <v>60639</v>
      </c>
      <c r="G299" s="6">
        <v>1794</v>
      </c>
      <c r="H299" s="6">
        <v>268</v>
      </c>
      <c r="I299" s="9">
        <v>242107</v>
      </c>
    </row>
    <row r="300" spans="1:9" x14ac:dyDescent="0.2">
      <c r="A300" s="172">
        <f t="shared" ref="A300" si="81">A299</f>
        <v>2445</v>
      </c>
      <c r="B300" s="173" t="s">
        <v>160</v>
      </c>
      <c r="C300" s="63"/>
      <c r="D300" s="191">
        <v>1483818</v>
      </c>
      <c r="E300" s="92">
        <v>13333</v>
      </c>
      <c r="F300" s="92">
        <v>506037</v>
      </c>
      <c r="G300" s="92">
        <v>14838</v>
      </c>
      <c r="H300" s="92">
        <v>24720</v>
      </c>
      <c r="I300" s="93">
        <v>2042746</v>
      </c>
    </row>
    <row r="301" spans="1:9" x14ac:dyDescent="0.2">
      <c r="A301" s="170">
        <v>2495</v>
      </c>
      <c r="B301" s="171" t="s">
        <v>161</v>
      </c>
      <c r="C301" s="62">
        <v>3111</v>
      </c>
      <c r="D301" s="192">
        <v>616229</v>
      </c>
      <c r="E301" s="6">
        <v>0</v>
      </c>
      <c r="F301" s="6">
        <v>208286</v>
      </c>
      <c r="G301" s="6">
        <v>6161</v>
      </c>
      <c r="H301" s="6">
        <v>6446</v>
      </c>
      <c r="I301" s="9">
        <v>837122</v>
      </c>
    </row>
    <row r="302" spans="1:9" x14ac:dyDescent="0.2">
      <c r="A302" s="170">
        <v>2495</v>
      </c>
      <c r="B302" s="171" t="s">
        <v>161</v>
      </c>
      <c r="C302" s="62">
        <v>3113</v>
      </c>
      <c r="D302" s="192">
        <v>2353368</v>
      </c>
      <c r="E302" s="6">
        <v>0</v>
      </c>
      <c r="F302" s="6">
        <v>795438</v>
      </c>
      <c r="G302" s="6">
        <v>23534</v>
      </c>
      <c r="H302" s="6">
        <v>65321</v>
      </c>
      <c r="I302" s="9">
        <v>3237661</v>
      </c>
    </row>
    <row r="303" spans="1:9" x14ac:dyDescent="0.2">
      <c r="A303" s="170">
        <v>2495</v>
      </c>
      <c r="B303" s="171" t="s">
        <v>161</v>
      </c>
      <c r="C303" s="62">
        <v>3141</v>
      </c>
      <c r="D303" s="192">
        <v>303467</v>
      </c>
      <c r="E303" s="6">
        <v>0</v>
      </c>
      <c r="F303" s="6">
        <v>102572</v>
      </c>
      <c r="G303" s="6">
        <v>3035</v>
      </c>
      <c r="H303" s="6">
        <v>2885</v>
      </c>
      <c r="I303" s="9">
        <v>411959</v>
      </c>
    </row>
    <row r="304" spans="1:9" x14ac:dyDescent="0.2">
      <c r="A304" s="170">
        <v>2495</v>
      </c>
      <c r="B304" s="171" t="s">
        <v>161</v>
      </c>
      <c r="C304" s="62">
        <v>3143</v>
      </c>
      <c r="D304" s="192">
        <v>270316</v>
      </c>
      <c r="E304" s="6">
        <v>0</v>
      </c>
      <c r="F304" s="6">
        <v>91367</v>
      </c>
      <c r="G304" s="6">
        <v>2703</v>
      </c>
      <c r="H304" s="6">
        <v>570</v>
      </c>
      <c r="I304" s="9">
        <v>364956</v>
      </c>
    </row>
    <row r="305" spans="1:9" x14ac:dyDescent="0.2">
      <c r="A305" s="172">
        <f t="shared" ref="A305" si="82">A304</f>
        <v>2495</v>
      </c>
      <c r="B305" s="173" t="s">
        <v>162</v>
      </c>
      <c r="C305" s="63"/>
      <c r="D305" s="191">
        <v>3543380</v>
      </c>
      <c r="E305" s="92">
        <v>0</v>
      </c>
      <c r="F305" s="92">
        <v>1197663</v>
      </c>
      <c r="G305" s="92">
        <v>35433</v>
      </c>
      <c r="H305" s="92">
        <v>75222</v>
      </c>
      <c r="I305" s="93">
        <v>4851698</v>
      </c>
    </row>
    <row r="306" spans="1:9" x14ac:dyDescent="0.2">
      <c r="A306" s="170">
        <v>2305</v>
      </c>
      <c r="B306" s="171" t="s">
        <v>163</v>
      </c>
      <c r="C306" s="62">
        <v>3111</v>
      </c>
      <c r="D306" s="192">
        <v>406967</v>
      </c>
      <c r="E306" s="6">
        <v>0</v>
      </c>
      <c r="F306" s="6">
        <v>137556</v>
      </c>
      <c r="G306" s="6">
        <v>4070</v>
      </c>
      <c r="H306" s="6">
        <v>3551</v>
      </c>
      <c r="I306" s="9">
        <v>552144</v>
      </c>
    </row>
    <row r="307" spans="1:9" x14ac:dyDescent="0.2">
      <c r="A307" s="170">
        <v>2305</v>
      </c>
      <c r="B307" s="171" t="s">
        <v>163</v>
      </c>
      <c r="C307" s="62">
        <v>3117</v>
      </c>
      <c r="D307" s="192">
        <v>1099129</v>
      </c>
      <c r="E307" s="6">
        <v>8333</v>
      </c>
      <c r="F307" s="6">
        <v>374322</v>
      </c>
      <c r="G307" s="6">
        <v>10991</v>
      </c>
      <c r="H307" s="6">
        <v>29236</v>
      </c>
      <c r="I307" s="9">
        <v>1522011</v>
      </c>
    </row>
    <row r="308" spans="1:9" x14ac:dyDescent="0.2">
      <c r="A308" s="170">
        <v>2305</v>
      </c>
      <c r="B308" s="171" t="s">
        <v>163</v>
      </c>
      <c r="C308" s="62">
        <v>3141</v>
      </c>
      <c r="D308" s="192">
        <v>162855</v>
      </c>
      <c r="E308" s="6">
        <v>0</v>
      </c>
      <c r="F308" s="6">
        <v>55045</v>
      </c>
      <c r="G308" s="6">
        <v>1629</v>
      </c>
      <c r="H308" s="6">
        <v>1421</v>
      </c>
      <c r="I308" s="9">
        <v>220950</v>
      </c>
    </row>
    <row r="309" spans="1:9" x14ac:dyDescent="0.2">
      <c r="A309" s="170">
        <v>2305</v>
      </c>
      <c r="B309" s="171" t="s">
        <v>163</v>
      </c>
      <c r="C309" s="62">
        <v>3143</v>
      </c>
      <c r="D309" s="192">
        <v>187290</v>
      </c>
      <c r="E309" s="6">
        <v>0</v>
      </c>
      <c r="F309" s="6">
        <v>63304</v>
      </c>
      <c r="G309" s="6">
        <v>1873</v>
      </c>
      <c r="H309" s="6">
        <v>342</v>
      </c>
      <c r="I309" s="9">
        <v>252809</v>
      </c>
    </row>
    <row r="310" spans="1:9" x14ac:dyDescent="0.2">
      <c r="A310" s="172">
        <f t="shared" ref="A310" si="83">A309</f>
        <v>2305</v>
      </c>
      <c r="B310" s="173" t="s">
        <v>164</v>
      </c>
      <c r="C310" s="63"/>
      <c r="D310" s="191">
        <v>1856241</v>
      </c>
      <c r="E310" s="92">
        <v>8333</v>
      </c>
      <c r="F310" s="92">
        <v>630227</v>
      </c>
      <c r="G310" s="92">
        <v>18563</v>
      </c>
      <c r="H310" s="92">
        <v>34550</v>
      </c>
      <c r="I310" s="93">
        <v>2547914</v>
      </c>
    </row>
    <row r="311" spans="1:9" x14ac:dyDescent="0.2">
      <c r="A311" s="170">
        <v>2498</v>
      </c>
      <c r="B311" s="171" t="s">
        <v>165</v>
      </c>
      <c r="C311" s="62">
        <v>3111</v>
      </c>
      <c r="D311" s="192">
        <v>659783</v>
      </c>
      <c r="E311" s="6">
        <v>10000</v>
      </c>
      <c r="F311" s="6">
        <v>226387</v>
      </c>
      <c r="G311" s="6">
        <v>6599</v>
      </c>
      <c r="H311" s="6">
        <v>5749</v>
      </c>
      <c r="I311" s="9">
        <v>908518</v>
      </c>
    </row>
    <row r="312" spans="1:9" x14ac:dyDescent="0.2">
      <c r="A312" s="170">
        <v>2498</v>
      </c>
      <c r="B312" s="171" t="s">
        <v>165</v>
      </c>
      <c r="C312" s="62">
        <v>3113</v>
      </c>
      <c r="D312" s="192">
        <v>2907121</v>
      </c>
      <c r="E312" s="6">
        <v>30000</v>
      </c>
      <c r="F312" s="6">
        <v>992747</v>
      </c>
      <c r="G312" s="6">
        <v>29071</v>
      </c>
      <c r="H312" s="6">
        <v>83031</v>
      </c>
      <c r="I312" s="9">
        <v>4041970</v>
      </c>
    </row>
    <row r="313" spans="1:9" x14ac:dyDescent="0.2">
      <c r="A313" s="170">
        <v>2498</v>
      </c>
      <c r="B313" s="171" t="s">
        <v>165</v>
      </c>
      <c r="C313" s="62">
        <v>3141</v>
      </c>
      <c r="D313" s="192">
        <v>324032</v>
      </c>
      <c r="E313" s="6">
        <v>30000</v>
      </c>
      <c r="F313" s="6">
        <v>119663</v>
      </c>
      <c r="G313" s="6">
        <v>3240</v>
      </c>
      <c r="H313" s="6">
        <v>3394</v>
      </c>
      <c r="I313" s="9">
        <v>480329</v>
      </c>
    </row>
    <row r="314" spans="1:9" x14ac:dyDescent="0.2">
      <c r="A314" s="170">
        <v>2498</v>
      </c>
      <c r="B314" s="171" t="s">
        <v>165</v>
      </c>
      <c r="C314" s="62">
        <v>3143</v>
      </c>
      <c r="D314" s="192">
        <v>215501</v>
      </c>
      <c r="E314" s="6">
        <v>0</v>
      </c>
      <c r="F314" s="6">
        <v>72839</v>
      </c>
      <c r="G314" s="6">
        <v>2155</v>
      </c>
      <c r="H314" s="6">
        <v>439</v>
      </c>
      <c r="I314" s="9">
        <v>290934</v>
      </c>
    </row>
    <row r="315" spans="1:9" x14ac:dyDescent="0.2">
      <c r="A315" s="172">
        <f t="shared" ref="A315" si="84">A314</f>
        <v>2498</v>
      </c>
      <c r="B315" s="173" t="s">
        <v>166</v>
      </c>
      <c r="C315" s="63"/>
      <c r="D315" s="191">
        <v>4106437</v>
      </c>
      <c r="E315" s="92">
        <v>70000</v>
      </c>
      <c r="F315" s="92">
        <v>1411636</v>
      </c>
      <c r="G315" s="92">
        <v>41065</v>
      </c>
      <c r="H315" s="92">
        <v>92613</v>
      </c>
      <c r="I315" s="93">
        <v>5721751</v>
      </c>
    </row>
    <row r="316" spans="1:9" x14ac:dyDescent="0.2">
      <c r="A316" s="170">
        <v>2499</v>
      </c>
      <c r="B316" s="171" t="s">
        <v>167</v>
      </c>
      <c r="C316" s="62">
        <v>3111</v>
      </c>
      <c r="D316" s="192">
        <v>403835</v>
      </c>
      <c r="E316" s="6">
        <v>0</v>
      </c>
      <c r="F316" s="6">
        <v>136495</v>
      </c>
      <c r="G316" s="6">
        <v>4039</v>
      </c>
      <c r="H316" s="6">
        <v>3824</v>
      </c>
      <c r="I316" s="9">
        <v>548193</v>
      </c>
    </row>
    <row r="317" spans="1:9" x14ac:dyDescent="0.2">
      <c r="A317" s="170">
        <v>2499</v>
      </c>
      <c r="B317" s="171" t="s">
        <v>167</v>
      </c>
      <c r="C317" s="62">
        <v>3117</v>
      </c>
      <c r="D317" s="192">
        <v>615248</v>
      </c>
      <c r="E317" s="6">
        <v>0</v>
      </c>
      <c r="F317" s="6">
        <v>207954</v>
      </c>
      <c r="G317" s="6">
        <v>6152</v>
      </c>
      <c r="H317" s="6">
        <v>21967</v>
      </c>
      <c r="I317" s="9">
        <v>851321</v>
      </c>
    </row>
    <row r="318" spans="1:9" x14ac:dyDescent="0.2">
      <c r="A318" s="170">
        <v>2499</v>
      </c>
      <c r="B318" s="171" t="s">
        <v>167</v>
      </c>
      <c r="C318" s="62">
        <v>3141</v>
      </c>
      <c r="D318" s="192">
        <v>135618</v>
      </c>
      <c r="E318" s="6">
        <v>0</v>
      </c>
      <c r="F318" s="6">
        <v>45839</v>
      </c>
      <c r="G318" s="6">
        <v>1356</v>
      </c>
      <c r="H318" s="6">
        <v>986</v>
      </c>
      <c r="I318" s="9">
        <v>183799</v>
      </c>
    </row>
    <row r="319" spans="1:9" x14ac:dyDescent="0.2">
      <c r="A319" s="170">
        <v>2499</v>
      </c>
      <c r="B319" s="171" t="s">
        <v>167</v>
      </c>
      <c r="C319" s="62">
        <v>3143</v>
      </c>
      <c r="D319" s="192">
        <v>137722</v>
      </c>
      <c r="E319" s="6">
        <v>0</v>
      </c>
      <c r="F319" s="6">
        <v>46550</v>
      </c>
      <c r="G319" s="6">
        <v>1377</v>
      </c>
      <c r="H319" s="6">
        <v>228</v>
      </c>
      <c r="I319" s="9">
        <v>185877</v>
      </c>
    </row>
    <row r="320" spans="1:9" x14ac:dyDescent="0.2">
      <c r="A320" s="172">
        <f t="shared" ref="A320" si="85">A319</f>
        <v>2499</v>
      </c>
      <c r="B320" s="173" t="s">
        <v>168</v>
      </c>
      <c r="C320" s="63"/>
      <c r="D320" s="191">
        <v>1292423</v>
      </c>
      <c r="E320" s="92">
        <v>0</v>
      </c>
      <c r="F320" s="92">
        <v>436838</v>
      </c>
      <c r="G320" s="92">
        <v>12924</v>
      </c>
      <c r="H320" s="92">
        <v>27005</v>
      </c>
      <c r="I320" s="93">
        <v>1769190</v>
      </c>
    </row>
    <row r="321" spans="1:9" x14ac:dyDescent="0.2">
      <c r="A321" s="176">
        <v>2331</v>
      </c>
      <c r="B321" s="171" t="s">
        <v>220</v>
      </c>
      <c r="C321" s="62">
        <v>3111</v>
      </c>
      <c r="D321" s="192">
        <v>429233</v>
      </c>
      <c r="E321" s="6">
        <v>0</v>
      </c>
      <c r="F321" s="6">
        <v>145080</v>
      </c>
      <c r="G321" s="6">
        <v>4293</v>
      </c>
      <c r="H321" s="6">
        <v>2367</v>
      </c>
      <c r="I321" s="9">
        <v>580973</v>
      </c>
    </row>
    <row r="322" spans="1:9" x14ac:dyDescent="0.2">
      <c r="A322" s="177">
        <v>2331</v>
      </c>
      <c r="B322" s="171" t="s">
        <v>220</v>
      </c>
      <c r="C322" s="62">
        <v>3141</v>
      </c>
      <c r="D322" s="192">
        <v>56691</v>
      </c>
      <c r="E322" s="6">
        <v>0</v>
      </c>
      <c r="F322" s="6">
        <v>19162</v>
      </c>
      <c r="G322" s="6">
        <v>567</v>
      </c>
      <c r="H322" s="6">
        <v>310</v>
      </c>
      <c r="I322" s="9">
        <v>76730</v>
      </c>
    </row>
    <row r="323" spans="1:9" x14ac:dyDescent="0.2">
      <c r="A323" s="178">
        <v>2331</v>
      </c>
      <c r="B323" s="179" t="s">
        <v>221</v>
      </c>
      <c r="C323" s="64"/>
      <c r="D323" s="191">
        <v>485924</v>
      </c>
      <c r="E323" s="92">
        <v>0</v>
      </c>
      <c r="F323" s="92">
        <v>164242</v>
      </c>
      <c r="G323" s="92">
        <v>4860</v>
      </c>
      <c r="H323" s="92">
        <v>2677</v>
      </c>
      <c r="I323" s="93">
        <v>657703</v>
      </c>
    </row>
    <row r="324" spans="1:9" x14ac:dyDescent="0.2">
      <c r="A324" s="176">
        <v>2332</v>
      </c>
      <c r="B324" s="171" t="s">
        <v>227</v>
      </c>
      <c r="C324" s="62">
        <v>3111</v>
      </c>
      <c r="D324" s="192">
        <v>738511</v>
      </c>
      <c r="E324" s="6">
        <v>22500</v>
      </c>
      <c r="F324" s="6">
        <v>257222</v>
      </c>
      <c r="G324" s="6">
        <v>7385</v>
      </c>
      <c r="H324" s="6">
        <v>6719</v>
      </c>
      <c r="I324" s="9">
        <v>1032337</v>
      </c>
    </row>
    <row r="325" spans="1:9" x14ac:dyDescent="0.2">
      <c r="A325" s="177">
        <v>2332</v>
      </c>
      <c r="B325" s="171" t="s">
        <v>225</v>
      </c>
      <c r="C325" s="62">
        <v>3141</v>
      </c>
      <c r="D325" s="192">
        <v>37241</v>
      </c>
      <c r="E325" s="6">
        <v>0</v>
      </c>
      <c r="F325" s="6">
        <v>12587</v>
      </c>
      <c r="G325" s="6">
        <v>372</v>
      </c>
      <c r="H325" s="6">
        <v>415</v>
      </c>
      <c r="I325" s="9">
        <v>50615</v>
      </c>
    </row>
    <row r="326" spans="1:9" ht="13.5" thickBot="1" x14ac:dyDescent="0.25">
      <c r="A326" s="172">
        <v>2332</v>
      </c>
      <c r="B326" s="173" t="s">
        <v>223</v>
      </c>
      <c r="C326" s="63"/>
      <c r="D326" s="193">
        <v>775752</v>
      </c>
      <c r="E326" s="94">
        <v>22500</v>
      </c>
      <c r="F326" s="94">
        <v>269809</v>
      </c>
      <c r="G326" s="94">
        <v>7757</v>
      </c>
      <c r="H326" s="94">
        <v>7134</v>
      </c>
      <c r="I326" s="95">
        <v>1082952</v>
      </c>
    </row>
    <row r="327" spans="1:9" ht="13.5" thickBot="1" x14ac:dyDescent="0.25">
      <c r="A327" s="180"/>
      <c r="B327" s="181" t="s">
        <v>209</v>
      </c>
      <c r="C327" s="11"/>
      <c r="D327" s="194">
        <v>247217414</v>
      </c>
      <c r="E327" s="4">
        <v>1927384</v>
      </c>
      <c r="F327" s="4">
        <v>84210948</v>
      </c>
      <c r="G327" s="4">
        <v>2472173</v>
      </c>
      <c r="H327" s="4">
        <v>5173019</v>
      </c>
      <c r="I327" s="5">
        <v>341000938</v>
      </c>
    </row>
    <row r="328" spans="1:9" x14ac:dyDescent="0.2">
      <c r="A328" s="182">
        <v>2323</v>
      </c>
      <c r="B328" s="183" t="s">
        <v>169</v>
      </c>
      <c r="C328" s="65">
        <v>3141</v>
      </c>
      <c r="D328" s="192">
        <v>619442</v>
      </c>
      <c r="E328" s="10">
        <v>15000</v>
      </c>
      <c r="F328" s="10">
        <v>214441</v>
      </c>
      <c r="G328" s="10">
        <v>6195</v>
      </c>
      <c r="H328" s="10">
        <v>12233</v>
      </c>
      <c r="I328" s="12">
        <v>867311</v>
      </c>
    </row>
    <row r="329" spans="1:9" x14ac:dyDescent="0.2">
      <c r="A329" s="184">
        <v>2323</v>
      </c>
      <c r="B329" s="185" t="s">
        <v>170</v>
      </c>
      <c r="C329" s="66"/>
      <c r="D329" s="191">
        <v>619442</v>
      </c>
      <c r="E329" s="92">
        <v>15000</v>
      </c>
      <c r="F329" s="92">
        <v>214441</v>
      </c>
      <c r="G329" s="92">
        <v>6195</v>
      </c>
      <c r="H329" s="92">
        <v>12233</v>
      </c>
      <c r="I329" s="93">
        <v>867311</v>
      </c>
    </row>
    <row r="330" spans="1:9" x14ac:dyDescent="0.2">
      <c r="A330" s="186">
        <v>2314</v>
      </c>
      <c r="B330" s="187" t="s">
        <v>171</v>
      </c>
      <c r="C330" s="67">
        <v>3114</v>
      </c>
      <c r="D330" s="192">
        <v>1880129</v>
      </c>
      <c r="E330" s="6">
        <v>37104</v>
      </c>
      <c r="F330" s="6">
        <v>648025</v>
      </c>
      <c r="G330" s="6">
        <v>18801</v>
      </c>
      <c r="H330" s="6">
        <v>30760</v>
      </c>
      <c r="I330" s="9">
        <v>2614819</v>
      </c>
    </row>
    <row r="331" spans="1:9" x14ac:dyDescent="0.2">
      <c r="A331" s="186">
        <v>2314</v>
      </c>
      <c r="B331" s="187" t="s">
        <v>171</v>
      </c>
      <c r="C331" s="67">
        <v>3143</v>
      </c>
      <c r="D331" s="192">
        <v>96785</v>
      </c>
      <c r="E331" s="6">
        <v>0</v>
      </c>
      <c r="F331" s="6">
        <v>32713</v>
      </c>
      <c r="G331" s="6">
        <v>968</v>
      </c>
      <c r="H331" s="6">
        <v>131</v>
      </c>
      <c r="I331" s="9">
        <v>130597</v>
      </c>
    </row>
    <row r="332" spans="1:9" x14ac:dyDescent="0.2">
      <c r="A332" s="184">
        <v>2314</v>
      </c>
      <c r="B332" s="185" t="s">
        <v>172</v>
      </c>
      <c r="C332" s="66"/>
      <c r="D332" s="191">
        <v>1976914</v>
      </c>
      <c r="E332" s="92">
        <v>37104</v>
      </c>
      <c r="F332" s="92">
        <v>680738</v>
      </c>
      <c r="G332" s="92">
        <v>19769</v>
      </c>
      <c r="H332" s="92">
        <v>30891</v>
      </c>
      <c r="I332" s="93">
        <v>2745416</v>
      </c>
    </row>
    <row r="333" spans="1:9" x14ac:dyDescent="0.2">
      <c r="A333" s="186">
        <v>2448</v>
      </c>
      <c r="B333" s="187" t="s">
        <v>173</v>
      </c>
      <c r="C333" s="67">
        <v>3111</v>
      </c>
      <c r="D333" s="192">
        <v>2147559</v>
      </c>
      <c r="E333" s="6">
        <v>58333</v>
      </c>
      <c r="F333" s="6">
        <v>745591</v>
      </c>
      <c r="G333" s="6">
        <v>21476</v>
      </c>
      <c r="H333" s="6">
        <v>19108</v>
      </c>
      <c r="I333" s="9">
        <v>2992067</v>
      </c>
    </row>
    <row r="334" spans="1:9" x14ac:dyDescent="0.2">
      <c r="A334" s="186">
        <v>2448</v>
      </c>
      <c r="B334" s="187" t="s">
        <v>173</v>
      </c>
      <c r="C334" s="67">
        <v>3113</v>
      </c>
      <c r="D334" s="192">
        <v>9101418</v>
      </c>
      <c r="E334" s="6">
        <v>97500</v>
      </c>
      <c r="F334" s="6">
        <v>3109235</v>
      </c>
      <c r="G334" s="6">
        <v>91014</v>
      </c>
      <c r="H334" s="6">
        <v>299123</v>
      </c>
      <c r="I334" s="9">
        <v>12698290</v>
      </c>
    </row>
    <row r="335" spans="1:9" x14ac:dyDescent="0.2">
      <c r="A335" s="186">
        <v>2448</v>
      </c>
      <c r="B335" s="187" t="s">
        <v>173</v>
      </c>
      <c r="C335" s="67">
        <v>3141</v>
      </c>
      <c r="D335" s="192">
        <v>505779</v>
      </c>
      <c r="E335" s="6">
        <v>30000</v>
      </c>
      <c r="F335" s="6">
        <v>181093</v>
      </c>
      <c r="G335" s="6">
        <v>5058</v>
      </c>
      <c r="H335" s="6">
        <v>5655</v>
      </c>
      <c r="I335" s="9">
        <v>727585</v>
      </c>
    </row>
    <row r="336" spans="1:9" x14ac:dyDescent="0.2">
      <c r="A336" s="186">
        <v>2448</v>
      </c>
      <c r="B336" s="187" t="s">
        <v>173</v>
      </c>
      <c r="C336" s="67">
        <v>3143</v>
      </c>
      <c r="D336" s="192">
        <v>553024</v>
      </c>
      <c r="E336" s="6">
        <v>12500</v>
      </c>
      <c r="F336" s="6">
        <v>191147</v>
      </c>
      <c r="G336" s="6">
        <v>5530</v>
      </c>
      <c r="H336" s="6">
        <v>1225</v>
      </c>
      <c r="I336" s="9">
        <v>763426</v>
      </c>
    </row>
    <row r="337" spans="1:9" x14ac:dyDescent="0.2">
      <c r="A337" s="186">
        <v>2448</v>
      </c>
      <c r="B337" s="187" t="s">
        <v>173</v>
      </c>
      <c r="C337" s="67">
        <v>3231</v>
      </c>
      <c r="D337" s="192">
        <v>1162723</v>
      </c>
      <c r="E337" s="6">
        <v>40000</v>
      </c>
      <c r="F337" s="6">
        <v>406520</v>
      </c>
      <c r="G337" s="6">
        <v>11627</v>
      </c>
      <c r="H337" s="6">
        <v>6256</v>
      </c>
      <c r="I337" s="9">
        <v>1627126</v>
      </c>
    </row>
    <row r="338" spans="1:9" x14ac:dyDescent="0.2">
      <c r="A338" s="186">
        <v>2448</v>
      </c>
      <c r="B338" s="187" t="s">
        <v>173</v>
      </c>
      <c r="C338" s="67">
        <v>3233</v>
      </c>
      <c r="D338" s="192">
        <v>206231</v>
      </c>
      <c r="E338" s="6">
        <v>0</v>
      </c>
      <c r="F338" s="6">
        <v>69706</v>
      </c>
      <c r="G338" s="6">
        <v>2062</v>
      </c>
      <c r="H338" s="6">
        <v>297</v>
      </c>
      <c r="I338" s="9">
        <v>278296</v>
      </c>
    </row>
    <row r="339" spans="1:9" x14ac:dyDescent="0.2">
      <c r="A339" s="184">
        <v>2448</v>
      </c>
      <c r="B339" s="185" t="s">
        <v>174</v>
      </c>
      <c r="C339" s="66"/>
      <c r="D339" s="191">
        <v>13676734</v>
      </c>
      <c r="E339" s="92">
        <v>238333</v>
      </c>
      <c r="F339" s="92">
        <v>4703292</v>
      </c>
      <c r="G339" s="92">
        <v>136767</v>
      </c>
      <c r="H339" s="92">
        <v>331664</v>
      </c>
      <c r="I339" s="93">
        <v>19086790</v>
      </c>
    </row>
    <row r="340" spans="1:9" x14ac:dyDescent="0.2">
      <c r="A340" s="186">
        <v>2450</v>
      </c>
      <c r="B340" s="187" t="s">
        <v>175</v>
      </c>
      <c r="C340" s="67">
        <v>3111</v>
      </c>
      <c r="D340" s="192">
        <v>185666</v>
      </c>
      <c r="E340" s="6">
        <v>8333</v>
      </c>
      <c r="F340" s="6">
        <v>65572</v>
      </c>
      <c r="G340" s="6">
        <v>1857</v>
      </c>
      <c r="H340" s="6">
        <v>2133</v>
      </c>
      <c r="I340" s="9">
        <v>263561</v>
      </c>
    </row>
    <row r="341" spans="1:9" x14ac:dyDescent="0.2">
      <c r="A341" s="186">
        <v>2450</v>
      </c>
      <c r="B341" s="187" t="s">
        <v>175</v>
      </c>
      <c r="C341" s="67">
        <v>3117</v>
      </c>
      <c r="D341" s="192">
        <v>490450</v>
      </c>
      <c r="E341" s="6">
        <v>4167</v>
      </c>
      <c r="F341" s="6">
        <v>167180</v>
      </c>
      <c r="G341" s="6">
        <v>4905</v>
      </c>
      <c r="H341" s="6">
        <v>9814</v>
      </c>
      <c r="I341" s="9">
        <v>676516</v>
      </c>
    </row>
    <row r="342" spans="1:9" x14ac:dyDescent="0.2">
      <c r="A342" s="186">
        <v>2450</v>
      </c>
      <c r="B342" s="187" t="s">
        <v>175</v>
      </c>
      <c r="C342" s="67">
        <v>3141</v>
      </c>
      <c r="D342" s="192">
        <v>62946</v>
      </c>
      <c r="E342" s="6">
        <v>7500</v>
      </c>
      <c r="F342" s="6">
        <v>23811</v>
      </c>
      <c r="G342" s="6">
        <v>629</v>
      </c>
      <c r="H342" s="6">
        <v>399</v>
      </c>
      <c r="I342" s="9">
        <v>95285</v>
      </c>
    </row>
    <row r="343" spans="1:9" x14ac:dyDescent="0.2">
      <c r="A343" s="186">
        <v>2450</v>
      </c>
      <c r="B343" s="187" t="s">
        <v>175</v>
      </c>
      <c r="C343" s="67">
        <v>3143</v>
      </c>
      <c r="D343" s="192">
        <v>80539</v>
      </c>
      <c r="E343" s="6">
        <v>2000</v>
      </c>
      <c r="F343" s="6">
        <v>27898</v>
      </c>
      <c r="G343" s="6">
        <v>805</v>
      </c>
      <c r="H343" s="6">
        <v>108</v>
      </c>
      <c r="I343" s="9">
        <v>111350</v>
      </c>
    </row>
    <row r="344" spans="1:9" x14ac:dyDescent="0.2">
      <c r="A344" s="184">
        <v>2450</v>
      </c>
      <c r="B344" s="185" t="s">
        <v>176</v>
      </c>
      <c r="C344" s="66"/>
      <c r="D344" s="191">
        <v>819601</v>
      </c>
      <c r="E344" s="92">
        <v>22000</v>
      </c>
      <c r="F344" s="92">
        <v>284461</v>
      </c>
      <c r="G344" s="92">
        <v>8196</v>
      </c>
      <c r="H344" s="92">
        <v>12454</v>
      </c>
      <c r="I344" s="93">
        <v>1146712</v>
      </c>
    </row>
    <row r="345" spans="1:9" x14ac:dyDescent="0.2">
      <c r="A345" s="186">
        <v>2451</v>
      </c>
      <c r="B345" s="187" t="s">
        <v>177</v>
      </c>
      <c r="C345" s="67">
        <v>3111</v>
      </c>
      <c r="D345" s="192">
        <v>210815</v>
      </c>
      <c r="E345" s="6">
        <v>0</v>
      </c>
      <c r="F345" s="6">
        <v>71255</v>
      </c>
      <c r="G345" s="6">
        <v>2108</v>
      </c>
      <c r="H345" s="6">
        <v>1945</v>
      </c>
      <c r="I345" s="9">
        <v>286123</v>
      </c>
    </row>
    <row r="346" spans="1:9" x14ac:dyDescent="0.2">
      <c r="A346" s="186">
        <v>2451</v>
      </c>
      <c r="B346" s="187" t="s">
        <v>177</v>
      </c>
      <c r="C346" s="67">
        <v>3117</v>
      </c>
      <c r="D346" s="192">
        <v>712515</v>
      </c>
      <c r="E346" s="6">
        <v>0</v>
      </c>
      <c r="F346" s="6">
        <v>240829</v>
      </c>
      <c r="G346" s="6">
        <v>7125</v>
      </c>
      <c r="H346" s="6">
        <v>22056</v>
      </c>
      <c r="I346" s="9">
        <v>982525</v>
      </c>
    </row>
    <row r="347" spans="1:9" x14ac:dyDescent="0.2">
      <c r="A347" s="186">
        <v>2451</v>
      </c>
      <c r="B347" s="187" t="s">
        <v>177</v>
      </c>
      <c r="C347" s="67">
        <v>3141</v>
      </c>
      <c r="D347" s="192">
        <v>112274</v>
      </c>
      <c r="E347" s="6">
        <v>0</v>
      </c>
      <c r="F347" s="6">
        <v>37949</v>
      </c>
      <c r="G347" s="6">
        <v>1123</v>
      </c>
      <c r="H347" s="6">
        <v>787</v>
      </c>
      <c r="I347" s="9">
        <v>152133</v>
      </c>
    </row>
    <row r="348" spans="1:9" x14ac:dyDescent="0.2">
      <c r="A348" s="186">
        <v>2451</v>
      </c>
      <c r="B348" s="187" t="s">
        <v>177</v>
      </c>
      <c r="C348" s="67">
        <v>3143</v>
      </c>
      <c r="D348" s="192">
        <v>78708</v>
      </c>
      <c r="E348" s="6">
        <v>0</v>
      </c>
      <c r="F348" s="6">
        <v>26603</v>
      </c>
      <c r="G348" s="6">
        <v>787</v>
      </c>
      <c r="H348" s="6">
        <v>160</v>
      </c>
      <c r="I348" s="9">
        <v>106258</v>
      </c>
    </row>
    <row r="349" spans="1:9" x14ac:dyDescent="0.2">
      <c r="A349" s="184">
        <v>2451</v>
      </c>
      <c r="B349" s="185" t="s">
        <v>178</v>
      </c>
      <c r="C349" s="66"/>
      <c r="D349" s="191">
        <v>1114312</v>
      </c>
      <c r="E349" s="92">
        <v>0</v>
      </c>
      <c r="F349" s="92">
        <v>376636</v>
      </c>
      <c r="G349" s="92">
        <v>11143</v>
      </c>
      <c r="H349" s="92">
        <v>24948</v>
      </c>
      <c r="I349" s="93">
        <v>1527039</v>
      </c>
    </row>
    <row r="350" spans="1:9" x14ac:dyDescent="0.2">
      <c r="A350" s="186">
        <v>2453</v>
      </c>
      <c r="B350" s="187" t="s">
        <v>179</v>
      </c>
      <c r="C350" s="67">
        <v>3111</v>
      </c>
      <c r="D350" s="192">
        <v>452756</v>
      </c>
      <c r="E350" s="6">
        <v>8333</v>
      </c>
      <c r="F350" s="6">
        <v>155848</v>
      </c>
      <c r="G350" s="6">
        <v>4528</v>
      </c>
      <c r="H350" s="6">
        <v>4058</v>
      </c>
      <c r="I350" s="9">
        <v>625523</v>
      </c>
    </row>
    <row r="351" spans="1:9" x14ac:dyDescent="0.2">
      <c r="A351" s="186">
        <v>2453</v>
      </c>
      <c r="B351" s="187" t="s">
        <v>179</v>
      </c>
      <c r="C351" s="67">
        <v>3117</v>
      </c>
      <c r="D351" s="192">
        <v>1074566</v>
      </c>
      <c r="E351" s="6">
        <v>7718</v>
      </c>
      <c r="F351" s="6">
        <v>365812</v>
      </c>
      <c r="G351" s="6">
        <v>10745</v>
      </c>
      <c r="H351" s="6">
        <v>36611</v>
      </c>
      <c r="I351" s="9">
        <v>1495452</v>
      </c>
    </row>
    <row r="352" spans="1:9" x14ac:dyDescent="0.2">
      <c r="A352" s="186">
        <v>2453</v>
      </c>
      <c r="B352" s="187" t="s">
        <v>179</v>
      </c>
      <c r="C352" s="67">
        <v>3141</v>
      </c>
      <c r="D352" s="192">
        <v>72257</v>
      </c>
      <c r="E352" s="6">
        <v>0</v>
      </c>
      <c r="F352" s="6">
        <v>24423</v>
      </c>
      <c r="G352" s="6">
        <v>723</v>
      </c>
      <c r="H352" s="6">
        <v>976</v>
      </c>
      <c r="I352" s="9">
        <v>98379</v>
      </c>
    </row>
    <row r="353" spans="1:9" x14ac:dyDescent="0.2">
      <c r="A353" s="186">
        <v>2453</v>
      </c>
      <c r="B353" s="187" t="s">
        <v>179</v>
      </c>
      <c r="C353" s="67">
        <v>3143</v>
      </c>
      <c r="D353" s="192">
        <v>174057</v>
      </c>
      <c r="E353" s="6">
        <v>0</v>
      </c>
      <c r="F353" s="6">
        <v>58831</v>
      </c>
      <c r="G353" s="6">
        <v>1741</v>
      </c>
      <c r="H353" s="6">
        <v>342</v>
      </c>
      <c r="I353" s="9">
        <v>234971</v>
      </c>
    </row>
    <row r="354" spans="1:9" x14ac:dyDescent="0.2">
      <c r="A354" s="184">
        <v>2453</v>
      </c>
      <c r="B354" s="185" t="s">
        <v>180</v>
      </c>
      <c r="C354" s="66"/>
      <c r="D354" s="191">
        <v>1773636</v>
      </c>
      <c r="E354" s="92">
        <v>16051</v>
      </c>
      <c r="F354" s="92">
        <v>604914</v>
      </c>
      <c r="G354" s="92">
        <v>17737</v>
      </c>
      <c r="H354" s="92">
        <v>41987</v>
      </c>
      <c r="I354" s="93">
        <v>2454325</v>
      </c>
    </row>
    <row r="355" spans="1:9" x14ac:dyDescent="0.2">
      <c r="A355" s="186">
        <v>2320</v>
      </c>
      <c r="B355" s="187" t="s">
        <v>181</v>
      </c>
      <c r="C355" s="67">
        <v>3111</v>
      </c>
      <c r="D355" s="192">
        <v>407914</v>
      </c>
      <c r="E355" s="6">
        <v>0</v>
      </c>
      <c r="F355" s="6">
        <v>137875</v>
      </c>
      <c r="G355" s="6">
        <v>4079</v>
      </c>
      <c r="H355" s="6">
        <v>3298</v>
      </c>
      <c r="I355" s="9">
        <v>553166</v>
      </c>
    </row>
    <row r="356" spans="1:9" x14ac:dyDescent="0.2">
      <c r="A356" s="186">
        <v>2320</v>
      </c>
      <c r="B356" s="187" t="s">
        <v>181</v>
      </c>
      <c r="C356" s="67">
        <v>3117</v>
      </c>
      <c r="D356" s="192">
        <v>598176</v>
      </c>
      <c r="E356" s="6">
        <v>15000</v>
      </c>
      <c r="F356" s="6">
        <v>207254</v>
      </c>
      <c r="G356" s="6">
        <v>5982</v>
      </c>
      <c r="H356" s="6">
        <v>17342</v>
      </c>
      <c r="I356" s="9">
        <v>843754</v>
      </c>
    </row>
    <row r="357" spans="1:9" x14ac:dyDescent="0.2">
      <c r="A357" s="186">
        <v>2320</v>
      </c>
      <c r="B357" s="187" t="s">
        <v>181</v>
      </c>
      <c r="C357" s="67">
        <v>3141</v>
      </c>
      <c r="D357" s="192">
        <v>130057</v>
      </c>
      <c r="E357" s="6">
        <v>0</v>
      </c>
      <c r="F357" s="6">
        <v>43959</v>
      </c>
      <c r="G357" s="6">
        <v>1301</v>
      </c>
      <c r="H357" s="6">
        <v>909</v>
      </c>
      <c r="I357" s="9">
        <v>176226</v>
      </c>
    </row>
    <row r="358" spans="1:9" x14ac:dyDescent="0.2">
      <c r="A358" s="186">
        <v>2320</v>
      </c>
      <c r="B358" s="187" t="s">
        <v>181</v>
      </c>
      <c r="C358" s="67">
        <v>3143</v>
      </c>
      <c r="D358" s="192">
        <v>115006</v>
      </c>
      <c r="E358" s="6">
        <v>0</v>
      </c>
      <c r="F358" s="6">
        <v>38872</v>
      </c>
      <c r="G358" s="6">
        <v>1150</v>
      </c>
      <c r="H358" s="6">
        <v>228</v>
      </c>
      <c r="I358" s="9">
        <v>155256</v>
      </c>
    </row>
    <row r="359" spans="1:9" x14ac:dyDescent="0.2">
      <c r="A359" s="184">
        <v>2320</v>
      </c>
      <c r="B359" s="185" t="s">
        <v>182</v>
      </c>
      <c r="C359" s="66"/>
      <c r="D359" s="191">
        <v>1251153</v>
      </c>
      <c r="E359" s="92">
        <v>15000</v>
      </c>
      <c r="F359" s="92">
        <v>427960</v>
      </c>
      <c r="G359" s="92">
        <v>12512</v>
      </c>
      <c r="H359" s="92">
        <v>21777</v>
      </c>
      <c r="I359" s="93">
        <v>1728402</v>
      </c>
    </row>
    <row r="360" spans="1:9" x14ac:dyDescent="0.2">
      <c r="A360" s="186">
        <v>2455</v>
      </c>
      <c r="B360" s="187" t="s">
        <v>183</v>
      </c>
      <c r="C360" s="67">
        <v>3111</v>
      </c>
      <c r="D360" s="192">
        <v>208179</v>
      </c>
      <c r="E360" s="6">
        <v>0</v>
      </c>
      <c r="F360" s="6">
        <v>70365</v>
      </c>
      <c r="G360" s="6">
        <v>2082</v>
      </c>
      <c r="H360" s="6">
        <v>1860</v>
      </c>
      <c r="I360" s="9">
        <v>282486</v>
      </c>
    </row>
    <row r="361" spans="1:9" x14ac:dyDescent="0.2">
      <c r="A361" s="186">
        <v>2455</v>
      </c>
      <c r="B361" s="187" t="s">
        <v>183</v>
      </c>
      <c r="C361" s="67">
        <v>3117</v>
      </c>
      <c r="D361" s="192">
        <v>453833</v>
      </c>
      <c r="E361" s="6">
        <v>10000</v>
      </c>
      <c r="F361" s="6">
        <v>156775</v>
      </c>
      <c r="G361" s="6">
        <v>4538</v>
      </c>
      <c r="H361" s="6">
        <v>13103</v>
      </c>
      <c r="I361" s="9">
        <v>638249</v>
      </c>
    </row>
    <row r="362" spans="1:9" x14ac:dyDescent="0.2">
      <c r="A362" s="186">
        <v>2455</v>
      </c>
      <c r="B362" s="187" t="s">
        <v>183</v>
      </c>
      <c r="C362" s="67">
        <v>3141</v>
      </c>
      <c r="D362" s="192">
        <v>97268</v>
      </c>
      <c r="E362" s="6">
        <v>0</v>
      </c>
      <c r="F362" s="6">
        <v>32877</v>
      </c>
      <c r="G362" s="6">
        <v>973</v>
      </c>
      <c r="H362" s="6">
        <v>620</v>
      </c>
      <c r="I362" s="9">
        <v>131738</v>
      </c>
    </row>
    <row r="363" spans="1:9" x14ac:dyDescent="0.2">
      <c r="A363" s="186">
        <v>2455</v>
      </c>
      <c r="B363" s="187" t="s">
        <v>183</v>
      </c>
      <c r="C363" s="67">
        <v>3143</v>
      </c>
      <c r="D363" s="192">
        <v>124893</v>
      </c>
      <c r="E363" s="6">
        <v>0</v>
      </c>
      <c r="F363" s="6">
        <v>42214</v>
      </c>
      <c r="G363" s="6">
        <v>1249</v>
      </c>
      <c r="H363" s="6">
        <v>176</v>
      </c>
      <c r="I363" s="9">
        <v>168532</v>
      </c>
    </row>
    <row r="364" spans="1:9" x14ac:dyDescent="0.2">
      <c r="A364" s="184">
        <v>2455</v>
      </c>
      <c r="B364" s="185" t="s">
        <v>184</v>
      </c>
      <c r="C364" s="66"/>
      <c r="D364" s="191">
        <v>884173</v>
      </c>
      <c r="E364" s="92">
        <v>10000</v>
      </c>
      <c r="F364" s="92">
        <v>302231</v>
      </c>
      <c r="G364" s="92">
        <v>8842</v>
      </c>
      <c r="H364" s="92">
        <v>15759</v>
      </c>
      <c r="I364" s="93">
        <v>1221005</v>
      </c>
    </row>
    <row r="365" spans="1:9" x14ac:dyDescent="0.2">
      <c r="A365" s="186">
        <v>2456</v>
      </c>
      <c r="B365" s="187" t="s">
        <v>185</v>
      </c>
      <c r="C365" s="67">
        <v>3111</v>
      </c>
      <c r="D365" s="192">
        <v>1201709</v>
      </c>
      <c r="E365" s="6">
        <v>6667</v>
      </c>
      <c r="F365" s="6">
        <v>408431</v>
      </c>
      <c r="G365" s="6">
        <v>12017</v>
      </c>
      <c r="H365" s="6">
        <v>8878</v>
      </c>
      <c r="I365" s="9">
        <v>1637702</v>
      </c>
    </row>
    <row r="366" spans="1:9" x14ac:dyDescent="0.2">
      <c r="A366" s="186">
        <v>2456</v>
      </c>
      <c r="B366" s="187" t="s">
        <v>185</v>
      </c>
      <c r="C366" s="67">
        <v>3113</v>
      </c>
      <c r="D366" s="192">
        <v>3955619</v>
      </c>
      <c r="E366" s="6">
        <v>30000</v>
      </c>
      <c r="F366" s="6">
        <v>1347139</v>
      </c>
      <c r="G366" s="6">
        <v>39556</v>
      </c>
      <c r="H366" s="6">
        <v>113276</v>
      </c>
      <c r="I366" s="9">
        <v>5485590</v>
      </c>
    </row>
    <row r="367" spans="1:9" x14ac:dyDescent="0.2">
      <c r="A367" s="186">
        <v>2456</v>
      </c>
      <c r="B367" s="187" t="s">
        <v>185</v>
      </c>
      <c r="C367" s="67">
        <v>3141</v>
      </c>
      <c r="D367" s="192">
        <v>443254</v>
      </c>
      <c r="E367" s="6">
        <v>5000</v>
      </c>
      <c r="F367" s="6">
        <v>151510</v>
      </c>
      <c r="G367" s="6">
        <v>4433</v>
      </c>
      <c r="H367" s="6">
        <v>4777</v>
      </c>
      <c r="I367" s="9">
        <v>608974</v>
      </c>
    </row>
    <row r="368" spans="1:9" x14ac:dyDescent="0.2">
      <c r="A368" s="186">
        <v>2456</v>
      </c>
      <c r="B368" s="187" t="s">
        <v>185</v>
      </c>
      <c r="C368" s="67">
        <v>3143</v>
      </c>
      <c r="D368" s="192">
        <v>302969</v>
      </c>
      <c r="E368" s="6">
        <v>5000</v>
      </c>
      <c r="F368" s="6">
        <v>104094</v>
      </c>
      <c r="G368" s="6">
        <v>3030</v>
      </c>
      <c r="H368" s="6">
        <v>564</v>
      </c>
      <c r="I368" s="9">
        <v>415657</v>
      </c>
    </row>
    <row r="369" spans="1:9" x14ac:dyDescent="0.2">
      <c r="A369" s="184">
        <v>2456</v>
      </c>
      <c r="B369" s="185" t="s">
        <v>186</v>
      </c>
      <c r="C369" s="66"/>
      <c r="D369" s="191">
        <v>5903551</v>
      </c>
      <c r="E369" s="92">
        <v>46667</v>
      </c>
      <c r="F369" s="92">
        <v>2011174</v>
      </c>
      <c r="G369" s="92">
        <v>59036</v>
      </c>
      <c r="H369" s="92">
        <v>127495</v>
      </c>
      <c r="I369" s="93">
        <v>8147923</v>
      </c>
    </row>
    <row r="370" spans="1:9" x14ac:dyDescent="0.2">
      <c r="A370" s="186">
        <v>2462</v>
      </c>
      <c r="B370" s="187" t="s">
        <v>187</v>
      </c>
      <c r="C370" s="67">
        <v>3111</v>
      </c>
      <c r="D370" s="192">
        <v>215312</v>
      </c>
      <c r="E370" s="6">
        <v>0</v>
      </c>
      <c r="F370" s="6">
        <v>72775</v>
      </c>
      <c r="G370" s="6">
        <v>2153</v>
      </c>
      <c r="H370" s="6">
        <v>1775</v>
      </c>
      <c r="I370" s="9">
        <v>292015</v>
      </c>
    </row>
    <row r="371" spans="1:9" x14ac:dyDescent="0.2">
      <c r="A371" s="186">
        <v>2462</v>
      </c>
      <c r="B371" s="187" t="s">
        <v>187</v>
      </c>
      <c r="C371" s="67">
        <v>3117</v>
      </c>
      <c r="D371" s="192">
        <v>649738</v>
      </c>
      <c r="E371" s="6">
        <v>0</v>
      </c>
      <c r="F371" s="6">
        <v>219612</v>
      </c>
      <c r="G371" s="6">
        <v>6497</v>
      </c>
      <c r="H371" s="6">
        <v>17823</v>
      </c>
      <c r="I371" s="9">
        <v>893670</v>
      </c>
    </row>
    <row r="372" spans="1:9" x14ac:dyDescent="0.2">
      <c r="A372" s="186">
        <v>2462</v>
      </c>
      <c r="B372" s="187" t="s">
        <v>187</v>
      </c>
      <c r="C372" s="67">
        <v>3141</v>
      </c>
      <c r="D372" s="192">
        <v>94483</v>
      </c>
      <c r="E372" s="6">
        <v>0</v>
      </c>
      <c r="F372" s="6">
        <v>31935</v>
      </c>
      <c r="G372" s="6">
        <v>945</v>
      </c>
      <c r="H372" s="6">
        <v>598</v>
      </c>
      <c r="I372" s="9">
        <v>127961</v>
      </c>
    </row>
    <row r="373" spans="1:9" x14ac:dyDescent="0.2">
      <c r="A373" s="186">
        <v>2462</v>
      </c>
      <c r="B373" s="187" t="s">
        <v>187</v>
      </c>
      <c r="C373" s="67">
        <v>3143</v>
      </c>
      <c r="D373" s="192">
        <v>90479</v>
      </c>
      <c r="E373" s="6">
        <v>0</v>
      </c>
      <c r="F373" s="6">
        <v>30582</v>
      </c>
      <c r="G373" s="6">
        <v>905</v>
      </c>
      <c r="H373" s="6">
        <v>137</v>
      </c>
      <c r="I373" s="9">
        <v>122103</v>
      </c>
    </row>
    <row r="374" spans="1:9" x14ac:dyDescent="0.2">
      <c r="A374" s="184">
        <v>2462</v>
      </c>
      <c r="B374" s="185" t="s">
        <v>188</v>
      </c>
      <c r="C374" s="66"/>
      <c r="D374" s="191">
        <v>1050012</v>
      </c>
      <c r="E374" s="92">
        <v>0</v>
      </c>
      <c r="F374" s="92">
        <v>354904</v>
      </c>
      <c r="G374" s="92">
        <v>10500</v>
      </c>
      <c r="H374" s="92">
        <v>20333</v>
      </c>
      <c r="I374" s="93">
        <v>1435749</v>
      </c>
    </row>
    <row r="375" spans="1:9" x14ac:dyDescent="0.2">
      <c r="A375" s="186">
        <v>2464</v>
      </c>
      <c r="B375" s="187" t="s">
        <v>189</v>
      </c>
      <c r="C375" s="67">
        <v>3111</v>
      </c>
      <c r="D375" s="192">
        <v>220808</v>
      </c>
      <c r="E375" s="6">
        <v>0</v>
      </c>
      <c r="F375" s="6">
        <v>74633</v>
      </c>
      <c r="G375" s="6">
        <v>2208</v>
      </c>
      <c r="H375" s="6">
        <v>2303</v>
      </c>
      <c r="I375" s="9">
        <v>299952</v>
      </c>
    </row>
    <row r="376" spans="1:9" x14ac:dyDescent="0.2">
      <c r="A376" s="186">
        <v>2464</v>
      </c>
      <c r="B376" s="187" t="s">
        <v>189</v>
      </c>
      <c r="C376" s="67">
        <v>3117</v>
      </c>
      <c r="D376" s="192">
        <v>200782</v>
      </c>
      <c r="E376" s="6">
        <v>3333</v>
      </c>
      <c r="F376" s="6">
        <v>68991</v>
      </c>
      <c r="G376" s="6">
        <v>2007</v>
      </c>
      <c r="H376" s="6">
        <v>2698</v>
      </c>
      <c r="I376" s="9">
        <v>277811</v>
      </c>
    </row>
    <row r="377" spans="1:9" x14ac:dyDescent="0.2">
      <c r="A377" s="186">
        <v>2464</v>
      </c>
      <c r="B377" s="187" t="s">
        <v>189</v>
      </c>
      <c r="C377" s="67">
        <v>3141</v>
      </c>
      <c r="D377" s="192">
        <v>45578</v>
      </c>
      <c r="E377" s="6">
        <v>0</v>
      </c>
      <c r="F377" s="6">
        <v>15405</v>
      </c>
      <c r="G377" s="6">
        <v>456</v>
      </c>
      <c r="H377" s="6">
        <v>244</v>
      </c>
      <c r="I377" s="9">
        <v>61683</v>
      </c>
    </row>
    <row r="378" spans="1:9" x14ac:dyDescent="0.2">
      <c r="A378" s="186">
        <v>2464</v>
      </c>
      <c r="B378" s="187" t="s">
        <v>189</v>
      </c>
      <c r="C378" s="67">
        <v>3143</v>
      </c>
      <c r="D378" s="192">
        <v>74962</v>
      </c>
      <c r="E378" s="6">
        <v>0</v>
      </c>
      <c r="F378" s="6">
        <v>25337</v>
      </c>
      <c r="G378" s="6">
        <v>750</v>
      </c>
      <c r="H378" s="6">
        <v>40</v>
      </c>
      <c r="I378" s="9">
        <v>101089</v>
      </c>
    </row>
    <row r="379" spans="1:9" x14ac:dyDescent="0.2">
      <c r="A379" s="184">
        <v>2464</v>
      </c>
      <c r="B379" s="185" t="s">
        <v>190</v>
      </c>
      <c r="C379" s="66"/>
      <c r="D379" s="191">
        <v>542130</v>
      </c>
      <c r="E379" s="92">
        <v>3333</v>
      </c>
      <c r="F379" s="92">
        <v>184366</v>
      </c>
      <c r="G379" s="92">
        <v>5421</v>
      </c>
      <c r="H379" s="92">
        <v>5285</v>
      </c>
      <c r="I379" s="93">
        <v>740535</v>
      </c>
    </row>
    <row r="380" spans="1:9" x14ac:dyDescent="0.2">
      <c r="A380" s="186">
        <v>2467</v>
      </c>
      <c r="B380" s="187" t="s">
        <v>191</v>
      </c>
      <c r="C380" s="67">
        <v>3111</v>
      </c>
      <c r="D380" s="192">
        <v>229072</v>
      </c>
      <c r="E380" s="6">
        <v>3333</v>
      </c>
      <c r="F380" s="6">
        <v>78553</v>
      </c>
      <c r="G380" s="6">
        <v>2291</v>
      </c>
      <c r="H380" s="6">
        <v>1691</v>
      </c>
      <c r="I380" s="9">
        <v>314940</v>
      </c>
    </row>
    <row r="381" spans="1:9" x14ac:dyDescent="0.2">
      <c r="A381" s="186">
        <v>2467</v>
      </c>
      <c r="B381" s="187" t="s">
        <v>191</v>
      </c>
      <c r="C381" s="67">
        <v>3141</v>
      </c>
      <c r="D381" s="192">
        <v>43911</v>
      </c>
      <c r="E381" s="6">
        <v>0</v>
      </c>
      <c r="F381" s="6">
        <v>14842</v>
      </c>
      <c r="G381" s="6">
        <v>439</v>
      </c>
      <c r="H381" s="6">
        <v>221</v>
      </c>
      <c r="I381" s="9">
        <v>59413</v>
      </c>
    </row>
    <row r="382" spans="1:9" x14ac:dyDescent="0.2">
      <c r="A382" s="184">
        <v>2467</v>
      </c>
      <c r="B382" s="185" t="s">
        <v>192</v>
      </c>
      <c r="C382" s="66"/>
      <c r="D382" s="191">
        <v>272983</v>
      </c>
      <c r="E382" s="92">
        <v>3333</v>
      </c>
      <c r="F382" s="92">
        <v>93395</v>
      </c>
      <c r="G382" s="92">
        <v>2730</v>
      </c>
      <c r="H382" s="92">
        <v>1912</v>
      </c>
      <c r="I382" s="93">
        <v>374353</v>
      </c>
    </row>
    <row r="383" spans="1:9" x14ac:dyDescent="0.2">
      <c r="A383" s="186">
        <v>2408</v>
      </c>
      <c r="B383" s="187" t="s">
        <v>193</v>
      </c>
      <c r="C383" s="67">
        <v>3111</v>
      </c>
      <c r="D383" s="192">
        <v>301099</v>
      </c>
      <c r="E383" s="6">
        <v>0</v>
      </c>
      <c r="F383" s="6">
        <v>101771</v>
      </c>
      <c r="G383" s="6">
        <v>3011</v>
      </c>
      <c r="H383" s="6">
        <v>1522</v>
      </c>
      <c r="I383" s="9">
        <v>407403</v>
      </c>
    </row>
    <row r="384" spans="1:9" x14ac:dyDescent="0.2">
      <c r="A384" s="186">
        <v>2408</v>
      </c>
      <c r="B384" s="187" t="s">
        <v>193</v>
      </c>
      <c r="C384" s="67">
        <v>3141</v>
      </c>
      <c r="D384" s="192">
        <v>62802</v>
      </c>
      <c r="E384" s="6">
        <v>0</v>
      </c>
      <c r="F384" s="6">
        <v>21227</v>
      </c>
      <c r="G384" s="6">
        <v>628</v>
      </c>
      <c r="H384" s="6">
        <v>366</v>
      </c>
      <c r="I384" s="9">
        <v>85023</v>
      </c>
    </row>
    <row r="385" spans="1:9" x14ac:dyDescent="0.2">
      <c r="A385" s="184">
        <v>2408</v>
      </c>
      <c r="B385" s="185" t="s">
        <v>194</v>
      </c>
      <c r="C385" s="66"/>
      <c r="D385" s="191">
        <v>363901</v>
      </c>
      <c r="E385" s="92">
        <v>0</v>
      </c>
      <c r="F385" s="92">
        <v>122998</v>
      </c>
      <c r="G385" s="92">
        <v>3639</v>
      </c>
      <c r="H385" s="92">
        <v>1888</v>
      </c>
      <c r="I385" s="93">
        <v>492426</v>
      </c>
    </row>
    <row r="386" spans="1:9" x14ac:dyDescent="0.2">
      <c r="A386" s="186">
        <v>2304</v>
      </c>
      <c r="B386" s="187" t="s">
        <v>195</v>
      </c>
      <c r="C386" s="67">
        <v>3113</v>
      </c>
      <c r="D386" s="192">
        <v>803229</v>
      </c>
      <c r="E386" s="6">
        <v>0</v>
      </c>
      <c r="F386" s="6">
        <v>271491</v>
      </c>
      <c r="G386" s="6">
        <v>8032</v>
      </c>
      <c r="H386" s="6">
        <v>12370</v>
      </c>
      <c r="I386" s="9">
        <v>1095122</v>
      </c>
    </row>
    <row r="387" spans="1:9" x14ac:dyDescent="0.2">
      <c r="A387" s="186">
        <v>2304</v>
      </c>
      <c r="B387" s="187" t="s">
        <v>195</v>
      </c>
      <c r="C387" s="67">
        <v>3143</v>
      </c>
      <c r="D387" s="192">
        <v>37550</v>
      </c>
      <c r="E387" s="6">
        <v>0</v>
      </c>
      <c r="F387" s="6">
        <v>12692</v>
      </c>
      <c r="G387" s="6">
        <v>376</v>
      </c>
      <c r="H387" s="6">
        <v>57</v>
      </c>
      <c r="I387" s="9">
        <v>50675</v>
      </c>
    </row>
    <row r="388" spans="1:9" x14ac:dyDescent="0.2">
      <c r="A388" s="184">
        <v>2304</v>
      </c>
      <c r="B388" s="185" t="s">
        <v>196</v>
      </c>
      <c r="C388" s="66"/>
      <c r="D388" s="191">
        <v>840779</v>
      </c>
      <c r="E388" s="92">
        <v>0</v>
      </c>
      <c r="F388" s="92">
        <v>284183</v>
      </c>
      <c r="G388" s="92">
        <v>8408</v>
      </c>
      <c r="H388" s="92">
        <v>12427</v>
      </c>
      <c r="I388" s="93">
        <v>1145797</v>
      </c>
    </row>
    <row r="389" spans="1:9" x14ac:dyDescent="0.2">
      <c r="A389" s="186">
        <v>2438</v>
      </c>
      <c r="B389" s="187" t="s">
        <v>197</v>
      </c>
      <c r="C389" s="67">
        <v>3111</v>
      </c>
      <c r="D389" s="192">
        <v>1318130</v>
      </c>
      <c r="E389" s="6">
        <v>0</v>
      </c>
      <c r="F389" s="6">
        <v>445529</v>
      </c>
      <c r="G389" s="6">
        <v>13181</v>
      </c>
      <c r="H389" s="6">
        <v>9131</v>
      </c>
      <c r="I389" s="9">
        <v>1785971</v>
      </c>
    </row>
    <row r="390" spans="1:9" x14ac:dyDescent="0.2">
      <c r="A390" s="186">
        <v>2438</v>
      </c>
      <c r="B390" s="187" t="s">
        <v>197</v>
      </c>
      <c r="C390" s="67">
        <v>3141</v>
      </c>
      <c r="D390" s="192">
        <v>270797</v>
      </c>
      <c r="E390" s="6">
        <v>52000</v>
      </c>
      <c r="F390" s="6">
        <v>109105</v>
      </c>
      <c r="G390" s="6">
        <v>2708</v>
      </c>
      <c r="H390" s="6">
        <v>2871</v>
      </c>
      <c r="I390" s="9">
        <v>437481</v>
      </c>
    </row>
    <row r="391" spans="1:9" x14ac:dyDescent="0.2">
      <c r="A391" s="184">
        <v>2438</v>
      </c>
      <c r="B391" s="185" t="s">
        <v>198</v>
      </c>
      <c r="C391" s="66"/>
      <c r="D391" s="191">
        <v>1588927</v>
      </c>
      <c r="E391" s="92">
        <v>52000</v>
      </c>
      <c r="F391" s="92">
        <v>554634</v>
      </c>
      <c r="G391" s="92">
        <v>15889</v>
      </c>
      <c r="H391" s="92">
        <v>12002</v>
      </c>
      <c r="I391" s="93">
        <v>2223452</v>
      </c>
    </row>
    <row r="392" spans="1:9" x14ac:dyDescent="0.2">
      <c r="A392" s="186">
        <v>2315</v>
      </c>
      <c r="B392" s="187" t="s">
        <v>199</v>
      </c>
      <c r="C392" s="67">
        <v>3233</v>
      </c>
      <c r="D392" s="192">
        <v>170054</v>
      </c>
      <c r="E392" s="6">
        <v>124667</v>
      </c>
      <c r="F392" s="6">
        <v>99616</v>
      </c>
      <c r="G392" s="6">
        <v>1701</v>
      </c>
      <c r="H392" s="6">
        <v>385</v>
      </c>
      <c r="I392" s="9">
        <v>396423</v>
      </c>
    </row>
    <row r="393" spans="1:9" x14ac:dyDescent="0.2">
      <c r="A393" s="184">
        <v>2315</v>
      </c>
      <c r="B393" s="185" t="s">
        <v>200</v>
      </c>
      <c r="C393" s="66"/>
      <c r="D393" s="191">
        <v>170054</v>
      </c>
      <c r="E393" s="92">
        <v>124667</v>
      </c>
      <c r="F393" s="92">
        <v>99616</v>
      </c>
      <c r="G393" s="92">
        <v>1701</v>
      </c>
      <c r="H393" s="92">
        <v>385</v>
      </c>
      <c r="I393" s="93">
        <v>396423</v>
      </c>
    </row>
    <row r="394" spans="1:9" x14ac:dyDescent="0.2">
      <c r="A394" s="186">
        <v>2494</v>
      </c>
      <c r="B394" s="187" t="s">
        <v>201</v>
      </c>
      <c r="C394" s="67">
        <v>3113</v>
      </c>
      <c r="D394" s="192">
        <v>3794042</v>
      </c>
      <c r="E394" s="6">
        <v>30866</v>
      </c>
      <c r="F394" s="6">
        <v>1292819</v>
      </c>
      <c r="G394" s="6">
        <v>37940</v>
      </c>
      <c r="H394" s="6">
        <v>103235</v>
      </c>
      <c r="I394" s="9">
        <v>5258902</v>
      </c>
    </row>
    <row r="395" spans="1:9" x14ac:dyDescent="0.2">
      <c r="A395" s="186">
        <v>2494</v>
      </c>
      <c r="B395" s="187" t="s">
        <v>201</v>
      </c>
      <c r="C395" s="67">
        <v>3143</v>
      </c>
      <c r="D395" s="192">
        <v>173504</v>
      </c>
      <c r="E395" s="6">
        <v>0</v>
      </c>
      <c r="F395" s="6">
        <v>58644</v>
      </c>
      <c r="G395" s="6">
        <v>1735</v>
      </c>
      <c r="H395" s="6">
        <v>404</v>
      </c>
      <c r="I395" s="9">
        <v>234287</v>
      </c>
    </row>
    <row r="396" spans="1:9" x14ac:dyDescent="0.2">
      <c r="A396" s="184">
        <v>2494</v>
      </c>
      <c r="B396" s="185" t="s">
        <v>202</v>
      </c>
      <c r="C396" s="66"/>
      <c r="D396" s="191">
        <v>3967546</v>
      </c>
      <c r="E396" s="92">
        <v>30866</v>
      </c>
      <c r="F396" s="92">
        <v>1351463</v>
      </c>
      <c r="G396" s="92">
        <v>39675</v>
      </c>
      <c r="H396" s="92">
        <v>103639</v>
      </c>
      <c r="I396" s="93">
        <v>5493189</v>
      </c>
    </row>
    <row r="397" spans="1:9" x14ac:dyDescent="0.2">
      <c r="A397" s="186">
        <v>2301</v>
      </c>
      <c r="B397" s="187" t="s">
        <v>203</v>
      </c>
      <c r="C397" s="67">
        <v>3231</v>
      </c>
      <c r="D397" s="192">
        <v>683740</v>
      </c>
      <c r="E397" s="6">
        <v>0</v>
      </c>
      <c r="F397" s="6">
        <v>231104</v>
      </c>
      <c r="G397" s="6">
        <v>6837</v>
      </c>
      <c r="H397" s="6">
        <v>2044</v>
      </c>
      <c r="I397" s="9">
        <v>923725</v>
      </c>
    </row>
    <row r="398" spans="1:9" x14ac:dyDescent="0.2">
      <c r="A398" s="184">
        <v>2301</v>
      </c>
      <c r="B398" s="185" t="s">
        <v>204</v>
      </c>
      <c r="C398" s="66"/>
      <c r="D398" s="191">
        <v>683740</v>
      </c>
      <c r="E398" s="92">
        <v>0</v>
      </c>
      <c r="F398" s="92">
        <v>231104</v>
      </c>
      <c r="G398" s="92">
        <v>6837</v>
      </c>
      <c r="H398" s="92">
        <v>2044</v>
      </c>
      <c r="I398" s="93">
        <v>923725</v>
      </c>
    </row>
    <row r="399" spans="1:9" x14ac:dyDescent="0.2">
      <c r="A399" s="186">
        <v>2497</v>
      </c>
      <c r="B399" s="187" t="s">
        <v>205</v>
      </c>
      <c r="C399" s="67">
        <v>3111</v>
      </c>
      <c r="D399" s="192">
        <v>857490</v>
      </c>
      <c r="E399" s="6">
        <v>17500</v>
      </c>
      <c r="F399" s="6">
        <v>295747</v>
      </c>
      <c r="G399" s="6">
        <v>8575</v>
      </c>
      <c r="H399" s="6">
        <v>7271</v>
      </c>
      <c r="I399" s="9">
        <v>1186583</v>
      </c>
    </row>
    <row r="400" spans="1:9" x14ac:dyDescent="0.2">
      <c r="A400" s="186">
        <v>2497</v>
      </c>
      <c r="B400" s="187" t="s">
        <v>205</v>
      </c>
      <c r="C400" s="67">
        <v>3113</v>
      </c>
      <c r="D400" s="192">
        <v>3625468</v>
      </c>
      <c r="E400" s="6">
        <v>19167</v>
      </c>
      <c r="F400" s="6">
        <v>1231887</v>
      </c>
      <c r="G400" s="6">
        <v>36254</v>
      </c>
      <c r="H400" s="6">
        <v>82133</v>
      </c>
      <c r="I400" s="9">
        <v>4994909</v>
      </c>
    </row>
    <row r="401" spans="1:9" x14ac:dyDescent="0.2">
      <c r="A401" s="186">
        <v>2497</v>
      </c>
      <c r="B401" s="187" t="s">
        <v>205</v>
      </c>
      <c r="C401" s="67">
        <v>3141</v>
      </c>
      <c r="D401" s="192">
        <v>296658</v>
      </c>
      <c r="E401" s="6">
        <v>12500</v>
      </c>
      <c r="F401" s="6">
        <v>104495</v>
      </c>
      <c r="G401" s="6">
        <v>2967</v>
      </c>
      <c r="H401" s="6">
        <v>3663</v>
      </c>
      <c r="I401" s="9">
        <v>420283</v>
      </c>
    </row>
    <row r="402" spans="1:9" x14ac:dyDescent="0.2">
      <c r="A402" s="186">
        <v>2497</v>
      </c>
      <c r="B402" s="187" t="s">
        <v>205</v>
      </c>
      <c r="C402" s="67">
        <v>3143</v>
      </c>
      <c r="D402" s="192">
        <v>187321</v>
      </c>
      <c r="E402" s="6">
        <v>5833</v>
      </c>
      <c r="F402" s="6">
        <v>65286</v>
      </c>
      <c r="G402" s="6">
        <v>1873</v>
      </c>
      <c r="H402" s="6">
        <v>456</v>
      </c>
      <c r="I402" s="9">
        <v>260769</v>
      </c>
    </row>
    <row r="403" spans="1:9" x14ac:dyDescent="0.2">
      <c r="A403" s="184">
        <v>2497</v>
      </c>
      <c r="B403" s="185" t="s">
        <v>206</v>
      </c>
      <c r="C403" s="66"/>
      <c r="D403" s="191">
        <v>4966937</v>
      </c>
      <c r="E403" s="92">
        <v>55000</v>
      </c>
      <c r="F403" s="92">
        <v>1697415</v>
      </c>
      <c r="G403" s="92">
        <v>49669</v>
      </c>
      <c r="H403" s="92">
        <v>93523</v>
      </c>
      <c r="I403" s="93">
        <v>6862544</v>
      </c>
    </row>
    <row r="404" spans="1:9" x14ac:dyDescent="0.2">
      <c r="A404" s="186">
        <v>2446</v>
      </c>
      <c r="B404" s="187" t="s">
        <v>207</v>
      </c>
      <c r="C404" s="67">
        <v>3111</v>
      </c>
      <c r="D404" s="192">
        <v>417442</v>
      </c>
      <c r="E404" s="6">
        <v>1667</v>
      </c>
      <c r="F404" s="6">
        <v>141659</v>
      </c>
      <c r="G404" s="6">
        <v>4174</v>
      </c>
      <c r="H404" s="6">
        <v>3551</v>
      </c>
      <c r="I404" s="9">
        <v>568493</v>
      </c>
    </row>
    <row r="405" spans="1:9" x14ac:dyDescent="0.2">
      <c r="A405" s="186">
        <v>2446</v>
      </c>
      <c r="B405" s="187" t="s">
        <v>207</v>
      </c>
      <c r="C405" s="67">
        <v>3117</v>
      </c>
      <c r="D405" s="192">
        <v>967167</v>
      </c>
      <c r="E405" s="6">
        <v>6667</v>
      </c>
      <c r="F405" s="6">
        <v>329156</v>
      </c>
      <c r="G405" s="6">
        <v>9672</v>
      </c>
      <c r="H405" s="6">
        <v>23508</v>
      </c>
      <c r="I405" s="9">
        <v>1336170</v>
      </c>
    </row>
    <row r="406" spans="1:9" x14ac:dyDescent="0.2">
      <c r="A406" s="186">
        <v>2446</v>
      </c>
      <c r="B406" s="187" t="s">
        <v>207</v>
      </c>
      <c r="C406" s="67">
        <v>3141</v>
      </c>
      <c r="D406" s="192">
        <v>251086</v>
      </c>
      <c r="E406" s="6">
        <v>2500</v>
      </c>
      <c r="F406" s="6">
        <v>85712</v>
      </c>
      <c r="G406" s="6">
        <v>2511</v>
      </c>
      <c r="H406" s="6">
        <v>2018</v>
      </c>
      <c r="I406" s="9">
        <v>343827</v>
      </c>
    </row>
    <row r="407" spans="1:9" x14ac:dyDescent="0.2">
      <c r="A407" s="186">
        <v>2446</v>
      </c>
      <c r="B407" s="187" t="s">
        <v>207</v>
      </c>
      <c r="C407" s="67">
        <v>3143</v>
      </c>
      <c r="D407" s="192">
        <v>118156</v>
      </c>
      <c r="E407" s="6">
        <v>0</v>
      </c>
      <c r="F407" s="6">
        <v>39937</v>
      </c>
      <c r="G407" s="6">
        <v>1182</v>
      </c>
      <c r="H407" s="6">
        <v>222</v>
      </c>
      <c r="I407" s="9">
        <v>159497</v>
      </c>
    </row>
    <row r="408" spans="1:9" ht="13.5" thickBot="1" x14ac:dyDescent="0.25">
      <c r="A408" s="188">
        <v>2446</v>
      </c>
      <c r="B408" s="189" t="s">
        <v>208</v>
      </c>
      <c r="C408" s="68"/>
      <c r="D408" s="193">
        <v>1753851</v>
      </c>
      <c r="E408" s="94">
        <v>10834</v>
      </c>
      <c r="F408" s="94">
        <v>596464</v>
      </c>
      <c r="G408" s="94">
        <v>17539</v>
      </c>
      <c r="H408" s="94">
        <v>29299</v>
      </c>
      <c r="I408" s="95">
        <v>2407987</v>
      </c>
    </row>
    <row r="409" spans="1:9" ht="13.5" thickBot="1" x14ac:dyDescent="0.25">
      <c r="A409" s="180"/>
      <c r="B409" s="181" t="s">
        <v>226</v>
      </c>
      <c r="C409" s="11"/>
      <c r="D409" s="194">
        <v>44220376</v>
      </c>
      <c r="E409" s="4">
        <v>680188</v>
      </c>
      <c r="F409" s="4">
        <v>15176389</v>
      </c>
      <c r="G409" s="4">
        <v>442205</v>
      </c>
      <c r="H409" s="4">
        <v>901945</v>
      </c>
      <c r="I409" s="5">
        <v>61421103</v>
      </c>
    </row>
    <row r="410" spans="1:9" x14ac:dyDescent="0.2">
      <c r="A410" s="195">
        <v>3454</v>
      </c>
      <c r="B410" s="196" t="s">
        <v>233</v>
      </c>
      <c r="C410" s="102">
        <v>3233</v>
      </c>
      <c r="D410" s="13">
        <v>771583</v>
      </c>
      <c r="E410" s="13">
        <v>0</v>
      </c>
      <c r="F410" s="13">
        <v>260795</v>
      </c>
      <c r="G410" s="13">
        <v>7716</v>
      </c>
      <c r="H410" s="13">
        <v>841</v>
      </c>
      <c r="I410" s="13">
        <v>1040935</v>
      </c>
    </row>
    <row r="411" spans="1:9" x14ac:dyDescent="0.2">
      <c r="A411" s="15">
        <v>3454</v>
      </c>
      <c r="B411" s="197" t="s">
        <v>234</v>
      </c>
      <c r="C411" s="103"/>
      <c r="D411" s="231">
        <v>771583</v>
      </c>
      <c r="E411" s="110">
        <v>0</v>
      </c>
      <c r="F411" s="110">
        <v>260795</v>
      </c>
      <c r="G411" s="110">
        <v>7716</v>
      </c>
      <c r="H411" s="110">
        <v>841</v>
      </c>
      <c r="I411" s="232">
        <v>1040935</v>
      </c>
    </row>
    <row r="412" spans="1:9" x14ac:dyDescent="0.2">
      <c r="A412" s="16">
        <v>3470</v>
      </c>
      <c r="B412" s="198" t="s">
        <v>235</v>
      </c>
      <c r="C412" s="199">
        <v>3111</v>
      </c>
      <c r="D412" s="233">
        <v>711088</v>
      </c>
      <c r="E412" s="13">
        <v>6800</v>
      </c>
      <c r="F412" s="13">
        <v>242646</v>
      </c>
      <c r="G412" s="13">
        <v>7111</v>
      </c>
      <c r="H412" s="13">
        <v>1682</v>
      </c>
      <c r="I412" s="234">
        <v>969327</v>
      </c>
    </row>
    <row r="413" spans="1:9" x14ac:dyDescent="0.2">
      <c r="A413" s="16">
        <v>3470</v>
      </c>
      <c r="B413" s="198" t="s">
        <v>235</v>
      </c>
      <c r="C413" s="199">
        <v>3141</v>
      </c>
      <c r="D413" s="233">
        <v>98935</v>
      </c>
      <c r="E413" s="13">
        <v>0</v>
      </c>
      <c r="F413" s="13">
        <v>33440</v>
      </c>
      <c r="G413" s="13">
        <v>989</v>
      </c>
      <c r="H413" s="13">
        <v>217</v>
      </c>
      <c r="I413" s="234">
        <v>133581</v>
      </c>
    </row>
    <row r="414" spans="1:9" x14ac:dyDescent="0.2">
      <c r="A414" s="15">
        <v>3470</v>
      </c>
      <c r="B414" s="200" t="s">
        <v>236</v>
      </c>
      <c r="C414" s="201"/>
      <c r="D414" s="235">
        <v>810023</v>
      </c>
      <c r="E414" s="17">
        <v>6800</v>
      </c>
      <c r="F414" s="17">
        <v>276086</v>
      </c>
      <c r="G414" s="17">
        <v>8100</v>
      </c>
      <c r="H414" s="17">
        <v>1899</v>
      </c>
      <c r="I414" s="236">
        <v>1102908</v>
      </c>
    </row>
    <row r="415" spans="1:9" x14ac:dyDescent="0.2">
      <c r="A415" s="16">
        <v>3469</v>
      </c>
      <c r="B415" s="198" t="s">
        <v>237</v>
      </c>
      <c r="C415" s="199">
        <v>3111</v>
      </c>
      <c r="D415" s="233">
        <v>924120</v>
      </c>
      <c r="E415" s="13">
        <v>7084</v>
      </c>
      <c r="F415" s="13">
        <v>314747</v>
      </c>
      <c r="G415" s="13">
        <v>9241</v>
      </c>
      <c r="H415" s="13">
        <v>2163</v>
      </c>
      <c r="I415" s="234">
        <v>1257355</v>
      </c>
    </row>
    <row r="416" spans="1:9" x14ac:dyDescent="0.2">
      <c r="A416" s="16">
        <v>3469</v>
      </c>
      <c r="B416" s="198" t="s">
        <v>237</v>
      </c>
      <c r="C416" s="199">
        <v>3141</v>
      </c>
      <c r="D416" s="233">
        <v>120611</v>
      </c>
      <c r="E416" s="13">
        <v>0</v>
      </c>
      <c r="F416" s="13">
        <v>40766</v>
      </c>
      <c r="G416" s="13">
        <v>1206</v>
      </c>
      <c r="H416" s="13">
        <v>291</v>
      </c>
      <c r="I416" s="234">
        <v>162874</v>
      </c>
    </row>
    <row r="417" spans="1:9" x14ac:dyDescent="0.2">
      <c r="A417" s="15">
        <v>3469</v>
      </c>
      <c r="B417" s="200" t="s">
        <v>238</v>
      </c>
      <c r="C417" s="202"/>
      <c r="D417" s="235">
        <v>1044731</v>
      </c>
      <c r="E417" s="17">
        <v>7084</v>
      </c>
      <c r="F417" s="17">
        <v>355513</v>
      </c>
      <c r="G417" s="17">
        <v>10447</v>
      </c>
      <c r="H417" s="17">
        <v>2454</v>
      </c>
      <c r="I417" s="236">
        <v>1420229</v>
      </c>
    </row>
    <row r="418" spans="1:9" x14ac:dyDescent="0.2">
      <c r="A418" s="19">
        <v>3462</v>
      </c>
      <c r="B418" s="203" t="s">
        <v>239</v>
      </c>
      <c r="C418" s="204">
        <v>3111</v>
      </c>
      <c r="D418" s="233">
        <v>690992</v>
      </c>
      <c r="E418" s="13">
        <v>13884</v>
      </c>
      <c r="F418" s="13">
        <v>238247</v>
      </c>
      <c r="G418" s="13">
        <v>6910</v>
      </c>
      <c r="H418" s="13">
        <v>1761</v>
      </c>
      <c r="I418" s="234">
        <v>951794</v>
      </c>
    </row>
    <row r="419" spans="1:9" x14ac:dyDescent="0.2">
      <c r="A419" s="205">
        <v>3462</v>
      </c>
      <c r="B419" s="203" t="s">
        <v>239</v>
      </c>
      <c r="C419" s="199">
        <v>3141</v>
      </c>
      <c r="D419" s="233">
        <v>103379</v>
      </c>
      <c r="E419" s="13">
        <v>0</v>
      </c>
      <c r="F419" s="13">
        <v>34943</v>
      </c>
      <c r="G419" s="13">
        <v>1034</v>
      </c>
      <c r="H419" s="13">
        <v>230</v>
      </c>
      <c r="I419" s="234">
        <v>139586</v>
      </c>
    </row>
    <row r="420" spans="1:9" x14ac:dyDescent="0.2">
      <c r="A420" s="15">
        <v>3462</v>
      </c>
      <c r="B420" s="206" t="s">
        <v>240</v>
      </c>
      <c r="C420" s="207"/>
      <c r="D420" s="235">
        <v>794371</v>
      </c>
      <c r="E420" s="17">
        <v>13884</v>
      </c>
      <c r="F420" s="17">
        <v>273190</v>
      </c>
      <c r="G420" s="17">
        <v>7944</v>
      </c>
      <c r="H420" s="17">
        <v>1991</v>
      </c>
      <c r="I420" s="236">
        <v>1091380</v>
      </c>
    </row>
    <row r="421" spans="1:9" x14ac:dyDescent="0.2">
      <c r="A421" s="16">
        <v>3464</v>
      </c>
      <c r="B421" s="203" t="s">
        <v>241</v>
      </c>
      <c r="C421" s="204">
        <v>3111</v>
      </c>
      <c r="D421" s="233">
        <v>1009150</v>
      </c>
      <c r="E421" s="13">
        <v>11106</v>
      </c>
      <c r="F421" s="13">
        <v>344847</v>
      </c>
      <c r="G421" s="13">
        <v>10092</v>
      </c>
      <c r="H421" s="13">
        <v>2270</v>
      </c>
      <c r="I421" s="234">
        <v>1377465</v>
      </c>
    </row>
    <row r="422" spans="1:9" x14ac:dyDescent="0.2">
      <c r="A422" s="19">
        <v>3464</v>
      </c>
      <c r="B422" s="203" t="s">
        <v>241</v>
      </c>
      <c r="C422" s="204">
        <v>3141</v>
      </c>
      <c r="D422" s="233">
        <v>119220</v>
      </c>
      <c r="E422" s="13">
        <v>2834</v>
      </c>
      <c r="F422" s="13">
        <v>41254</v>
      </c>
      <c r="G422" s="13">
        <v>1192</v>
      </c>
      <c r="H422" s="13">
        <v>294</v>
      </c>
      <c r="I422" s="234">
        <v>164794</v>
      </c>
    </row>
    <row r="423" spans="1:9" x14ac:dyDescent="0.2">
      <c r="A423" s="15">
        <v>3464</v>
      </c>
      <c r="B423" s="206" t="s">
        <v>242</v>
      </c>
      <c r="C423" s="202"/>
      <c r="D423" s="235">
        <v>1128370</v>
      </c>
      <c r="E423" s="17">
        <v>13940</v>
      </c>
      <c r="F423" s="17">
        <v>386101</v>
      </c>
      <c r="G423" s="17">
        <v>11284</v>
      </c>
      <c r="H423" s="17">
        <v>2564</v>
      </c>
      <c r="I423" s="236">
        <v>1542259</v>
      </c>
    </row>
    <row r="424" spans="1:9" x14ac:dyDescent="0.2">
      <c r="A424" s="19">
        <v>3453</v>
      </c>
      <c r="B424" s="208" t="s">
        <v>243</v>
      </c>
      <c r="C424" s="104">
        <v>3111</v>
      </c>
      <c r="D424" s="233">
        <v>871572</v>
      </c>
      <c r="E424" s="13">
        <v>55534</v>
      </c>
      <c r="F424" s="13">
        <v>313362</v>
      </c>
      <c r="G424" s="13">
        <v>8715</v>
      </c>
      <c r="H424" s="13">
        <v>2216</v>
      </c>
      <c r="I424" s="234">
        <v>1251399</v>
      </c>
    </row>
    <row r="425" spans="1:9" x14ac:dyDescent="0.2">
      <c r="A425" s="19">
        <v>3453</v>
      </c>
      <c r="B425" s="208" t="s">
        <v>243</v>
      </c>
      <c r="C425" s="102">
        <v>3141</v>
      </c>
      <c r="D425" s="233">
        <v>100044</v>
      </c>
      <c r="E425" s="13">
        <v>0</v>
      </c>
      <c r="F425" s="13">
        <v>33814</v>
      </c>
      <c r="G425" s="13">
        <v>1001</v>
      </c>
      <c r="H425" s="13">
        <v>220</v>
      </c>
      <c r="I425" s="234">
        <v>135079</v>
      </c>
    </row>
    <row r="426" spans="1:9" x14ac:dyDescent="0.2">
      <c r="A426" s="15">
        <v>3453</v>
      </c>
      <c r="B426" s="209" t="s">
        <v>244</v>
      </c>
      <c r="C426" s="103"/>
      <c r="D426" s="235">
        <v>971616</v>
      </c>
      <c r="E426" s="17">
        <v>55534</v>
      </c>
      <c r="F426" s="17">
        <v>347176</v>
      </c>
      <c r="G426" s="17">
        <v>9716</v>
      </c>
      <c r="H426" s="17">
        <v>2436</v>
      </c>
      <c r="I426" s="236">
        <v>1386478</v>
      </c>
    </row>
    <row r="427" spans="1:9" x14ac:dyDescent="0.2">
      <c r="A427" s="16">
        <v>3471</v>
      </c>
      <c r="B427" s="198" t="s">
        <v>245</v>
      </c>
      <c r="C427" s="199">
        <v>3111</v>
      </c>
      <c r="D427" s="233">
        <v>885601</v>
      </c>
      <c r="E427" s="13">
        <v>0</v>
      </c>
      <c r="F427" s="13">
        <v>299335</v>
      </c>
      <c r="G427" s="13">
        <v>8855</v>
      </c>
      <c r="H427" s="13">
        <v>2729</v>
      </c>
      <c r="I427" s="234">
        <v>1196520</v>
      </c>
    </row>
    <row r="428" spans="1:9" x14ac:dyDescent="0.2">
      <c r="A428" s="16">
        <v>3471</v>
      </c>
      <c r="B428" s="198" t="s">
        <v>245</v>
      </c>
      <c r="C428" s="199">
        <v>3141</v>
      </c>
      <c r="D428" s="233">
        <v>128948</v>
      </c>
      <c r="E428" s="13">
        <v>0</v>
      </c>
      <c r="F428" s="13">
        <v>43583</v>
      </c>
      <c r="G428" s="13">
        <v>1290</v>
      </c>
      <c r="H428" s="13">
        <v>318</v>
      </c>
      <c r="I428" s="234">
        <v>174139</v>
      </c>
    </row>
    <row r="429" spans="1:9" x14ac:dyDescent="0.2">
      <c r="A429" s="15">
        <v>3471</v>
      </c>
      <c r="B429" s="200" t="s">
        <v>246</v>
      </c>
      <c r="C429" s="201"/>
      <c r="D429" s="235">
        <v>1014549</v>
      </c>
      <c r="E429" s="17">
        <v>0</v>
      </c>
      <c r="F429" s="17">
        <v>342918</v>
      </c>
      <c r="G429" s="17">
        <v>10145</v>
      </c>
      <c r="H429" s="17">
        <v>3047</v>
      </c>
      <c r="I429" s="236">
        <v>1370659</v>
      </c>
    </row>
    <row r="430" spans="1:9" x14ac:dyDescent="0.2">
      <c r="A430" s="16">
        <v>3472</v>
      </c>
      <c r="B430" s="198" t="s">
        <v>247</v>
      </c>
      <c r="C430" s="199">
        <v>3111</v>
      </c>
      <c r="D430" s="233">
        <v>675578</v>
      </c>
      <c r="E430" s="13">
        <v>0</v>
      </c>
      <c r="F430" s="13">
        <v>228346</v>
      </c>
      <c r="G430" s="13">
        <v>6755</v>
      </c>
      <c r="H430" s="13">
        <v>1468</v>
      </c>
      <c r="I430" s="234">
        <v>912147</v>
      </c>
    </row>
    <row r="431" spans="1:9" x14ac:dyDescent="0.2">
      <c r="A431" s="16">
        <v>3472</v>
      </c>
      <c r="B431" s="198" t="s">
        <v>247</v>
      </c>
      <c r="C431" s="199">
        <v>3141</v>
      </c>
      <c r="D431" s="233">
        <v>88931</v>
      </c>
      <c r="E431" s="13">
        <v>0</v>
      </c>
      <c r="F431" s="13">
        <v>30058</v>
      </c>
      <c r="G431" s="13">
        <v>890</v>
      </c>
      <c r="H431" s="13">
        <v>186</v>
      </c>
      <c r="I431" s="234">
        <v>120065</v>
      </c>
    </row>
    <row r="432" spans="1:9" x14ac:dyDescent="0.2">
      <c r="A432" s="15">
        <v>3472</v>
      </c>
      <c r="B432" s="200" t="s">
        <v>248</v>
      </c>
      <c r="C432" s="202"/>
      <c r="D432" s="235">
        <v>764509</v>
      </c>
      <c r="E432" s="17">
        <v>0</v>
      </c>
      <c r="F432" s="17">
        <v>258404</v>
      </c>
      <c r="G432" s="17">
        <v>7645</v>
      </c>
      <c r="H432" s="17">
        <v>1654</v>
      </c>
      <c r="I432" s="236">
        <v>1032212</v>
      </c>
    </row>
    <row r="433" spans="1:9" x14ac:dyDescent="0.2">
      <c r="A433" s="19">
        <v>3467</v>
      </c>
      <c r="B433" s="203" t="s">
        <v>249</v>
      </c>
      <c r="C433" s="204">
        <v>3111</v>
      </c>
      <c r="D433" s="233">
        <v>1250568</v>
      </c>
      <c r="E433" s="13">
        <v>0</v>
      </c>
      <c r="F433" s="13">
        <v>422693</v>
      </c>
      <c r="G433" s="13">
        <v>12506</v>
      </c>
      <c r="H433" s="13">
        <v>3050</v>
      </c>
      <c r="I433" s="234">
        <v>1688817</v>
      </c>
    </row>
    <row r="434" spans="1:9" x14ac:dyDescent="0.2">
      <c r="A434" s="205">
        <v>3467</v>
      </c>
      <c r="B434" s="203" t="s">
        <v>250</v>
      </c>
      <c r="C434" s="199">
        <v>3141</v>
      </c>
      <c r="D434" s="233">
        <v>165631</v>
      </c>
      <c r="E434" s="13">
        <v>0</v>
      </c>
      <c r="F434" s="13">
        <v>55982</v>
      </c>
      <c r="G434" s="13">
        <v>1656</v>
      </c>
      <c r="H434" s="13">
        <v>383</v>
      </c>
      <c r="I434" s="234">
        <v>223652</v>
      </c>
    </row>
    <row r="435" spans="1:9" x14ac:dyDescent="0.2">
      <c r="A435" s="105">
        <v>3467</v>
      </c>
      <c r="B435" s="210" t="s">
        <v>251</v>
      </c>
      <c r="C435" s="105"/>
      <c r="D435" s="235">
        <v>1416199</v>
      </c>
      <c r="E435" s="17">
        <v>0</v>
      </c>
      <c r="F435" s="17">
        <v>478675</v>
      </c>
      <c r="G435" s="17">
        <v>14162</v>
      </c>
      <c r="H435" s="17">
        <v>3433</v>
      </c>
      <c r="I435" s="236">
        <v>1912469</v>
      </c>
    </row>
    <row r="436" spans="1:9" x14ac:dyDescent="0.2">
      <c r="A436" s="19">
        <v>3461</v>
      </c>
      <c r="B436" s="203" t="s">
        <v>252</v>
      </c>
      <c r="C436" s="204">
        <v>3111</v>
      </c>
      <c r="D436" s="233">
        <v>1287334</v>
      </c>
      <c r="E436" s="13">
        <v>0</v>
      </c>
      <c r="F436" s="13">
        <v>435119</v>
      </c>
      <c r="G436" s="13">
        <v>12874</v>
      </c>
      <c r="H436" s="13">
        <v>7222</v>
      </c>
      <c r="I436" s="234">
        <v>1742549</v>
      </c>
    </row>
    <row r="437" spans="1:9" x14ac:dyDescent="0.2">
      <c r="A437" s="16">
        <v>3461</v>
      </c>
      <c r="B437" s="203" t="s">
        <v>252</v>
      </c>
      <c r="C437" s="199">
        <v>3141</v>
      </c>
      <c r="D437" s="233">
        <v>171742</v>
      </c>
      <c r="E437" s="13">
        <v>0</v>
      </c>
      <c r="F437" s="13">
        <v>58049</v>
      </c>
      <c r="G437" s="13">
        <v>1717</v>
      </c>
      <c r="H437" s="13">
        <v>356</v>
      </c>
      <c r="I437" s="234">
        <v>231864</v>
      </c>
    </row>
    <row r="438" spans="1:9" x14ac:dyDescent="0.2">
      <c r="A438" s="15">
        <v>3461</v>
      </c>
      <c r="B438" s="206" t="s">
        <v>253</v>
      </c>
      <c r="C438" s="207"/>
      <c r="D438" s="235">
        <v>1459076</v>
      </c>
      <c r="E438" s="17">
        <v>0</v>
      </c>
      <c r="F438" s="17">
        <v>493168</v>
      </c>
      <c r="G438" s="17">
        <v>14591</v>
      </c>
      <c r="H438" s="17">
        <v>7578</v>
      </c>
      <c r="I438" s="236">
        <v>1974413</v>
      </c>
    </row>
    <row r="439" spans="1:9" x14ac:dyDescent="0.2">
      <c r="A439" s="19">
        <v>3468</v>
      </c>
      <c r="B439" s="203" t="s">
        <v>254</v>
      </c>
      <c r="C439" s="204">
        <v>3111</v>
      </c>
      <c r="D439" s="233">
        <v>1079188</v>
      </c>
      <c r="E439" s="13">
        <v>5666</v>
      </c>
      <c r="F439" s="13">
        <v>366681</v>
      </c>
      <c r="G439" s="13">
        <v>10792</v>
      </c>
      <c r="H439" s="13">
        <v>2629</v>
      </c>
      <c r="I439" s="234">
        <v>1464956</v>
      </c>
    </row>
    <row r="440" spans="1:9" x14ac:dyDescent="0.2">
      <c r="A440" s="16">
        <v>3468</v>
      </c>
      <c r="B440" s="203" t="s">
        <v>255</v>
      </c>
      <c r="C440" s="199">
        <v>3141</v>
      </c>
      <c r="D440" s="233">
        <v>113942</v>
      </c>
      <c r="E440" s="13">
        <v>0</v>
      </c>
      <c r="F440" s="13">
        <v>38512</v>
      </c>
      <c r="G440" s="13">
        <v>1140</v>
      </c>
      <c r="H440" s="13">
        <v>265</v>
      </c>
      <c r="I440" s="234">
        <v>153859</v>
      </c>
    </row>
    <row r="441" spans="1:9" x14ac:dyDescent="0.2">
      <c r="A441" s="15">
        <v>3468</v>
      </c>
      <c r="B441" s="206" t="s">
        <v>256</v>
      </c>
      <c r="C441" s="207"/>
      <c r="D441" s="235">
        <v>1193130</v>
      </c>
      <c r="E441" s="17">
        <v>5666</v>
      </c>
      <c r="F441" s="17">
        <v>405193</v>
      </c>
      <c r="G441" s="17">
        <v>11932</v>
      </c>
      <c r="H441" s="17">
        <v>2894</v>
      </c>
      <c r="I441" s="236">
        <v>1618815</v>
      </c>
    </row>
    <row r="442" spans="1:9" x14ac:dyDescent="0.2">
      <c r="A442" s="19">
        <v>3465</v>
      </c>
      <c r="B442" s="203" t="s">
        <v>257</v>
      </c>
      <c r="C442" s="204">
        <v>3111</v>
      </c>
      <c r="D442" s="233">
        <v>968096</v>
      </c>
      <c r="E442" s="13">
        <v>5666</v>
      </c>
      <c r="F442" s="13">
        <v>329131</v>
      </c>
      <c r="G442" s="13">
        <v>9681</v>
      </c>
      <c r="H442" s="13">
        <v>2456</v>
      </c>
      <c r="I442" s="234">
        <v>1315030</v>
      </c>
    </row>
    <row r="443" spans="1:9" x14ac:dyDescent="0.2">
      <c r="A443" s="205">
        <v>3465</v>
      </c>
      <c r="B443" s="203" t="s">
        <v>257</v>
      </c>
      <c r="C443" s="199">
        <v>3141</v>
      </c>
      <c r="D443" s="233">
        <v>129498</v>
      </c>
      <c r="E443" s="13">
        <v>0</v>
      </c>
      <c r="F443" s="13">
        <v>43770</v>
      </c>
      <c r="G443" s="13">
        <v>1295</v>
      </c>
      <c r="H443" s="13">
        <v>323</v>
      </c>
      <c r="I443" s="234">
        <v>174886</v>
      </c>
    </row>
    <row r="444" spans="1:9" x14ac:dyDescent="0.2">
      <c r="A444" s="15">
        <v>3465</v>
      </c>
      <c r="B444" s="206" t="s">
        <v>258</v>
      </c>
      <c r="C444" s="207"/>
      <c r="D444" s="235">
        <v>1097594</v>
      </c>
      <c r="E444" s="17">
        <v>5666</v>
      </c>
      <c r="F444" s="17">
        <v>372901</v>
      </c>
      <c r="G444" s="17">
        <v>10976</v>
      </c>
      <c r="H444" s="17">
        <v>2779</v>
      </c>
      <c r="I444" s="236">
        <v>1489916</v>
      </c>
    </row>
    <row r="445" spans="1:9" x14ac:dyDescent="0.2">
      <c r="A445" s="16">
        <v>3473</v>
      </c>
      <c r="B445" s="198" t="s">
        <v>259</v>
      </c>
      <c r="C445" s="199">
        <v>3111</v>
      </c>
      <c r="D445" s="233">
        <v>1136768</v>
      </c>
      <c r="E445" s="13">
        <v>0</v>
      </c>
      <c r="F445" s="13">
        <v>384228</v>
      </c>
      <c r="G445" s="13">
        <v>11368</v>
      </c>
      <c r="H445" s="13">
        <v>2777</v>
      </c>
      <c r="I445" s="234">
        <v>1535141</v>
      </c>
    </row>
    <row r="446" spans="1:9" x14ac:dyDescent="0.2">
      <c r="A446" s="16">
        <v>3473</v>
      </c>
      <c r="B446" s="198" t="s">
        <v>260</v>
      </c>
      <c r="C446" s="199">
        <v>3141</v>
      </c>
      <c r="D446" s="233">
        <v>135753</v>
      </c>
      <c r="E446" s="13">
        <v>4250</v>
      </c>
      <c r="F446" s="13">
        <v>47321</v>
      </c>
      <c r="G446" s="13">
        <v>1357</v>
      </c>
      <c r="H446" s="13">
        <v>356</v>
      </c>
      <c r="I446" s="234">
        <v>189037</v>
      </c>
    </row>
    <row r="447" spans="1:9" x14ac:dyDescent="0.2">
      <c r="A447" s="15">
        <v>3473</v>
      </c>
      <c r="B447" s="200" t="s">
        <v>261</v>
      </c>
      <c r="C447" s="211"/>
      <c r="D447" s="237">
        <v>1272521</v>
      </c>
      <c r="E447" s="20">
        <v>4250</v>
      </c>
      <c r="F447" s="20">
        <v>431549</v>
      </c>
      <c r="G447" s="20">
        <v>12725</v>
      </c>
      <c r="H447" s="20">
        <v>3133</v>
      </c>
      <c r="I447" s="238">
        <v>1724178</v>
      </c>
    </row>
    <row r="448" spans="1:9" x14ac:dyDescent="0.2">
      <c r="A448" s="16">
        <v>3474</v>
      </c>
      <c r="B448" s="198" t="s">
        <v>262</v>
      </c>
      <c r="C448" s="199">
        <v>3111</v>
      </c>
      <c r="D448" s="233">
        <v>800028</v>
      </c>
      <c r="E448" s="13">
        <v>3966</v>
      </c>
      <c r="F448" s="13">
        <v>271749</v>
      </c>
      <c r="G448" s="13">
        <v>8000</v>
      </c>
      <c r="H448" s="13">
        <v>2388</v>
      </c>
      <c r="I448" s="234">
        <v>1086131</v>
      </c>
    </row>
    <row r="449" spans="1:9" x14ac:dyDescent="0.2">
      <c r="A449" s="16">
        <v>3474</v>
      </c>
      <c r="B449" s="198" t="s">
        <v>263</v>
      </c>
      <c r="C449" s="199">
        <v>3141</v>
      </c>
      <c r="D449" s="233">
        <v>103487</v>
      </c>
      <c r="E449" s="13">
        <v>1134</v>
      </c>
      <c r="F449" s="13">
        <v>35362</v>
      </c>
      <c r="G449" s="13">
        <v>1035</v>
      </c>
      <c r="H449" s="13">
        <v>234</v>
      </c>
      <c r="I449" s="234">
        <v>141252</v>
      </c>
    </row>
    <row r="450" spans="1:9" x14ac:dyDescent="0.2">
      <c r="A450" s="15">
        <v>3474</v>
      </c>
      <c r="B450" s="200" t="s">
        <v>264</v>
      </c>
      <c r="C450" s="202"/>
      <c r="D450" s="235">
        <v>903515</v>
      </c>
      <c r="E450" s="17">
        <v>5100</v>
      </c>
      <c r="F450" s="17">
        <v>307111</v>
      </c>
      <c r="G450" s="17">
        <v>9035</v>
      </c>
      <c r="H450" s="17">
        <v>2622</v>
      </c>
      <c r="I450" s="236">
        <v>1227383</v>
      </c>
    </row>
    <row r="451" spans="1:9" x14ac:dyDescent="0.2">
      <c r="A451" s="19">
        <v>3466</v>
      </c>
      <c r="B451" s="203" t="s">
        <v>265</v>
      </c>
      <c r="C451" s="204">
        <v>3111</v>
      </c>
      <c r="D451" s="233">
        <v>759154</v>
      </c>
      <c r="E451" s="13">
        <v>736</v>
      </c>
      <c r="F451" s="13">
        <v>256842</v>
      </c>
      <c r="G451" s="13">
        <v>7591</v>
      </c>
      <c r="H451" s="13">
        <v>1788</v>
      </c>
      <c r="I451" s="234">
        <v>1026111</v>
      </c>
    </row>
    <row r="452" spans="1:9" x14ac:dyDescent="0.2">
      <c r="A452" s="16">
        <v>3466</v>
      </c>
      <c r="B452" s="203" t="s">
        <v>265</v>
      </c>
      <c r="C452" s="199">
        <v>3141</v>
      </c>
      <c r="D452" s="233">
        <v>104487</v>
      </c>
      <c r="E452" s="13">
        <v>0</v>
      </c>
      <c r="F452" s="13">
        <v>35317</v>
      </c>
      <c r="G452" s="13">
        <v>1045</v>
      </c>
      <c r="H452" s="13">
        <v>234</v>
      </c>
      <c r="I452" s="234">
        <v>141083</v>
      </c>
    </row>
    <row r="453" spans="1:9" x14ac:dyDescent="0.2">
      <c r="A453" s="15">
        <v>3466</v>
      </c>
      <c r="B453" s="206" t="s">
        <v>266</v>
      </c>
      <c r="C453" s="202"/>
      <c r="D453" s="235">
        <v>863641</v>
      </c>
      <c r="E453" s="17">
        <v>736</v>
      </c>
      <c r="F453" s="17">
        <v>292159</v>
      </c>
      <c r="G453" s="17">
        <v>8636</v>
      </c>
      <c r="H453" s="17">
        <v>2022</v>
      </c>
      <c r="I453" s="236">
        <v>1167194</v>
      </c>
    </row>
    <row r="454" spans="1:9" x14ac:dyDescent="0.2">
      <c r="A454" s="16">
        <v>3407</v>
      </c>
      <c r="B454" s="198" t="s">
        <v>267</v>
      </c>
      <c r="C454" s="199">
        <v>3111</v>
      </c>
      <c r="D454" s="233">
        <v>1747740</v>
      </c>
      <c r="E454" s="13">
        <v>0</v>
      </c>
      <c r="F454" s="13">
        <v>590738</v>
      </c>
      <c r="G454" s="13">
        <v>17478</v>
      </c>
      <c r="H454" s="13">
        <v>3924</v>
      </c>
      <c r="I454" s="234">
        <v>2359880</v>
      </c>
    </row>
    <row r="455" spans="1:9" x14ac:dyDescent="0.2">
      <c r="A455" s="16">
        <v>3407</v>
      </c>
      <c r="B455" s="198" t="s">
        <v>267</v>
      </c>
      <c r="C455" s="199">
        <v>3141</v>
      </c>
      <c r="D455" s="233">
        <v>222323</v>
      </c>
      <c r="E455" s="13">
        <v>0</v>
      </c>
      <c r="F455" s="13">
        <v>75144</v>
      </c>
      <c r="G455" s="13">
        <v>2223</v>
      </c>
      <c r="H455" s="13">
        <v>517</v>
      </c>
      <c r="I455" s="234">
        <v>300207</v>
      </c>
    </row>
    <row r="456" spans="1:9" x14ac:dyDescent="0.2">
      <c r="A456" s="15">
        <v>3407</v>
      </c>
      <c r="B456" s="200" t="s">
        <v>268</v>
      </c>
      <c r="C456" s="202"/>
      <c r="D456" s="235">
        <v>1970063</v>
      </c>
      <c r="E456" s="17">
        <v>0</v>
      </c>
      <c r="F456" s="17">
        <v>665882</v>
      </c>
      <c r="G456" s="17">
        <v>19701</v>
      </c>
      <c r="H456" s="17">
        <v>4441</v>
      </c>
      <c r="I456" s="236">
        <v>2660087</v>
      </c>
    </row>
    <row r="457" spans="1:9" x14ac:dyDescent="0.2">
      <c r="A457" s="19">
        <v>3463</v>
      </c>
      <c r="B457" s="203" t="s">
        <v>269</v>
      </c>
      <c r="C457" s="204">
        <v>3111</v>
      </c>
      <c r="D457" s="233">
        <v>1175410</v>
      </c>
      <c r="E457" s="13">
        <v>19834</v>
      </c>
      <c r="F457" s="13">
        <v>403992</v>
      </c>
      <c r="G457" s="13">
        <v>11754</v>
      </c>
      <c r="H457" s="13">
        <v>2677</v>
      </c>
      <c r="I457" s="234">
        <v>1613667</v>
      </c>
    </row>
    <row r="458" spans="1:9" x14ac:dyDescent="0.2">
      <c r="A458" s="16">
        <v>3463</v>
      </c>
      <c r="B458" s="203" t="s">
        <v>269</v>
      </c>
      <c r="C458" s="199">
        <v>3141</v>
      </c>
      <c r="D458" s="233">
        <v>126581</v>
      </c>
      <c r="E458" s="13">
        <v>1416</v>
      </c>
      <c r="F458" s="13">
        <v>43263</v>
      </c>
      <c r="G458" s="13">
        <v>1266</v>
      </c>
      <c r="H458" s="13">
        <v>314</v>
      </c>
      <c r="I458" s="234">
        <v>172840</v>
      </c>
    </row>
    <row r="459" spans="1:9" x14ac:dyDescent="0.2">
      <c r="A459" s="15">
        <v>3463</v>
      </c>
      <c r="B459" s="206" t="s">
        <v>270</v>
      </c>
      <c r="C459" s="202"/>
      <c r="D459" s="235">
        <v>1301991</v>
      </c>
      <c r="E459" s="17">
        <v>21250</v>
      </c>
      <c r="F459" s="17">
        <v>447255</v>
      </c>
      <c r="G459" s="17">
        <v>13020</v>
      </c>
      <c r="H459" s="17">
        <v>2991</v>
      </c>
      <c r="I459" s="236">
        <v>1786507</v>
      </c>
    </row>
    <row r="460" spans="1:9" x14ac:dyDescent="0.2">
      <c r="A460" s="205">
        <v>3460</v>
      </c>
      <c r="B460" s="198" t="s">
        <v>271</v>
      </c>
      <c r="C460" s="104">
        <v>3111</v>
      </c>
      <c r="D460" s="233">
        <v>942124</v>
      </c>
      <c r="E460" s="13">
        <v>0</v>
      </c>
      <c r="F460" s="13">
        <v>318439</v>
      </c>
      <c r="G460" s="13">
        <v>9422</v>
      </c>
      <c r="H460" s="13">
        <v>2629</v>
      </c>
      <c r="I460" s="234">
        <v>1272614</v>
      </c>
    </row>
    <row r="461" spans="1:9" x14ac:dyDescent="0.2">
      <c r="A461" s="205">
        <v>3460</v>
      </c>
      <c r="B461" s="198" t="s">
        <v>271</v>
      </c>
      <c r="C461" s="104">
        <v>3141</v>
      </c>
      <c r="D461" s="233">
        <v>113942</v>
      </c>
      <c r="E461" s="13">
        <v>0</v>
      </c>
      <c r="F461" s="13">
        <v>38512</v>
      </c>
      <c r="G461" s="13">
        <v>1139</v>
      </c>
      <c r="H461" s="13">
        <v>265</v>
      </c>
      <c r="I461" s="234">
        <v>153858</v>
      </c>
    </row>
    <row r="462" spans="1:9" x14ac:dyDescent="0.2">
      <c r="A462" s="15">
        <v>3460</v>
      </c>
      <c r="B462" s="200" t="s">
        <v>272</v>
      </c>
      <c r="C462" s="106"/>
      <c r="D462" s="235">
        <v>1056066</v>
      </c>
      <c r="E462" s="17">
        <v>0</v>
      </c>
      <c r="F462" s="17">
        <v>356951</v>
      </c>
      <c r="G462" s="17">
        <v>10561</v>
      </c>
      <c r="H462" s="17">
        <v>2894</v>
      </c>
      <c r="I462" s="236">
        <v>1426472</v>
      </c>
    </row>
    <row r="463" spans="1:9" x14ac:dyDescent="0.2">
      <c r="A463" s="16">
        <v>3413</v>
      </c>
      <c r="B463" s="212" t="s">
        <v>273</v>
      </c>
      <c r="C463" s="102">
        <v>3111</v>
      </c>
      <c r="D463" s="233">
        <v>1807786</v>
      </c>
      <c r="E463" s="13">
        <v>0</v>
      </c>
      <c r="F463" s="13">
        <v>611032</v>
      </c>
      <c r="G463" s="13">
        <v>18078</v>
      </c>
      <c r="H463" s="13">
        <v>4252</v>
      </c>
      <c r="I463" s="234">
        <v>2441148</v>
      </c>
    </row>
    <row r="464" spans="1:9" x14ac:dyDescent="0.2">
      <c r="A464" s="205">
        <v>3413</v>
      </c>
      <c r="B464" s="212" t="s">
        <v>274</v>
      </c>
      <c r="C464" s="102">
        <v>3141</v>
      </c>
      <c r="D464" s="233">
        <v>162846</v>
      </c>
      <c r="E464" s="13">
        <v>0</v>
      </c>
      <c r="F464" s="13">
        <v>55042</v>
      </c>
      <c r="G464" s="13">
        <v>1628</v>
      </c>
      <c r="H464" s="13">
        <v>374</v>
      </c>
      <c r="I464" s="234">
        <v>219890</v>
      </c>
    </row>
    <row r="465" spans="1:9" x14ac:dyDescent="0.2">
      <c r="A465" s="15">
        <v>3413</v>
      </c>
      <c r="B465" s="209" t="s">
        <v>275</v>
      </c>
      <c r="C465" s="103"/>
      <c r="D465" s="235">
        <v>1970632</v>
      </c>
      <c r="E465" s="17">
        <v>0</v>
      </c>
      <c r="F465" s="17">
        <v>666074</v>
      </c>
      <c r="G465" s="17">
        <v>19706</v>
      </c>
      <c r="H465" s="17">
        <v>4626</v>
      </c>
      <c r="I465" s="236">
        <v>2661038</v>
      </c>
    </row>
    <row r="466" spans="1:9" x14ac:dyDescent="0.2">
      <c r="A466" s="16">
        <v>3409</v>
      </c>
      <c r="B466" s="212" t="s">
        <v>276</v>
      </c>
      <c r="C466" s="102">
        <v>3113</v>
      </c>
      <c r="D466" s="233">
        <v>3900800</v>
      </c>
      <c r="E466" s="13">
        <v>0</v>
      </c>
      <c r="F466" s="13">
        <v>1318470</v>
      </c>
      <c r="G466" s="13">
        <v>39007</v>
      </c>
      <c r="H466" s="13">
        <v>39518</v>
      </c>
      <c r="I466" s="234">
        <v>5297795</v>
      </c>
    </row>
    <row r="467" spans="1:9" x14ac:dyDescent="0.2">
      <c r="A467" s="205">
        <v>3409</v>
      </c>
      <c r="B467" s="213" t="s">
        <v>276</v>
      </c>
      <c r="C467" s="102">
        <v>3141</v>
      </c>
      <c r="D467" s="233">
        <v>155627</v>
      </c>
      <c r="E467" s="13">
        <v>0</v>
      </c>
      <c r="F467" s="13">
        <v>52602</v>
      </c>
      <c r="G467" s="13">
        <v>1557</v>
      </c>
      <c r="H467" s="13">
        <v>549</v>
      </c>
      <c r="I467" s="234">
        <v>210335</v>
      </c>
    </row>
    <row r="468" spans="1:9" x14ac:dyDescent="0.2">
      <c r="A468" s="16">
        <v>3409</v>
      </c>
      <c r="B468" s="212" t="s">
        <v>276</v>
      </c>
      <c r="C468" s="102">
        <v>3143</v>
      </c>
      <c r="D468" s="233">
        <v>441662</v>
      </c>
      <c r="E468" s="13">
        <v>0</v>
      </c>
      <c r="F468" s="13">
        <v>149282</v>
      </c>
      <c r="G468" s="13">
        <v>4417</v>
      </c>
      <c r="H468" s="13">
        <v>245</v>
      </c>
      <c r="I468" s="234">
        <v>595606</v>
      </c>
    </row>
    <row r="469" spans="1:9" x14ac:dyDescent="0.2">
      <c r="A469" s="15">
        <v>3409</v>
      </c>
      <c r="B469" s="209" t="s">
        <v>277</v>
      </c>
      <c r="C469" s="103"/>
      <c r="D469" s="235">
        <v>4498089</v>
      </c>
      <c r="E469" s="17">
        <v>0</v>
      </c>
      <c r="F469" s="17">
        <v>1520354</v>
      </c>
      <c r="G469" s="17">
        <v>44981</v>
      </c>
      <c r="H469" s="17">
        <v>40312</v>
      </c>
      <c r="I469" s="236">
        <v>6103736</v>
      </c>
    </row>
    <row r="470" spans="1:9" x14ac:dyDescent="0.2">
      <c r="A470" s="16">
        <v>3415</v>
      </c>
      <c r="B470" s="212" t="s">
        <v>278</v>
      </c>
      <c r="C470" s="102">
        <v>3113</v>
      </c>
      <c r="D470" s="233">
        <v>4619912</v>
      </c>
      <c r="E470" s="13">
        <v>2834</v>
      </c>
      <c r="F470" s="13">
        <v>1562488</v>
      </c>
      <c r="G470" s="13">
        <v>46200</v>
      </c>
      <c r="H470" s="13">
        <v>44282</v>
      </c>
      <c r="I470" s="234">
        <v>6275716</v>
      </c>
    </row>
    <row r="471" spans="1:9" x14ac:dyDescent="0.2">
      <c r="A471" s="205">
        <v>3415</v>
      </c>
      <c r="B471" s="213" t="s">
        <v>278</v>
      </c>
      <c r="C471" s="102">
        <v>3141</v>
      </c>
      <c r="D471" s="233">
        <v>340149</v>
      </c>
      <c r="E471" s="13">
        <v>0</v>
      </c>
      <c r="F471" s="13">
        <v>114970</v>
      </c>
      <c r="G471" s="13">
        <v>3401</v>
      </c>
      <c r="H471" s="13">
        <v>1473</v>
      </c>
      <c r="I471" s="234">
        <v>459993</v>
      </c>
    </row>
    <row r="472" spans="1:9" x14ac:dyDescent="0.2">
      <c r="A472" s="16">
        <v>3415</v>
      </c>
      <c r="B472" s="212" t="s">
        <v>278</v>
      </c>
      <c r="C472" s="102">
        <v>3143</v>
      </c>
      <c r="D472" s="233">
        <v>430447</v>
      </c>
      <c r="E472" s="13">
        <v>0</v>
      </c>
      <c r="F472" s="13">
        <v>145491</v>
      </c>
      <c r="G472" s="13">
        <v>4304</v>
      </c>
      <c r="H472" s="13">
        <v>238</v>
      </c>
      <c r="I472" s="234">
        <v>580480</v>
      </c>
    </row>
    <row r="473" spans="1:9" x14ac:dyDescent="0.2">
      <c r="A473" s="15">
        <v>3415</v>
      </c>
      <c r="B473" s="209" t="s">
        <v>279</v>
      </c>
      <c r="C473" s="103"/>
      <c r="D473" s="235">
        <v>5390508</v>
      </c>
      <c r="E473" s="17">
        <v>2834</v>
      </c>
      <c r="F473" s="17">
        <v>1822949</v>
      </c>
      <c r="G473" s="17">
        <v>53905</v>
      </c>
      <c r="H473" s="17">
        <v>45993</v>
      </c>
      <c r="I473" s="236">
        <v>7316189</v>
      </c>
    </row>
    <row r="474" spans="1:9" x14ac:dyDescent="0.2">
      <c r="A474" s="16">
        <v>3412</v>
      </c>
      <c r="B474" s="212" t="s">
        <v>280</v>
      </c>
      <c r="C474" s="102">
        <v>3113</v>
      </c>
      <c r="D474" s="233">
        <v>6485542</v>
      </c>
      <c r="E474" s="13">
        <v>45540</v>
      </c>
      <c r="F474" s="13">
        <v>2207506</v>
      </c>
      <c r="G474" s="13">
        <v>64856</v>
      </c>
      <c r="H474" s="13">
        <v>66476</v>
      </c>
      <c r="I474" s="234">
        <v>8869920</v>
      </c>
    </row>
    <row r="475" spans="1:9" x14ac:dyDescent="0.2">
      <c r="A475" s="205">
        <v>3412</v>
      </c>
      <c r="B475" s="213" t="s">
        <v>280</v>
      </c>
      <c r="C475" s="102">
        <v>3141</v>
      </c>
      <c r="D475" s="233">
        <v>472433</v>
      </c>
      <c r="E475" s="13">
        <v>0</v>
      </c>
      <c r="F475" s="13">
        <v>159682</v>
      </c>
      <c r="G475" s="13">
        <v>4724</v>
      </c>
      <c r="H475" s="13">
        <v>2218</v>
      </c>
      <c r="I475" s="234">
        <v>639057</v>
      </c>
    </row>
    <row r="476" spans="1:9" x14ac:dyDescent="0.2">
      <c r="A476" s="16">
        <v>3412</v>
      </c>
      <c r="B476" s="212" t="s">
        <v>280</v>
      </c>
      <c r="C476" s="102">
        <v>3143</v>
      </c>
      <c r="D476" s="233">
        <v>572706</v>
      </c>
      <c r="E476" s="13">
        <v>11334</v>
      </c>
      <c r="F476" s="13">
        <v>197406</v>
      </c>
      <c r="G476" s="13">
        <v>5727</v>
      </c>
      <c r="H476" s="13">
        <v>378</v>
      </c>
      <c r="I476" s="234">
        <v>787551</v>
      </c>
    </row>
    <row r="477" spans="1:9" x14ac:dyDescent="0.2">
      <c r="A477" s="15">
        <v>3412</v>
      </c>
      <c r="B477" s="209" t="s">
        <v>281</v>
      </c>
      <c r="C477" s="103"/>
      <c r="D477" s="237">
        <v>7530681</v>
      </c>
      <c r="E477" s="20">
        <v>56874</v>
      </c>
      <c r="F477" s="20">
        <v>2564594</v>
      </c>
      <c r="G477" s="20">
        <v>75307</v>
      </c>
      <c r="H477" s="20">
        <v>69072</v>
      </c>
      <c r="I477" s="238">
        <v>10296528</v>
      </c>
    </row>
    <row r="478" spans="1:9" x14ac:dyDescent="0.2">
      <c r="A478" s="16">
        <v>3416</v>
      </c>
      <c r="B478" s="212" t="s">
        <v>282</v>
      </c>
      <c r="C478" s="102">
        <v>3113</v>
      </c>
      <c r="D478" s="233">
        <v>5665565</v>
      </c>
      <c r="E478" s="13">
        <v>81316</v>
      </c>
      <c r="F478" s="13">
        <v>1942446</v>
      </c>
      <c r="G478" s="13">
        <v>56655</v>
      </c>
      <c r="H478" s="13">
        <v>55040</v>
      </c>
      <c r="I478" s="234">
        <v>7801022</v>
      </c>
    </row>
    <row r="479" spans="1:9" x14ac:dyDescent="0.2">
      <c r="A479" s="205">
        <v>3416</v>
      </c>
      <c r="B479" s="213" t="s">
        <v>282</v>
      </c>
      <c r="C479" s="102">
        <v>3141</v>
      </c>
      <c r="D479" s="233">
        <v>394065</v>
      </c>
      <c r="E479" s="13">
        <v>0</v>
      </c>
      <c r="F479" s="13">
        <v>133194</v>
      </c>
      <c r="G479" s="13">
        <v>3941</v>
      </c>
      <c r="H479" s="13">
        <v>1771</v>
      </c>
      <c r="I479" s="234">
        <v>532971</v>
      </c>
    </row>
    <row r="480" spans="1:9" x14ac:dyDescent="0.2">
      <c r="A480" s="16">
        <v>3416</v>
      </c>
      <c r="B480" s="212" t="s">
        <v>282</v>
      </c>
      <c r="C480" s="102">
        <v>3143</v>
      </c>
      <c r="D480" s="233">
        <v>529097</v>
      </c>
      <c r="E480" s="13">
        <v>0</v>
      </c>
      <c r="F480" s="13">
        <v>178835</v>
      </c>
      <c r="G480" s="13">
        <v>5291</v>
      </c>
      <c r="H480" s="13">
        <v>296</v>
      </c>
      <c r="I480" s="234">
        <v>713519</v>
      </c>
    </row>
    <row r="481" spans="1:9" x14ac:dyDescent="0.2">
      <c r="A481" s="15">
        <v>3416</v>
      </c>
      <c r="B481" s="209" t="s">
        <v>283</v>
      </c>
      <c r="C481" s="103"/>
      <c r="D481" s="237">
        <v>6588727</v>
      </c>
      <c r="E481" s="20">
        <v>81316</v>
      </c>
      <c r="F481" s="20">
        <v>2254475</v>
      </c>
      <c r="G481" s="20">
        <v>65887</v>
      </c>
      <c r="H481" s="20">
        <v>57107</v>
      </c>
      <c r="I481" s="238">
        <v>9047512</v>
      </c>
    </row>
    <row r="482" spans="1:9" x14ac:dyDescent="0.2">
      <c r="A482" s="16">
        <v>3414</v>
      </c>
      <c r="B482" s="212" t="s">
        <v>284</v>
      </c>
      <c r="C482" s="102">
        <v>3113</v>
      </c>
      <c r="D482" s="233">
        <v>5546089</v>
      </c>
      <c r="E482" s="13">
        <v>28334</v>
      </c>
      <c r="F482" s="13">
        <v>1884155</v>
      </c>
      <c r="G482" s="13">
        <v>55461</v>
      </c>
      <c r="H482" s="13">
        <v>54426</v>
      </c>
      <c r="I482" s="234">
        <v>7568465</v>
      </c>
    </row>
    <row r="483" spans="1:9" x14ac:dyDescent="0.2">
      <c r="A483" s="205">
        <v>3414</v>
      </c>
      <c r="B483" s="213" t="s">
        <v>284</v>
      </c>
      <c r="C483" s="102">
        <v>3141</v>
      </c>
      <c r="D483" s="233">
        <v>420743</v>
      </c>
      <c r="E483" s="13">
        <v>0</v>
      </c>
      <c r="F483" s="13">
        <v>142211</v>
      </c>
      <c r="G483" s="13">
        <v>4208</v>
      </c>
      <c r="H483" s="13">
        <v>1922</v>
      </c>
      <c r="I483" s="234">
        <v>569084</v>
      </c>
    </row>
    <row r="484" spans="1:9" x14ac:dyDescent="0.2">
      <c r="A484" s="16">
        <v>3414</v>
      </c>
      <c r="B484" s="212" t="s">
        <v>284</v>
      </c>
      <c r="C484" s="102">
        <v>3143</v>
      </c>
      <c r="D484" s="233">
        <v>503634</v>
      </c>
      <c r="E484" s="13">
        <v>0</v>
      </c>
      <c r="F484" s="13">
        <v>170228</v>
      </c>
      <c r="G484" s="13">
        <v>5036</v>
      </c>
      <c r="H484" s="13">
        <v>300</v>
      </c>
      <c r="I484" s="234">
        <v>679198</v>
      </c>
    </row>
    <row r="485" spans="1:9" x14ac:dyDescent="0.2">
      <c r="A485" s="15">
        <v>3414</v>
      </c>
      <c r="B485" s="209" t="s">
        <v>285</v>
      </c>
      <c r="C485" s="103"/>
      <c r="D485" s="239">
        <v>6470466</v>
      </c>
      <c r="E485" s="22">
        <v>28334</v>
      </c>
      <c r="F485" s="22">
        <v>2196594</v>
      </c>
      <c r="G485" s="22">
        <v>64705</v>
      </c>
      <c r="H485" s="22">
        <v>56648</v>
      </c>
      <c r="I485" s="240">
        <v>8816747</v>
      </c>
    </row>
    <row r="486" spans="1:9" x14ac:dyDescent="0.2">
      <c r="A486" s="16">
        <v>3411</v>
      </c>
      <c r="B486" s="212" t="s">
        <v>286</v>
      </c>
      <c r="C486" s="102">
        <v>3113</v>
      </c>
      <c r="D486" s="233">
        <v>5540064</v>
      </c>
      <c r="E486" s="13">
        <v>2807</v>
      </c>
      <c r="F486" s="13">
        <v>1873491</v>
      </c>
      <c r="G486" s="13">
        <v>55401</v>
      </c>
      <c r="H486" s="13">
        <v>56218</v>
      </c>
      <c r="I486" s="234">
        <v>7527981</v>
      </c>
    </row>
    <row r="487" spans="1:9" x14ac:dyDescent="0.2">
      <c r="A487" s="205">
        <v>3411</v>
      </c>
      <c r="B487" s="213" t="s">
        <v>286</v>
      </c>
      <c r="C487" s="102">
        <v>3141</v>
      </c>
      <c r="D487" s="233">
        <v>456309</v>
      </c>
      <c r="E487" s="13">
        <v>0</v>
      </c>
      <c r="F487" s="13">
        <v>154232</v>
      </c>
      <c r="G487" s="13">
        <v>4563</v>
      </c>
      <c r="H487" s="13">
        <v>1942</v>
      </c>
      <c r="I487" s="234">
        <v>617046</v>
      </c>
    </row>
    <row r="488" spans="1:9" x14ac:dyDescent="0.2">
      <c r="A488" s="16">
        <v>3411</v>
      </c>
      <c r="B488" s="212" t="s">
        <v>286</v>
      </c>
      <c r="C488" s="102">
        <v>3143</v>
      </c>
      <c r="D488" s="233">
        <v>436145</v>
      </c>
      <c r="E488" s="13">
        <v>0</v>
      </c>
      <c r="F488" s="13">
        <v>147417</v>
      </c>
      <c r="G488" s="13">
        <v>4361</v>
      </c>
      <c r="H488" s="13">
        <v>320</v>
      </c>
      <c r="I488" s="234">
        <v>588243</v>
      </c>
    </row>
    <row r="489" spans="1:9" x14ac:dyDescent="0.2">
      <c r="A489" s="15">
        <v>3411</v>
      </c>
      <c r="B489" s="209" t="s">
        <v>287</v>
      </c>
      <c r="C489" s="103"/>
      <c r="D489" s="235">
        <v>6432518</v>
      </c>
      <c r="E489" s="17">
        <v>2807</v>
      </c>
      <c r="F489" s="17">
        <v>2175140</v>
      </c>
      <c r="G489" s="17">
        <v>64325</v>
      </c>
      <c r="H489" s="17">
        <v>58480</v>
      </c>
      <c r="I489" s="236">
        <v>8733270</v>
      </c>
    </row>
    <row r="490" spans="1:9" x14ac:dyDescent="0.2">
      <c r="A490" s="16">
        <v>3408</v>
      </c>
      <c r="B490" s="212" t="s">
        <v>288</v>
      </c>
      <c r="C490" s="102">
        <v>3113</v>
      </c>
      <c r="D490" s="233">
        <v>2840509</v>
      </c>
      <c r="E490" s="13">
        <v>0</v>
      </c>
      <c r="F490" s="13">
        <v>960092</v>
      </c>
      <c r="G490" s="13">
        <v>28406</v>
      </c>
      <c r="H490" s="13">
        <v>25360</v>
      </c>
      <c r="I490" s="234">
        <v>3854367</v>
      </c>
    </row>
    <row r="491" spans="1:9" x14ac:dyDescent="0.2">
      <c r="A491" s="205">
        <v>3408</v>
      </c>
      <c r="B491" s="213" t="s">
        <v>288</v>
      </c>
      <c r="C491" s="102">
        <v>3141</v>
      </c>
      <c r="D491" s="233">
        <v>198420</v>
      </c>
      <c r="E491" s="13">
        <v>0</v>
      </c>
      <c r="F491" s="13">
        <v>67066</v>
      </c>
      <c r="G491" s="13">
        <v>1984</v>
      </c>
      <c r="H491" s="13">
        <v>748</v>
      </c>
      <c r="I491" s="234">
        <v>268218</v>
      </c>
    </row>
    <row r="492" spans="1:9" x14ac:dyDescent="0.2">
      <c r="A492" s="16">
        <v>3408</v>
      </c>
      <c r="B492" s="212" t="s">
        <v>288</v>
      </c>
      <c r="C492" s="102">
        <v>3143</v>
      </c>
      <c r="D492" s="233">
        <v>233716</v>
      </c>
      <c r="E492" s="13">
        <v>0</v>
      </c>
      <c r="F492" s="13">
        <v>78996</v>
      </c>
      <c r="G492" s="13">
        <v>2337</v>
      </c>
      <c r="H492" s="13">
        <v>133</v>
      </c>
      <c r="I492" s="234">
        <v>315182</v>
      </c>
    </row>
    <row r="493" spans="1:9" x14ac:dyDescent="0.2">
      <c r="A493" s="15">
        <v>3408</v>
      </c>
      <c r="B493" s="209" t="s">
        <v>289</v>
      </c>
      <c r="C493" s="103"/>
      <c r="D493" s="237">
        <v>3272645</v>
      </c>
      <c r="E493" s="20">
        <v>0</v>
      </c>
      <c r="F493" s="20">
        <v>1106154</v>
      </c>
      <c r="G493" s="20">
        <v>32727</v>
      </c>
      <c r="H493" s="20">
        <v>26241</v>
      </c>
      <c r="I493" s="238">
        <v>4437767</v>
      </c>
    </row>
    <row r="494" spans="1:9" x14ac:dyDescent="0.2">
      <c r="A494" s="16">
        <v>3417</v>
      </c>
      <c r="B494" s="212" t="s">
        <v>290</v>
      </c>
      <c r="C494" s="102">
        <v>3113</v>
      </c>
      <c r="D494" s="233">
        <v>2072923</v>
      </c>
      <c r="E494" s="13">
        <v>5666</v>
      </c>
      <c r="F494" s="13">
        <v>702563</v>
      </c>
      <c r="G494" s="13">
        <v>20730</v>
      </c>
      <c r="H494" s="13">
        <v>20599</v>
      </c>
      <c r="I494" s="234">
        <v>2822481</v>
      </c>
    </row>
    <row r="495" spans="1:9" x14ac:dyDescent="0.2">
      <c r="A495" s="205">
        <v>3417</v>
      </c>
      <c r="B495" s="213" t="s">
        <v>290</v>
      </c>
      <c r="C495" s="102">
        <v>3141</v>
      </c>
      <c r="D495" s="233">
        <v>204949</v>
      </c>
      <c r="E495" s="13">
        <v>1416</v>
      </c>
      <c r="F495" s="13">
        <v>69751</v>
      </c>
      <c r="G495" s="13">
        <v>2049</v>
      </c>
      <c r="H495" s="13">
        <v>788</v>
      </c>
      <c r="I495" s="234">
        <v>278953</v>
      </c>
    </row>
    <row r="496" spans="1:9" x14ac:dyDescent="0.2">
      <c r="A496" s="16">
        <v>3417</v>
      </c>
      <c r="B496" s="212" t="s">
        <v>290</v>
      </c>
      <c r="C496" s="102">
        <v>3143</v>
      </c>
      <c r="D496" s="233">
        <v>186632</v>
      </c>
      <c r="E496" s="13">
        <v>2834</v>
      </c>
      <c r="F496" s="13">
        <v>64040</v>
      </c>
      <c r="G496" s="13">
        <v>1866</v>
      </c>
      <c r="H496" s="13">
        <v>108</v>
      </c>
      <c r="I496" s="234">
        <v>255480</v>
      </c>
    </row>
    <row r="497" spans="1:9" x14ac:dyDescent="0.2">
      <c r="A497" s="15">
        <v>3417</v>
      </c>
      <c r="B497" s="209" t="s">
        <v>291</v>
      </c>
      <c r="C497" s="103"/>
      <c r="D497" s="237">
        <v>2464504</v>
      </c>
      <c r="E497" s="20">
        <v>9916</v>
      </c>
      <c r="F497" s="20">
        <v>836354</v>
      </c>
      <c r="G497" s="20">
        <v>24645</v>
      </c>
      <c r="H497" s="20">
        <v>21495</v>
      </c>
      <c r="I497" s="238">
        <v>3356914</v>
      </c>
    </row>
    <row r="498" spans="1:9" x14ac:dyDescent="0.2">
      <c r="A498" s="16">
        <v>3410</v>
      </c>
      <c r="B498" s="212" t="s">
        <v>292</v>
      </c>
      <c r="C498" s="102">
        <v>3113</v>
      </c>
      <c r="D498" s="233">
        <v>3783327</v>
      </c>
      <c r="E498" s="13">
        <v>20347</v>
      </c>
      <c r="F498" s="13">
        <v>1285642</v>
      </c>
      <c r="G498" s="13">
        <v>37833</v>
      </c>
      <c r="H498" s="13">
        <v>40256</v>
      </c>
      <c r="I498" s="234">
        <v>5167405</v>
      </c>
    </row>
    <row r="499" spans="1:9" x14ac:dyDescent="0.2">
      <c r="A499" s="205">
        <v>3410</v>
      </c>
      <c r="B499" s="213" t="s">
        <v>292</v>
      </c>
      <c r="C499" s="102">
        <v>3141</v>
      </c>
      <c r="D499" s="233">
        <v>334032</v>
      </c>
      <c r="E499" s="13">
        <v>5666</v>
      </c>
      <c r="F499" s="13">
        <v>114818</v>
      </c>
      <c r="G499" s="13">
        <v>3341</v>
      </c>
      <c r="H499" s="13">
        <v>1242</v>
      </c>
      <c r="I499" s="234">
        <v>459099</v>
      </c>
    </row>
    <row r="500" spans="1:9" x14ac:dyDescent="0.2">
      <c r="A500" s="16">
        <v>3410</v>
      </c>
      <c r="B500" s="212" t="s">
        <v>292</v>
      </c>
      <c r="C500" s="102">
        <v>3143</v>
      </c>
      <c r="D500" s="233">
        <v>334409</v>
      </c>
      <c r="E500" s="13">
        <v>8500</v>
      </c>
      <c r="F500" s="13">
        <v>115903</v>
      </c>
      <c r="G500" s="13">
        <v>3344</v>
      </c>
      <c r="H500" s="13">
        <v>216</v>
      </c>
      <c r="I500" s="234">
        <v>462372</v>
      </c>
    </row>
    <row r="501" spans="1:9" x14ac:dyDescent="0.2">
      <c r="A501" s="15">
        <v>3410</v>
      </c>
      <c r="B501" s="209" t="s">
        <v>293</v>
      </c>
      <c r="C501" s="103"/>
      <c r="D501" s="237">
        <v>4451768</v>
      </c>
      <c r="E501" s="20">
        <v>34513</v>
      </c>
      <c r="F501" s="20">
        <v>1516363</v>
      </c>
      <c r="G501" s="20">
        <v>44518</v>
      </c>
      <c r="H501" s="20">
        <v>41714</v>
      </c>
      <c r="I501" s="238">
        <v>6088876</v>
      </c>
    </row>
    <row r="502" spans="1:9" x14ac:dyDescent="0.2">
      <c r="A502" s="195">
        <v>3455</v>
      </c>
      <c r="B502" s="212" t="s">
        <v>294</v>
      </c>
      <c r="C502" s="104">
        <v>3231</v>
      </c>
      <c r="D502" s="233">
        <v>4281076</v>
      </c>
      <c r="E502" s="13">
        <v>22666</v>
      </c>
      <c r="F502" s="13">
        <v>1454665</v>
      </c>
      <c r="G502" s="13">
        <v>42811</v>
      </c>
      <c r="H502" s="13">
        <v>3915</v>
      </c>
      <c r="I502" s="234">
        <v>5805133</v>
      </c>
    </row>
    <row r="503" spans="1:9" x14ac:dyDescent="0.2">
      <c r="A503" s="15">
        <v>3455</v>
      </c>
      <c r="B503" s="214" t="s">
        <v>295</v>
      </c>
      <c r="C503" s="103"/>
      <c r="D503" s="235">
        <v>4281076</v>
      </c>
      <c r="E503" s="17">
        <v>22666</v>
      </c>
      <c r="F503" s="17">
        <v>1454665</v>
      </c>
      <c r="G503" s="17">
        <v>42811</v>
      </c>
      <c r="H503" s="17">
        <v>3915</v>
      </c>
      <c r="I503" s="236">
        <v>5805133</v>
      </c>
    </row>
    <row r="504" spans="1:9" x14ac:dyDescent="0.2">
      <c r="A504" s="19">
        <v>3419</v>
      </c>
      <c r="B504" s="208" t="s">
        <v>296</v>
      </c>
      <c r="C504" s="104">
        <v>3111</v>
      </c>
      <c r="D504" s="233">
        <v>398658</v>
      </c>
      <c r="E504" s="13">
        <v>0</v>
      </c>
      <c r="F504" s="13">
        <v>134746</v>
      </c>
      <c r="G504" s="13">
        <v>3987</v>
      </c>
      <c r="H504" s="13">
        <v>1068</v>
      </c>
      <c r="I504" s="234">
        <v>538459</v>
      </c>
    </row>
    <row r="505" spans="1:9" x14ac:dyDescent="0.2">
      <c r="A505" s="16">
        <v>3419</v>
      </c>
      <c r="B505" s="212" t="s">
        <v>296</v>
      </c>
      <c r="C505" s="102">
        <v>3113</v>
      </c>
      <c r="D505" s="233">
        <v>2024083</v>
      </c>
      <c r="E505" s="13">
        <v>15696</v>
      </c>
      <c r="F505" s="13">
        <v>689444</v>
      </c>
      <c r="G505" s="13">
        <v>20241</v>
      </c>
      <c r="H505" s="13">
        <v>18370</v>
      </c>
      <c r="I505" s="234">
        <v>2767834</v>
      </c>
    </row>
    <row r="506" spans="1:9" x14ac:dyDescent="0.2">
      <c r="A506" s="205">
        <v>3419</v>
      </c>
      <c r="B506" s="213" t="s">
        <v>296</v>
      </c>
      <c r="C506" s="102">
        <v>3141</v>
      </c>
      <c r="D506" s="233">
        <v>239547</v>
      </c>
      <c r="E506" s="13">
        <v>0</v>
      </c>
      <c r="F506" s="13">
        <v>80968</v>
      </c>
      <c r="G506" s="13">
        <v>2395</v>
      </c>
      <c r="H506" s="13">
        <v>738</v>
      </c>
      <c r="I506" s="234">
        <v>323648</v>
      </c>
    </row>
    <row r="507" spans="1:9" x14ac:dyDescent="0.2">
      <c r="A507" s="16">
        <v>3419</v>
      </c>
      <c r="B507" s="212" t="s">
        <v>296</v>
      </c>
      <c r="C507" s="102">
        <v>3143</v>
      </c>
      <c r="D507" s="233">
        <v>143928</v>
      </c>
      <c r="E507" s="13">
        <v>0</v>
      </c>
      <c r="F507" s="13">
        <v>48648</v>
      </c>
      <c r="G507" s="13">
        <v>1439</v>
      </c>
      <c r="H507" s="13">
        <v>112</v>
      </c>
      <c r="I507" s="234">
        <v>194127</v>
      </c>
    </row>
    <row r="508" spans="1:9" x14ac:dyDescent="0.2">
      <c r="A508" s="15">
        <v>3419</v>
      </c>
      <c r="B508" s="209" t="s">
        <v>297</v>
      </c>
      <c r="C508" s="103"/>
      <c r="D508" s="239">
        <v>2806216</v>
      </c>
      <c r="E508" s="22">
        <v>15696</v>
      </c>
      <c r="F508" s="22">
        <v>953806</v>
      </c>
      <c r="G508" s="22">
        <v>28062</v>
      </c>
      <c r="H508" s="22">
        <v>20288</v>
      </c>
      <c r="I508" s="240">
        <v>3824068</v>
      </c>
    </row>
    <row r="509" spans="1:9" x14ac:dyDescent="0.2">
      <c r="A509" s="19">
        <v>3422</v>
      </c>
      <c r="B509" s="208" t="s">
        <v>298</v>
      </c>
      <c r="C509" s="104">
        <v>3111</v>
      </c>
      <c r="D509" s="233">
        <v>358627</v>
      </c>
      <c r="E509" s="13">
        <v>0</v>
      </c>
      <c r="F509" s="13">
        <v>121216</v>
      </c>
      <c r="G509" s="13">
        <v>3586</v>
      </c>
      <c r="H509" s="13">
        <v>827</v>
      </c>
      <c r="I509" s="234">
        <v>484256</v>
      </c>
    </row>
    <row r="510" spans="1:9" x14ac:dyDescent="0.2">
      <c r="A510" s="16">
        <v>3422</v>
      </c>
      <c r="B510" s="212" t="s">
        <v>298</v>
      </c>
      <c r="C510" s="102">
        <v>3113</v>
      </c>
      <c r="D510" s="233">
        <v>1258989</v>
      </c>
      <c r="E510" s="13">
        <v>0</v>
      </c>
      <c r="F510" s="13">
        <v>425537</v>
      </c>
      <c r="G510" s="13">
        <v>12590</v>
      </c>
      <c r="H510" s="13">
        <v>9838</v>
      </c>
      <c r="I510" s="234">
        <v>1706954</v>
      </c>
    </row>
    <row r="511" spans="1:9" x14ac:dyDescent="0.2">
      <c r="A511" s="205">
        <v>3422</v>
      </c>
      <c r="B511" s="213" t="s">
        <v>298</v>
      </c>
      <c r="C511" s="102">
        <v>3141</v>
      </c>
      <c r="D511" s="233">
        <v>146731</v>
      </c>
      <c r="E511" s="13">
        <v>0</v>
      </c>
      <c r="F511" s="13">
        <v>49596</v>
      </c>
      <c r="G511" s="13">
        <v>1467</v>
      </c>
      <c r="H511" s="13">
        <v>328</v>
      </c>
      <c r="I511" s="234">
        <v>198122</v>
      </c>
    </row>
    <row r="512" spans="1:9" x14ac:dyDescent="0.2">
      <c r="A512" s="16">
        <v>3422</v>
      </c>
      <c r="B512" s="212" t="s">
        <v>298</v>
      </c>
      <c r="C512" s="102">
        <v>3143</v>
      </c>
      <c r="D512" s="233">
        <v>52892</v>
      </c>
      <c r="E512" s="13">
        <v>0</v>
      </c>
      <c r="F512" s="13">
        <v>17877</v>
      </c>
      <c r="G512" s="13">
        <v>529</v>
      </c>
      <c r="H512" s="13">
        <v>54</v>
      </c>
      <c r="I512" s="234">
        <v>71352</v>
      </c>
    </row>
    <row r="513" spans="1:9" x14ac:dyDescent="0.2">
      <c r="A513" s="15">
        <v>3422</v>
      </c>
      <c r="B513" s="209" t="s">
        <v>299</v>
      </c>
      <c r="C513" s="103"/>
      <c r="D513" s="239">
        <v>1817239</v>
      </c>
      <c r="E513" s="22">
        <v>0</v>
      </c>
      <c r="F513" s="22">
        <v>614226</v>
      </c>
      <c r="G513" s="22">
        <v>18172</v>
      </c>
      <c r="H513" s="22">
        <v>11047</v>
      </c>
      <c r="I513" s="240">
        <v>2460684</v>
      </c>
    </row>
    <row r="514" spans="1:9" x14ac:dyDescent="0.2">
      <c r="A514" s="19">
        <v>3426</v>
      </c>
      <c r="B514" s="208" t="s">
        <v>300</v>
      </c>
      <c r="C514" s="104">
        <v>3111</v>
      </c>
      <c r="D514" s="233">
        <v>779400</v>
      </c>
      <c r="E514" s="13">
        <v>8500</v>
      </c>
      <c r="F514" s="13">
        <v>266310</v>
      </c>
      <c r="G514" s="13">
        <v>7795</v>
      </c>
      <c r="H514" s="13">
        <v>1575</v>
      </c>
      <c r="I514" s="234">
        <v>1063580</v>
      </c>
    </row>
    <row r="515" spans="1:9" x14ac:dyDescent="0.2">
      <c r="A515" s="19">
        <v>3426</v>
      </c>
      <c r="B515" s="208" t="s">
        <v>300</v>
      </c>
      <c r="C515" s="102">
        <v>3141</v>
      </c>
      <c r="D515" s="233">
        <v>254553</v>
      </c>
      <c r="E515" s="13">
        <v>0</v>
      </c>
      <c r="F515" s="13">
        <v>86039</v>
      </c>
      <c r="G515" s="13">
        <v>2545</v>
      </c>
      <c r="H515" s="13">
        <v>766</v>
      </c>
      <c r="I515" s="234">
        <v>343903</v>
      </c>
    </row>
    <row r="516" spans="1:9" x14ac:dyDescent="0.2">
      <c r="A516" s="15">
        <v>3426</v>
      </c>
      <c r="B516" s="214" t="s">
        <v>301</v>
      </c>
      <c r="C516" s="106"/>
      <c r="D516" s="235">
        <v>1033953</v>
      </c>
      <c r="E516" s="17">
        <v>8500</v>
      </c>
      <c r="F516" s="17">
        <v>352349</v>
      </c>
      <c r="G516" s="17">
        <v>10340</v>
      </c>
      <c r="H516" s="17">
        <v>2341</v>
      </c>
      <c r="I516" s="236">
        <v>1407483</v>
      </c>
    </row>
    <row r="517" spans="1:9" x14ac:dyDescent="0.2">
      <c r="A517" s="16">
        <v>3425</v>
      </c>
      <c r="B517" s="212" t="s">
        <v>302</v>
      </c>
      <c r="C517" s="102">
        <v>3113</v>
      </c>
      <c r="D517" s="233">
        <v>1980685</v>
      </c>
      <c r="E517" s="13">
        <v>5440</v>
      </c>
      <c r="F517" s="13">
        <v>671310</v>
      </c>
      <c r="G517" s="13">
        <v>19807</v>
      </c>
      <c r="H517" s="13">
        <v>18205</v>
      </c>
      <c r="I517" s="234">
        <v>2695447</v>
      </c>
    </row>
    <row r="518" spans="1:9" x14ac:dyDescent="0.2">
      <c r="A518" s="16">
        <v>3425</v>
      </c>
      <c r="B518" s="212" t="s">
        <v>302</v>
      </c>
      <c r="C518" s="102">
        <v>3143</v>
      </c>
      <c r="D518" s="233">
        <v>188283</v>
      </c>
      <c r="E518" s="13">
        <v>0</v>
      </c>
      <c r="F518" s="13">
        <v>63640</v>
      </c>
      <c r="G518" s="13">
        <v>1883</v>
      </c>
      <c r="H518" s="13">
        <v>94</v>
      </c>
      <c r="I518" s="234">
        <v>253900</v>
      </c>
    </row>
    <row r="519" spans="1:9" x14ac:dyDescent="0.2">
      <c r="A519" s="15">
        <v>3425</v>
      </c>
      <c r="B519" s="209" t="s">
        <v>303</v>
      </c>
      <c r="C519" s="103"/>
      <c r="D519" s="235">
        <v>2168968</v>
      </c>
      <c r="E519" s="17">
        <v>5440</v>
      </c>
      <c r="F519" s="17">
        <v>734950</v>
      </c>
      <c r="G519" s="17">
        <v>21690</v>
      </c>
      <c r="H519" s="17">
        <v>18299</v>
      </c>
      <c r="I519" s="236">
        <v>2949347</v>
      </c>
    </row>
    <row r="520" spans="1:9" x14ac:dyDescent="0.2">
      <c r="A520" s="19">
        <v>3418</v>
      </c>
      <c r="B520" s="208" t="s">
        <v>304</v>
      </c>
      <c r="C520" s="104">
        <v>3111</v>
      </c>
      <c r="D520" s="233">
        <v>251411</v>
      </c>
      <c r="E520" s="13">
        <v>1416</v>
      </c>
      <c r="F520" s="13">
        <v>85455</v>
      </c>
      <c r="G520" s="13">
        <v>2515</v>
      </c>
      <c r="H520" s="13">
        <v>480</v>
      </c>
      <c r="I520" s="234">
        <v>341277</v>
      </c>
    </row>
    <row r="521" spans="1:9" x14ac:dyDescent="0.2">
      <c r="A521" s="205">
        <v>3418</v>
      </c>
      <c r="B521" s="213" t="s">
        <v>304</v>
      </c>
      <c r="C521" s="102">
        <v>3141</v>
      </c>
      <c r="D521" s="233">
        <v>36267</v>
      </c>
      <c r="E521" s="13">
        <v>4250</v>
      </c>
      <c r="F521" s="13">
        <v>13695</v>
      </c>
      <c r="G521" s="13">
        <v>362</v>
      </c>
      <c r="H521" s="13">
        <v>62</v>
      </c>
      <c r="I521" s="234">
        <v>54636</v>
      </c>
    </row>
    <row r="522" spans="1:9" x14ac:dyDescent="0.2">
      <c r="A522" s="15">
        <v>3418</v>
      </c>
      <c r="B522" s="209" t="s">
        <v>305</v>
      </c>
      <c r="C522" s="103"/>
      <c r="D522" s="235">
        <v>287678</v>
      </c>
      <c r="E522" s="17">
        <v>5666</v>
      </c>
      <c r="F522" s="17">
        <v>99150</v>
      </c>
      <c r="G522" s="17">
        <v>2877</v>
      </c>
      <c r="H522" s="17">
        <v>542</v>
      </c>
      <c r="I522" s="236">
        <v>395913</v>
      </c>
    </row>
    <row r="523" spans="1:9" x14ac:dyDescent="0.2">
      <c r="A523" s="19">
        <v>3428</v>
      </c>
      <c r="B523" s="208" t="s">
        <v>306</v>
      </c>
      <c r="C523" s="104">
        <v>3111</v>
      </c>
      <c r="D523" s="233">
        <v>421079</v>
      </c>
      <c r="E523" s="13">
        <v>0</v>
      </c>
      <c r="F523" s="13">
        <v>142325</v>
      </c>
      <c r="G523" s="13">
        <v>4211</v>
      </c>
      <c r="H523" s="13">
        <v>1120</v>
      </c>
      <c r="I523" s="234">
        <v>568735</v>
      </c>
    </row>
    <row r="524" spans="1:9" x14ac:dyDescent="0.2">
      <c r="A524" s="16">
        <v>3428</v>
      </c>
      <c r="B524" s="212" t="s">
        <v>306</v>
      </c>
      <c r="C524" s="102">
        <v>3117</v>
      </c>
      <c r="D524" s="233">
        <v>758538</v>
      </c>
      <c r="E524" s="13">
        <v>0</v>
      </c>
      <c r="F524" s="13">
        <v>256385</v>
      </c>
      <c r="G524" s="13">
        <v>7584</v>
      </c>
      <c r="H524" s="13">
        <v>6085</v>
      </c>
      <c r="I524" s="234">
        <v>1028592</v>
      </c>
    </row>
    <row r="525" spans="1:9" x14ac:dyDescent="0.2">
      <c r="A525" s="205">
        <v>3428</v>
      </c>
      <c r="B525" s="213" t="s">
        <v>306</v>
      </c>
      <c r="C525" s="102">
        <v>3141</v>
      </c>
      <c r="D525" s="233">
        <v>138394</v>
      </c>
      <c r="E525" s="13">
        <v>0</v>
      </c>
      <c r="F525" s="13">
        <v>46778</v>
      </c>
      <c r="G525" s="13">
        <v>1385</v>
      </c>
      <c r="H525" s="13">
        <v>312</v>
      </c>
      <c r="I525" s="234">
        <v>186869</v>
      </c>
    </row>
    <row r="526" spans="1:9" x14ac:dyDescent="0.2">
      <c r="A526" s="16">
        <v>3428</v>
      </c>
      <c r="B526" s="212" t="s">
        <v>306</v>
      </c>
      <c r="C526" s="102">
        <v>3143</v>
      </c>
      <c r="D526" s="233">
        <v>170290</v>
      </c>
      <c r="E526" s="13">
        <v>0</v>
      </c>
      <c r="F526" s="13">
        <v>57558</v>
      </c>
      <c r="G526" s="13">
        <v>1703</v>
      </c>
      <c r="H526" s="13">
        <v>76</v>
      </c>
      <c r="I526" s="234">
        <v>229627</v>
      </c>
    </row>
    <row r="527" spans="1:9" x14ac:dyDescent="0.2">
      <c r="A527" s="15">
        <v>3428</v>
      </c>
      <c r="B527" s="209" t="s">
        <v>307</v>
      </c>
      <c r="C527" s="103"/>
      <c r="D527" s="235">
        <v>1488301</v>
      </c>
      <c r="E527" s="17">
        <v>0</v>
      </c>
      <c r="F527" s="17">
        <v>503046</v>
      </c>
      <c r="G527" s="17">
        <v>14883</v>
      </c>
      <c r="H527" s="17">
        <v>7593</v>
      </c>
      <c r="I527" s="236">
        <v>2013823</v>
      </c>
    </row>
    <row r="528" spans="1:9" x14ac:dyDescent="0.2">
      <c r="A528" s="19">
        <v>3433</v>
      </c>
      <c r="B528" s="208" t="s">
        <v>308</v>
      </c>
      <c r="C528" s="104">
        <v>3111</v>
      </c>
      <c r="D528" s="233">
        <v>468478</v>
      </c>
      <c r="E528" s="13">
        <v>0</v>
      </c>
      <c r="F528" s="13">
        <v>158346</v>
      </c>
      <c r="G528" s="13">
        <v>4685</v>
      </c>
      <c r="H528" s="13">
        <v>1120</v>
      </c>
      <c r="I528" s="234">
        <v>632629</v>
      </c>
    </row>
    <row r="529" spans="1:9" x14ac:dyDescent="0.2">
      <c r="A529" s="205">
        <v>3433</v>
      </c>
      <c r="B529" s="213" t="s">
        <v>308</v>
      </c>
      <c r="C529" s="102">
        <v>3141</v>
      </c>
      <c r="D529" s="233">
        <v>76142</v>
      </c>
      <c r="E529" s="13">
        <v>0</v>
      </c>
      <c r="F529" s="13">
        <v>25736</v>
      </c>
      <c r="G529" s="13">
        <v>761</v>
      </c>
      <c r="H529" s="13">
        <v>146</v>
      </c>
      <c r="I529" s="234">
        <v>102785</v>
      </c>
    </row>
    <row r="530" spans="1:9" x14ac:dyDescent="0.2">
      <c r="A530" s="15">
        <v>3433</v>
      </c>
      <c r="B530" s="209" t="s">
        <v>309</v>
      </c>
      <c r="C530" s="103"/>
      <c r="D530" s="235">
        <v>544620</v>
      </c>
      <c r="E530" s="17">
        <v>0</v>
      </c>
      <c r="F530" s="17">
        <v>184082</v>
      </c>
      <c r="G530" s="17">
        <v>5446</v>
      </c>
      <c r="H530" s="17">
        <v>1266</v>
      </c>
      <c r="I530" s="236">
        <v>735414</v>
      </c>
    </row>
    <row r="531" spans="1:9" x14ac:dyDescent="0.2">
      <c r="A531" s="16">
        <v>3432</v>
      </c>
      <c r="B531" s="212" t="s">
        <v>310</v>
      </c>
      <c r="C531" s="102">
        <v>3117</v>
      </c>
      <c r="D531" s="233">
        <v>791039</v>
      </c>
      <c r="E531" s="13">
        <v>0</v>
      </c>
      <c r="F531" s="13">
        <v>267370</v>
      </c>
      <c r="G531" s="13">
        <v>7910</v>
      </c>
      <c r="H531" s="13">
        <v>7668</v>
      </c>
      <c r="I531" s="234">
        <v>1073987</v>
      </c>
    </row>
    <row r="532" spans="1:9" x14ac:dyDescent="0.2">
      <c r="A532" s="205">
        <v>3432</v>
      </c>
      <c r="B532" s="213" t="s">
        <v>310</v>
      </c>
      <c r="C532" s="102">
        <v>3141</v>
      </c>
      <c r="D532" s="233">
        <v>77809</v>
      </c>
      <c r="E532" s="13">
        <v>0</v>
      </c>
      <c r="F532" s="13">
        <v>26300</v>
      </c>
      <c r="G532" s="13">
        <v>778</v>
      </c>
      <c r="H532" s="13">
        <v>220</v>
      </c>
      <c r="I532" s="234">
        <v>105107</v>
      </c>
    </row>
    <row r="533" spans="1:9" x14ac:dyDescent="0.2">
      <c r="A533" s="16">
        <v>3432</v>
      </c>
      <c r="B533" s="212" t="s">
        <v>311</v>
      </c>
      <c r="C533" s="102">
        <v>3143</v>
      </c>
      <c r="D533" s="233">
        <v>82987</v>
      </c>
      <c r="E533" s="13">
        <v>0</v>
      </c>
      <c r="F533" s="13">
        <v>28050</v>
      </c>
      <c r="G533" s="13">
        <v>830</v>
      </c>
      <c r="H533" s="13">
        <v>40</v>
      </c>
      <c r="I533" s="234">
        <v>111907</v>
      </c>
    </row>
    <row r="534" spans="1:9" x14ac:dyDescent="0.2">
      <c r="A534" s="15">
        <v>3432</v>
      </c>
      <c r="B534" s="209" t="s">
        <v>312</v>
      </c>
      <c r="C534" s="103"/>
      <c r="D534" s="235">
        <v>951835</v>
      </c>
      <c r="E534" s="17">
        <v>0</v>
      </c>
      <c r="F534" s="17">
        <v>321720</v>
      </c>
      <c r="G534" s="17">
        <v>9518</v>
      </c>
      <c r="H534" s="17">
        <v>7928</v>
      </c>
      <c r="I534" s="236">
        <v>1291001</v>
      </c>
    </row>
    <row r="535" spans="1:9" x14ac:dyDescent="0.2">
      <c r="A535" s="19">
        <v>3435</v>
      </c>
      <c r="B535" s="208" t="s">
        <v>313</v>
      </c>
      <c r="C535" s="104">
        <v>3111</v>
      </c>
      <c r="D535" s="233">
        <v>1016541</v>
      </c>
      <c r="E535" s="13">
        <v>0</v>
      </c>
      <c r="F535" s="13">
        <v>343591</v>
      </c>
      <c r="G535" s="13">
        <v>10165</v>
      </c>
      <c r="H535" s="13">
        <v>2916</v>
      </c>
      <c r="I535" s="234">
        <v>1373213</v>
      </c>
    </row>
    <row r="536" spans="1:9" x14ac:dyDescent="0.2">
      <c r="A536" s="16">
        <v>3435</v>
      </c>
      <c r="B536" s="212" t="s">
        <v>313</v>
      </c>
      <c r="C536" s="102">
        <v>3113</v>
      </c>
      <c r="D536" s="233">
        <v>4175386</v>
      </c>
      <c r="E536" s="13">
        <v>55024</v>
      </c>
      <c r="F536" s="13">
        <v>1429879</v>
      </c>
      <c r="G536" s="13">
        <v>41753</v>
      </c>
      <c r="H536" s="13">
        <v>36185</v>
      </c>
      <c r="I536" s="234">
        <v>5738227</v>
      </c>
    </row>
    <row r="537" spans="1:9" x14ac:dyDescent="0.2">
      <c r="A537" s="205">
        <v>3435</v>
      </c>
      <c r="B537" s="213" t="s">
        <v>313</v>
      </c>
      <c r="C537" s="102">
        <v>3141</v>
      </c>
      <c r="D537" s="233">
        <v>370713</v>
      </c>
      <c r="E537" s="13">
        <v>0</v>
      </c>
      <c r="F537" s="13">
        <v>125301</v>
      </c>
      <c r="G537" s="13">
        <v>3708</v>
      </c>
      <c r="H537" s="13">
        <v>1273</v>
      </c>
      <c r="I537" s="234">
        <v>500995</v>
      </c>
    </row>
    <row r="538" spans="1:9" x14ac:dyDescent="0.2">
      <c r="A538" s="16">
        <v>3435</v>
      </c>
      <c r="B538" s="212" t="s">
        <v>313</v>
      </c>
      <c r="C538" s="102">
        <v>3143</v>
      </c>
      <c r="D538" s="233">
        <v>284637</v>
      </c>
      <c r="E538" s="13">
        <v>0</v>
      </c>
      <c r="F538" s="13">
        <v>96207</v>
      </c>
      <c r="G538" s="13">
        <v>2846</v>
      </c>
      <c r="H538" s="13">
        <v>206</v>
      </c>
      <c r="I538" s="234">
        <v>383896</v>
      </c>
    </row>
    <row r="539" spans="1:9" ht="13.5" thickBot="1" x14ac:dyDescent="0.25">
      <c r="A539" s="215">
        <v>3435</v>
      </c>
      <c r="B539" s="216" t="s">
        <v>314</v>
      </c>
      <c r="C539" s="217"/>
      <c r="D539" s="111">
        <v>5847277</v>
      </c>
      <c r="E539" s="111">
        <v>55024</v>
      </c>
      <c r="F539" s="111">
        <v>1994978</v>
      </c>
      <c r="G539" s="111">
        <v>58472</v>
      </c>
      <c r="H539" s="111">
        <v>40580</v>
      </c>
      <c r="I539" s="241">
        <v>7996331</v>
      </c>
    </row>
    <row r="540" spans="1:9" ht="13.5" thickBot="1" x14ac:dyDescent="0.25">
      <c r="A540" s="24"/>
      <c r="B540" s="218" t="s">
        <v>315</v>
      </c>
      <c r="C540" s="107"/>
      <c r="D540" s="242">
        <f t="shared" ref="D540:I540" si="86">D411+D414+D417+D420+D423+D426+D429+D432+D435+D438+D441+D444+D447+D450+D453+D456+D459+D462+D465+D469+D473+D477+D481+D485+D489+D493+D497+D501+D503+D508+D513+D516+D519+D522+D527+D530+D534+D539</f>
        <v>90131249</v>
      </c>
      <c r="E540" s="25">
        <f t="shared" si="86"/>
        <v>469496</v>
      </c>
      <c r="F540" s="25">
        <f t="shared" si="86"/>
        <v>30623050</v>
      </c>
      <c r="G540" s="25">
        <f t="shared" si="86"/>
        <v>901313</v>
      </c>
      <c r="H540" s="25">
        <f t="shared" si="86"/>
        <v>587160</v>
      </c>
      <c r="I540" s="243">
        <f t="shared" si="86"/>
        <v>122712268</v>
      </c>
    </row>
    <row r="541" spans="1:9" x14ac:dyDescent="0.2">
      <c r="A541" s="19">
        <v>3440</v>
      </c>
      <c r="B541" s="208" t="s">
        <v>316</v>
      </c>
      <c r="C541" s="104">
        <v>3111</v>
      </c>
      <c r="D541" s="233">
        <v>1570785</v>
      </c>
      <c r="E541" s="13">
        <v>51000</v>
      </c>
      <c r="F541" s="13">
        <v>548163</v>
      </c>
      <c r="G541" s="13">
        <v>15708</v>
      </c>
      <c r="H541" s="13">
        <v>3770</v>
      </c>
      <c r="I541" s="234">
        <v>2189426</v>
      </c>
    </row>
    <row r="542" spans="1:9" x14ac:dyDescent="0.2">
      <c r="A542" s="16">
        <v>3440</v>
      </c>
      <c r="B542" s="212" t="s">
        <v>316</v>
      </c>
      <c r="C542" s="102">
        <v>3141</v>
      </c>
      <c r="D542" s="233">
        <v>213984</v>
      </c>
      <c r="E542" s="13">
        <v>17000</v>
      </c>
      <c r="F542" s="13">
        <v>78073</v>
      </c>
      <c r="G542" s="13">
        <v>2139</v>
      </c>
      <c r="H542" s="13">
        <v>485</v>
      </c>
      <c r="I542" s="234">
        <v>311681</v>
      </c>
    </row>
    <row r="543" spans="1:9" x14ac:dyDescent="0.2">
      <c r="A543" s="15">
        <v>3440</v>
      </c>
      <c r="B543" s="209" t="s">
        <v>317</v>
      </c>
      <c r="C543" s="103"/>
      <c r="D543" s="235">
        <v>1784769</v>
      </c>
      <c r="E543" s="17">
        <v>68000</v>
      </c>
      <c r="F543" s="17">
        <v>626236</v>
      </c>
      <c r="G543" s="17">
        <v>17847</v>
      </c>
      <c r="H543" s="17">
        <v>4255</v>
      </c>
      <c r="I543" s="236">
        <v>2501107</v>
      </c>
    </row>
    <row r="544" spans="1:9" x14ac:dyDescent="0.2">
      <c r="A544" s="219">
        <v>3458</v>
      </c>
      <c r="B544" s="220" t="s">
        <v>318</v>
      </c>
      <c r="C544" s="104">
        <v>3233</v>
      </c>
      <c r="D544" s="233">
        <v>367181</v>
      </c>
      <c r="E544" s="13">
        <v>0</v>
      </c>
      <c r="F544" s="13">
        <v>124107</v>
      </c>
      <c r="G544" s="13">
        <v>3672</v>
      </c>
      <c r="H544" s="13">
        <v>206</v>
      </c>
      <c r="I544" s="234">
        <v>495166</v>
      </c>
    </row>
    <row r="545" spans="1:9" x14ac:dyDescent="0.2">
      <c r="A545" s="15">
        <v>3458</v>
      </c>
      <c r="B545" s="221" t="s">
        <v>319</v>
      </c>
      <c r="C545" s="103"/>
      <c r="D545" s="235">
        <v>367181</v>
      </c>
      <c r="E545" s="17">
        <v>0</v>
      </c>
      <c r="F545" s="17">
        <v>124107</v>
      </c>
      <c r="G545" s="17">
        <v>3672</v>
      </c>
      <c r="H545" s="17">
        <v>206</v>
      </c>
      <c r="I545" s="236">
        <v>495166</v>
      </c>
    </row>
    <row r="546" spans="1:9" x14ac:dyDescent="0.2">
      <c r="A546" s="16">
        <v>3439</v>
      </c>
      <c r="B546" s="212" t="s">
        <v>320</v>
      </c>
      <c r="C546" s="102">
        <v>3113</v>
      </c>
      <c r="D546" s="233">
        <v>4130977</v>
      </c>
      <c r="E546" s="13">
        <v>80750</v>
      </c>
      <c r="F546" s="13">
        <v>1423564</v>
      </c>
      <c r="G546" s="13">
        <v>41310</v>
      </c>
      <c r="H546" s="13">
        <v>49225</v>
      </c>
      <c r="I546" s="234">
        <v>5725826</v>
      </c>
    </row>
    <row r="547" spans="1:9" x14ac:dyDescent="0.2">
      <c r="A547" s="16">
        <v>3439</v>
      </c>
      <c r="B547" s="212" t="s">
        <v>320</v>
      </c>
      <c r="C547" s="102">
        <v>3143</v>
      </c>
      <c r="D547" s="233">
        <v>307278</v>
      </c>
      <c r="E547" s="13">
        <v>16388</v>
      </c>
      <c r="F547" s="13">
        <v>109399</v>
      </c>
      <c r="G547" s="13">
        <v>3073</v>
      </c>
      <c r="H547" s="13">
        <v>194</v>
      </c>
      <c r="I547" s="234">
        <v>436332</v>
      </c>
    </row>
    <row r="548" spans="1:9" x14ac:dyDescent="0.2">
      <c r="A548" s="15">
        <v>3439</v>
      </c>
      <c r="B548" s="209" t="s">
        <v>706</v>
      </c>
      <c r="C548" s="103"/>
      <c r="D548" s="235">
        <v>4438255</v>
      </c>
      <c r="E548" s="17">
        <v>97138</v>
      </c>
      <c r="F548" s="17">
        <v>1532963</v>
      </c>
      <c r="G548" s="17">
        <v>44383</v>
      </c>
      <c r="H548" s="17">
        <v>49419</v>
      </c>
      <c r="I548" s="236">
        <v>6162158</v>
      </c>
    </row>
    <row r="549" spans="1:9" x14ac:dyDescent="0.2">
      <c r="A549" s="16">
        <v>3438</v>
      </c>
      <c r="B549" s="212" t="s">
        <v>321</v>
      </c>
      <c r="C549" s="102">
        <v>3113</v>
      </c>
      <c r="D549" s="233">
        <v>4370305</v>
      </c>
      <c r="E549" s="13">
        <v>12750</v>
      </c>
      <c r="F549" s="13">
        <v>1481473</v>
      </c>
      <c r="G549" s="13">
        <v>43703</v>
      </c>
      <c r="H549" s="13">
        <v>36927</v>
      </c>
      <c r="I549" s="234">
        <v>5945158</v>
      </c>
    </row>
    <row r="550" spans="1:9" x14ac:dyDescent="0.2">
      <c r="A550" s="16">
        <v>3438</v>
      </c>
      <c r="B550" s="212" t="s">
        <v>321</v>
      </c>
      <c r="C550" s="102">
        <v>3143</v>
      </c>
      <c r="D550" s="233">
        <v>247105</v>
      </c>
      <c r="E550" s="13">
        <v>0</v>
      </c>
      <c r="F550" s="13">
        <v>83521</v>
      </c>
      <c r="G550" s="13">
        <v>2471</v>
      </c>
      <c r="H550" s="13">
        <v>148</v>
      </c>
      <c r="I550" s="234">
        <v>333245</v>
      </c>
    </row>
    <row r="551" spans="1:9" x14ac:dyDescent="0.2">
      <c r="A551" s="15">
        <v>3438</v>
      </c>
      <c r="B551" s="209" t="s">
        <v>322</v>
      </c>
      <c r="C551" s="103"/>
      <c r="D551" s="235">
        <v>4617410</v>
      </c>
      <c r="E551" s="17">
        <v>12750</v>
      </c>
      <c r="F551" s="17">
        <v>1564994</v>
      </c>
      <c r="G551" s="17">
        <v>46174</v>
      </c>
      <c r="H551" s="17">
        <v>37075</v>
      </c>
      <c r="I551" s="236">
        <v>6278403</v>
      </c>
    </row>
    <row r="552" spans="1:9" x14ac:dyDescent="0.2">
      <c r="A552" s="219">
        <v>3459</v>
      </c>
      <c r="B552" s="220" t="s">
        <v>323</v>
      </c>
      <c r="C552" s="104">
        <v>3231</v>
      </c>
      <c r="D552" s="233">
        <v>2188716</v>
      </c>
      <c r="E552" s="13">
        <v>19834</v>
      </c>
      <c r="F552" s="13">
        <v>746490</v>
      </c>
      <c r="G552" s="13">
        <v>21887</v>
      </c>
      <c r="H552" s="13">
        <v>2260</v>
      </c>
      <c r="I552" s="234">
        <v>2979187</v>
      </c>
    </row>
    <row r="553" spans="1:9" x14ac:dyDescent="0.2">
      <c r="A553" s="15">
        <v>3459</v>
      </c>
      <c r="B553" s="221" t="s">
        <v>324</v>
      </c>
      <c r="C553" s="103"/>
      <c r="D553" s="235">
        <v>2188716</v>
      </c>
      <c r="E553" s="17">
        <v>19834</v>
      </c>
      <c r="F553" s="17">
        <v>746490</v>
      </c>
      <c r="G553" s="17">
        <v>21887</v>
      </c>
      <c r="H553" s="17">
        <v>2260</v>
      </c>
      <c r="I553" s="236">
        <v>2979187</v>
      </c>
    </row>
    <row r="554" spans="1:9" x14ac:dyDescent="0.2">
      <c r="A554" s="19">
        <v>3401</v>
      </c>
      <c r="B554" s="208" t="s">
        <v>325</v>
      </c>
      <c r="C554" s="104">
        <v>3111</v>
      </c>
      <c r="D554" s="233">
        <v>211299</v>
      </c>
      <c r="E554" s="13">
        <v>5666</v>
      </c>
      <c r="F554" s="13">
        <v>73334</v>
      </c>
      <c r="G554" s="13">
        <v>2113</v>
      </c>
      <c r="H554" s="13">
        <v>586</v>
      </c>
      <c r="I554" s="234">
        <v>292998</v>
      </c>
    </row>
    <row r="555" spans="1:9" x14ac:dyDescent="0.2">
      <c r="A555" s="19">
        <v>3401</v>
      </c>
      <c r="B555" s="212" t="s">
        <v>325</v>
      </c>
      <c r="C555" s="102">
        <v>3117</v>
      </c>
      <c r="D555" s="233">
        <v>491039</v>
      </c>
      <c r="E555" s="13">
        <v>5666</v>
      </c>
      <c r="F555" s="13">
        <v>167885</v>
      </c>
      <c r="G555" s="13">
        <v>4910</v>
      </c>
      <c r="H555" s="13">
        <v>4381</v>
      </c>
      <c r="I555" s="234">
        <v>673881</v>
      </c>
    </row>
    <row r="556" spans="1:9" x14ac:dyDescent="0.2">
      <c r="A556" s="16">
        <v>3401</v>
      </c>
      <c r="B556" s="212" t="s">
        <v>325</v>
      </c>
      <c r="C556" s="102">
        <v>3141</v>
      </c>
      <c r="D556" s="233">
        <v>97268</v>
      </c>
      <c r="E556" s="13">
        <v>0</v>
      </c>
      <c r="F556" s="13">
        <v>32877</v>
      </c>
      <c r="G556" s="13">
        <v>973</v>
      </c>
      <c r="H556" s="13">
        <v>200</v>
      </c>
      <c r="I556" s="234">
        <v>131318</v>
      </c>
    </row>
    <row r="557" spans="1:9" x14ac:dyDescent="0.2">
      <c r="A557" s="16">
        <v>3401</v>
      </c>
      <c r="B557" s="212" t="s">
        <v>325</v>
      </c>
      <c r="C557" s="102">
        <v>3143</v>
      </c>
      <c r="D557" s="233">
        <v>95241</v>
      </c>
      <c r="E557" s="13">
        <v>0</v>
      </c>
      <c r="F557" s="13">
        <v>32191</v>
      </c>
      <c r="G557" s="13">
        <v>952</v>
      </c>
      <c r="H557" s="13">
        <v>51</v>
      </c>
      <c r="I557" s="234">
        <v>128435</v>
      </c>
    </row>
    <row r="558" spans="1:9" x14ac:dyDescent="0.2">
      <c r="A558" s="15">
        <v>3401</v>
      </c>
      <c r="B558" s="209" t="s">
        <v>326</v>
      </c>
      <c r="C558" s="103"/>
      <c r="D558" s="244">
        <v>894847</v>
      </c>
      <c r="E558" s="28">
        <v>11332</v>
      </c>
      <c r="F558" s="28">
        <v>306287</v>
      </c>
      <c r="G558" s="28">
        <v>8948</v>
      </c>
      <c r="H558" s="28">
        <v>5218</v>
      </c>
      <c r="I558" s="245">
        <v>1226632</v>
      </c>
    </row>
    <row r="559" spans="1:9" x14ac:dyDescent="0.2">
      <c r="A559" s="19">
        <v>3404</v>
      </c>
      <c r="B559" s="208" t="s">
        <v>327</v>
      </c>
      <c r="C559" s="104">
        <v>3111</v>
      </c>
      <c r="D559" s="233">
        <v>784962</v>
      </c>
      <c r="E559" s="13">
        <v>5666</v>
      </c>
      <c r="F559" s="13">
        <v>267232</v>
      </c>
      <c r="G559" s="13">
        <v>7850</v>
      </c>
      <c r="H559" s="13">
        <v>1843</v>
      </c>
      <c r="I559" s="234">
        <v>1067553</v>
      </c>
    </row>
    <row r="560" spans="1:9" x14ac:dyDescent="0.2">
      <c r="A560" s="16">
        <v>3404</v>
      </c>
      <c r="B560" s="212" t="s">
        <v>327</v>
      </c>
      <c r="C560" s="102">
        <v>3113</v>
      </c>
      <c r="D560" s="233">
        <v>3276950</v>
      </c>
      <c r="E560" s="13">
        <v>22666</v>
      </c>
      <c r="F560" s="13">
        <v>1115271</v>
      </c>
      <c r="G560" s="13">
        <v>32770</v>
      </c>
      <c r="H560" s="13">
        <v>27710</v>
      </c>
      <c r="I560" s="234">
        <v>4475367</v>
      </c>
    </row>
    <row r="561" spans="1:9" x14ac:dyDescent="0.2">
      <c r="A561" s="16">
        <v>3404</v>
      </c>
      <c r="B561" s="212" t="s">
        <v>327</v>
      </c>
      <c r="C561" s="102">
        <v>3141</v>
      </c>
      <c r="D561" s="233">
        <v>291245</v>
      </c>
      <c r="E561" s="13">
        <v>0</v>
      </c>
      <c r="F561" s="13">
        <v>98440</v>
      </c>
      <c r="G561" s="13">
        <v>2912</v>
      </c>
      <c r="H561" s="13">
        <v>1003</v>
      </c>
      <c r="I561" s="234">
        <v>393600</v>
      </c>
    </row>
    <row r="562" spans="1:9" x14ac:dyDescent="0.2">
      <c r="A562" s="16">
        <v>3404</v>
      </c>
      <c r="B562" s="212" t="s">
        <v>327</v>
      </c>
      <c r="C562" s="102">
        <v>3143</v>
      </c>
      <c r="D562" s="233">
        <v>249462</v>
      </c>
      <c r="E562" s="13">
        <v>0</v>
      </c>
      <c r="F562" s="13">
        <v>84318</v>
      </c>
      <c r="G562" s="13">
        <v>2495</v>
      </c>
      <c r="H562" s="13">
        <v>127</v>
      </c>
      <c r="I562" s="234">
        <v>336402</v>
      </c>
    </row>
    <row r="563" spans="1:9" x14ac:dyDescent="0.2">
      <c r="A563" s="15">
        <v>3404</v>
      </c>
      <c r="B563" s="209" t="s">
        <v>328</v>
      </c>
      <c r="C563" s="103"/>
      <c r="D563" s="244">
        <v>4602619</v>
      </c>
      <c r="E563" s="28">
        <v>28332</v>
      </c>
      <c r="F563" s="28">
        <v>1565261</v>
      </c>
      <c r="G563" s="28">
        <v>46027</v>
      </c>
      <c r="H563" s="28">
        <v>30683</v>
      </c>
      <c r="I563" s="245">
        <v>6272922</v>
      </c>
    </row>
    <row r="564" spans="1:9" x14ac:dyDescent="0.2">
      <c r="A564" s="19">
        <v>3477</v>
      </c>
      <c r="B564" s="208" t="s">
        <v>329</v>
      </c>
      <c r="C564" s="104">
        <v>3111</v>
      </c>
      <c r="D564" s="233">
        <v>614618</v>
      </c>
      <c r="E564" s="13">
        <v>0</v>
      </c>
      <c r="F564" s="13">
        <v>207741</v>
      </c>
      <c r="G564" s="13">
        <v>6147</v>
      </c>
      <c r="H564" s="13">
        <v>1502</v>
      </c>
      <c r="I564" s="234">
        <v>830008</v>
      </c>
    </row>
    <row r="565" spans="1:9" x14ac:dyDescent="0.2">
      <c r="A565" s="16">
        <v>3477</v>
      </c>
      <c r="B565" s="212" t="s">
        <v>329</v>
      </c>
      <c r="C565" s="102">
        <v>3141</v>
      </c>
      <c r="D565" s="233">
        <v>78368</v>
      </c>
      <c r="E565" s="13">
        <v>0</v>
      </c>
      <c r="F565" s="13">
        <v>26488</v>
      </c>
      <c r="G565" s="13">
        <v>783</v>
      </c>
      <c r="H565" s="13">
        <v>155</v>
      </c>
      <c r="I565" s="234">
        <v>105794</v>
      </c>
    </row>
    <row r="566" spans="1:9" x14ac:dyDescent="0.2">
      <c r="A566" s="15">
        <v>3477</v>
      </c>
      <c r="B566" s="209" t="s">
        <v>330</v>
      </c>
      <c r="C566" s="103"/>
      <c r="D566" s="235">
        <v>692986</v>
      </c>
      <c r="E566" s="17">
        <v>0</v>
      </c>
      <c r="F566" s="17">
        <v>234229</v>
      </c>
      <c r="G566" s="17">
        <v>6930</v>
      </c>
      <c r="H566" s="17">
        <v>1657</v>
      </c>
      <c r="I566" s="236">
        <v>935802</v>
      </c>
    </row>
    <row r="567" spans="1:9" x14ac:dyDescent="0.2">
      <c r="A567" s="16">
        <v>3476</v>
      </c>
      <c r="B567" s="212" t="s">
        <v>331</v>
      </c>
      <c r="C567" s="102">
        <v>3113</v>
      </c>
      <c r="D567" s="233">
        <v>1358212</v>
      </c>
      <c r="E567" s="13">
        <v>0</v>
      </c>
      <c r="F567" s="13">
        <v>459076</v>
      </c>
      <c r="G567" s="13">
        <v>13581</v>
      </c>
      <c r="H567" s="13">
        <v>11200</v>
      </c>
      <c r="I567" s="234">
        <v>1842069</v>
      </c>
    </row>
    <row r="568" spans="1:9" x14ac:dyDescent="0.2">
      <c r="A568" s="16">
        <v>3476</v>
      </c>
      <c r="B568" s="212" t="s">
        <v>331</v>
      </c>
      <c r="C568" s="102">
        <v>3141</v>
      </c>
      <c r="D568" s="233">
        <v>110607</v>
      </c>
      <c r="E568" s="13">
        <v>0</v>
      </c>
      <c r="F568" s="13">
        <v>37385</v>
      </c>
      <c r="G568" s="13">
        <v>1107</v>
      </c>
      <c r="H568" s="13">
        <v>354</v>
      </c>
      <c r="I568" s="234">
        <v>149453</v>
      </c>
    </row>
    <row r="569" spans="1:9" x14ac:dyDescent="0.2">
      <c r="A569" s="16">
        <v>3476</v>
      </c>
      <c r="B569" s="212" t="s">
        <v>331</v>
      </c>
      <c r="C569" s="102">
        <v>3143</v>
      </c>
      <c r="D569" s="233">
        <v>75544</v>
      </c>
      <c r="E569" s="13">
        <v>0</v>
      </c>
      <c r="F569" s="13">
        <v>25534</v>
      </c>
      <c r="G569" s="13">
        <v>755</v>
      </c>
      <c r="H569" s="13">
        <v>44</v>
      </c>
      <c r="I569" s="234">
        <v>101877</v>
      </c>
    </row>
    <row r="570" spans="1:9" x14ac:dyDescent="0.2">
      <c r="A570" s="15">
        <v>3476</v>
      </c>
      <c r="B570" s="209" t="s">
        <v>332</v>
      </c>
      <c r="C570" s="103"/>
      <c r="D570" s="235">
        <v>1544363</v>
      </c>
      <c r="E570" s="17">
        <v>0</v>
      </c>
      <c r="F570" s="17">
        <v>521995</v>
      </c>
      <c r="G570" s="17">
        <v>15443</v>
      </c>
      <c r="H570" s="17">
        <v>11598</v>
      </c>
      <c r="I570" s="236">
        <v>2093399</v>
      </c>
    </row>
    <row r="571" spans="1:9" x14ac:dyDescent="0.2">
      <c r="A571" s="19">
        <v>3424</v>
      </c>
      <c r="B571" s="208" t="s">
        <v>333</v>
      </c>
      <c r="C571" s="104">
        <v>3111</v>
      </c>
      <c r="D571" s="233">
        <v>189759</v>
      </c>
      <c r="E571" s="13">
        <v>0</v>
      </c>
      <c r="F571" s="13">
        <v>64139</v>
      </c>
      <c r="G571" s="13">
        <v>1898</v>
      </c>
      <c r="H571" s="13">
        <v>427</v>
      </c>
      <c r="I571" s="234">
        <v>256223</v>
      </c>
    </row>
    <row r="572" spans="1:9" x14ac:dyDescent="0.2">
      <c r="A572" s="19">
        <v>3424</v>
      </c>
      <c r="B572" s="212" t="s">
        <v>333</v>
      </c>
      <c r="C572" s="102">
        <v>3117</v>
      </c>
      <c r="D572" s="233">
        <v>444839</v>
      </c>
      <c r="E572" s="13">
        <v>7650</v>
      </c>
      <c r="F572" s="13">
        <v>152942</v>
      </c>
      <c r="G572" s="13">
        <v>4448</v>
      </c>
      <c r="H572" s="13">
        <v>4624</v>
      </c>
      <c r="I572" s="234">
        <v>614503</v>
      </c>
    </row>
    <row r="573" spans="1:9" x14ac:dyDescent="0.2">
      <c r="A573" s="16">
        <v>3424</v>
      </c>
      <c r="B573" s="212" t="s">
        <v>333</v>
      </c>
      <c r="C573" s="102">
        <v>3141</v>
      </c>
      <c r="D573" s="233">
        <v>86155</v>
      </c>
      <c r="E573" s="13">
        <v>0</v>
      </c>
      <c r="F573" s="13">
        <v>29120</v>
      </c>
      <c r="G573" s="13">
        <v>862</v>
      </c>
      <c r="H573" s="13">
        <v>218</v>
      </c>
      <c r="I573" s="234">
        <v>116355</v>
      </c>
    </row>
    <row r="574" spans="1:9" x14ac:dyDescent="0.2">
      <c r="A574" s="16">
        <v>3424</v>
      </c>
      <c r="B574" s="212" t="s">
        <v>333</v>
      </c>
      <c r="C574" s="102">
        <v>3143</v>
      </c>
      <c r="D574" s="233">
        <v>79644</v>
      </c>
      <c r="E574" s="13">
        <v>0</v>
      </c>
      <c r="F574" s="13">
        <v>26920</v>
      </c>
      <c r="G574" s="13">
        <v>796</v>
      </c>
      <c r="H574" s="13">
        <v>44</v>
      </c>
      <c r="I574" s="234">
        <v>107404</v>
      </c>
    </row>
    <row r="575" spans="1:9" x14ac:dyDescent="0.2">
      <c r="A575" s="15">
        <v>3424</v>
      </c>
      <c r="B575" s="209" t="s">
        <v>334</v>
      </c>
      <c r="C575" s="103"/>
      <c r="D575" s="235">
        <v>800397</v>
      </c>
      <c r="E575" s="17">
        <v>7650</v>
      </c>
      <c r="F575" s="17">
        <v>273121</v>
      </c>
      <c r="G575" s="17">
        <v>8004</v>
      </c>
      <c r="H575" s="17">
        <v>5313</v>
      </c>
      <c r="I575" s="236">
        <v>1094485</v>
      </c>
    </row>
    <row r="576" spans="1:9" x14ac:dyDescent="0.2">
      <c r="A576" s="19">
        <v>3430</v>
      </c>
      <c r="B576" s="208" t="s">
        <v>335</v>
      </c>
      <c r="C576" s="104">
        <v>3111</v>
      </c>
      <c r="D576" s="233">
        <v>589096</v>
      </c>
      <c r="E576" s="13">
        <v>2834</v>
      </c>
      <c r="F576" s="13">
        <v>200072</v>
      </c>
      <c r="G576" s="13">
        <v>5892</v>
      </c>
      <c r="H576" s="13">
        <v>1254</v>
      </c>
      <c r="I576" s="234">
        <v>799148</v>
      </c>
    </row>
    <row r="577" spans="1:9" x14ac:dyDescent="0.2">
      <c r="A577" s="16">
        <v>3430</v>
      </c>
      <c r="B577" s="212" t="s">
        <v>335</v>
      </c>
      <c r="C577" s="102">
        <v>3141</v>
      </c>
      <c r="D577" s="233">
        <v>82261</v>
      </c>
      <c r="E577" s="13">
        <v>0</v>
      </c>
      <c r="F577" s="13">
        <v>27804</v>
      </c>
      <c r="G577" s="13">
        <v>822</v>
      </c>
      <c r="H577" s="13">
        <v>165</v>
      </c>
      <c r="I577" s="234">
        <v>111052</v>
      </c>
    </row>
    <row r="578" spans="1:9" x14ac:dyDescent="0.2">
      <c r="A578" s="15">
        <v>3430</v>
      </c>
      <c r="B578" s="209" t="s">
        <v>336</v>
      </c>
      <c r="C578" s="103"/>
      <c r="D578" s="235">
        <v>671357</v>
      </c>
      <c r="E578" s="17">
        <v>2834</v>
      </c>
      <c r="F578" s="17">
        <v>227876</v>
      </c>
      <c r="G578" s="17">
        <v>6714</v>
      </c>
      <c r="H578" s="17">
        <v>1419</v>
      </c>
      <c r="I578" s="236">
        <v>910200</v>
      </c>
    </row>
    <row r="579" spans="1:9" x14ac:dyDescent="0.2">
      <c r="A579" s="16">
        <v>3431</v>
      </c>
      <c r="B579" s="212" t="s">
        <v>337</v>
      </c>
      <c r="C579" s="102">
        <v>3117</v>
      </c>
      <c r="D579" s="233">
        <v>685385</v>
      </c>
      <c r="E579" s="13">
        <v>46976</v>
      </c>
      <c r="F579" s="13">
        <v>247539</v>
      </c>
      <c r="G579" s="13">
        <v>6853</v>
      </c>
      <c r="H579" s="13">
        <v>7668</v>
      </c>
      <c r="I579" s="234">
        <v>994421</v>
      </c>
    </row>
    <row r="580" spans="1:9" x14ac:dyDescent="0.2">
      <c r="A580" s="16">
        <v>3431</v>
      </c>
      <c r="B580" s="212" t="s">
        <v>337</v>
      </c>
      <c r="C580" s="102">
        <v>3141</v>
      </c>
      <c r="D580" s="233">
        <v>58917</v>
      </c>
      <c r="E580" s="13">
        <v>0</v>
      </c>
      <c r="F580" s="13">
        <v>19913</v>
      </c>
      <c r="G580" s="13">
        <v>590</v>
      </c>
      <c r="H580" s="13">
        <v>150</v>
      </c>
      <c r="I580" s="234">
        <v>79570</v>
      </c>
    </row>
    <row r="581" spans="1:9" x14ac:dyDescent="0.2">
      <c r="A581" s="16">
        <v>3431</v>
      </c>
      <c r="B581" s="212" t="s">
        <v>337</v>
      </c>
      <c r="C581" s="102">
        <v>3143</v>
      </c>
      <c r="D581" s="233">
        <v>89917</v>
      </c>
      <c r="E581" s="13">
        <v>0</v>
      </c>
      <c r="F581" s="13">
        <v>30392</v>
      </c>
      <c r="G581" s="13">
        <v>899</v>
      </c>
      <c r="H581" s="13">
        <v>51</v>
      </c>
      <c r="I581" s="234">
        <v>121259</v>
      </c>
    </row>
    <row r="582" spans="1:9" x14ac:dyDescent="0.2">
      <c r="A582" s="15">
        <v>3431</v>
      </c>
      <c r="B582" s="209" t="s">
        <v>338</v>
      </c>
      <c r="C582" s="103"/>
      <c r="D582" s="235">
        <v>834219</v>
      </c>
      <c r="E582" s="17">
        <v>46976</v>
      </c>
      <c r="F582" s="17">
        <v>297844</v>
      </c>
      <c r="G582" s="17">
        <v>8342</v>
      </c>
      <c r="H582" s="17">
        <v>7869</v>
      </c>
      <c r="I582" s="236">
        <v>1195250</v>
      </c>
    </row>
    <row r="583" spans="1:9" x14ac:dyDescent="0.2">
      <c r="A583" s="19">
        <v>3437</v>
      </c>
      <c r="B583" s="208" t="s">
        <v>339</v>
      </c>
      <c r="C583" s="104">
        <v>3111</v>
      </c>
      <c r="D583" s="233">
        <v>1460621</v>
      </c>
      <c r="E583" s="13">
        <v>5666</v>
      </c>
      <c r="F583" s="13">
        <v>495604</v>
      </c>
      <c r="G583" s="13">
        <v>14607</v>
      </c>
      <c r="H583" s="13">
        <v>3256</v>
      </c>
      <c r="I583" s="234">
        <v>1979754</v>
      </c>
    </row>
    <row r="584" spans="1:9" x14ac:dyDescent="0.2">
      <c r="A584" s="16">
        <v>3437</v>
      </c>
      <c r="B584" s="212" t="s">
        <v>339</v>
      </c>
      <c r="C584" s="102">
        <v>3141</v>
      </c>
      <c r="D584" s="233">
        <v>115609</v>
      </c>
      <c r="E584" s="13">
        <v>0</v>
      </c>
      <c r="F584" s="13">
        <v>39077</v>
      </c>
      <c r="G584" s="13">
        <v>1156</v>
      </c>
      <c r="H584" s="13">
        <v>272</v>
      </c>
      <c r="I584" s="234">
        <v>156114</v>
      </c>
    </row>
    <row r="585" spans="1:9" x14ac:dyDescent="0.2">
      <c r="A585" s="15">
        <v>3437</v>
      </c>
      <c r="B585" s="209" t="s">
        <v>340</v>
      </c>
      <c r="C585" s="103"/>
      <c r="D585" s="235">
        <v>1576230</v>
      </c>
      <c r="E585" s="17">
        <v>5666</v>
      </c>
      <c r="F585" s="17">
        <v>534681</v>
      </c>
      <c r="G585" s="17">
        <v>15763</v>
      </c>
      <c r="H585" s="17">
        <v>3528</v>
      </c>
      <c r="I585" s="236">
        <v>2135868</v>
      </c>
    </row>
    <row r="586" spans="1:9" x14ac:dyDescent="0.2">
      <c r="A586" s="16">
        <v>3436</v>
      </c>
      <c r="B586" s="212" t="s">
        <v>341</v>
      </c>
      <c r="C586" s="102">
        <v>3113</v>
      </c>
      <c r="D586" s="233">
        <v>3615218</v>
      </c>
      <c r="E586" s="13">
        <v>0</v>
      </c>
      <c r="F586" s="13">
        <v>1221943</v>
      </c>
      <c r="G586" s="13">
        <v>36153</v>
      </c>
      <c r="H586" s="13">
        <v>37711</v>
      </c>
      <c r="I586" s="234">
        <v>4911025</v>
      </c>
    </row>
    <row r="587" spans="1:9" x14ac:dyDescent="0.2">
      <c r="A587" s="16">
        <v>3436</v>
      </c>
      <c r="B587" s="212" t="s">
        <v>341</v>
      </c>
      <c r="C587" s="102">
        <v>3141</v>
      </c>
      <c r="D587" s="233">
        <v>362934</v>
      </c>
      <c r="E587" s="13">
        <v>0</v>
      </c>
      <c r="F587" s="13">
        <v>122672</v>
      </c>
      <c r="G587" s="13">
        <v>3629</v>
      </c>
      <c r="H587" s="13">
        <v>1341</v>
      </c>
      <c r="I587" s="234">
        <v>490576</v>
      </c>
    </row>
    <row r="588" spans="1:9" x14ac:dyDescent="0.2">
      <c r="A588" s="16">
        <v>3436</v>
      </c>
      <c r="B588" s="212" t="s">
        <v>341</v>
      </c>
      <c r="C588" s="102">
        <v>3143</v>
      </c>
      <c r="D588" s="233">
        <v>274896</v>
      </c>
      <c r="E588" s="13">
        <v>0</v>
      </c>
      <c r="F588" s="13">
        <v>92915</v>
      </c>
      <c r="G588" s="13">
        <v>2749</v>
      </c>
      <c r="H588" s="13">
        <v>195</v>
      </c>
      <c r="I588" s="234">
        <v>370755</v>
      </c>
    </row>
    <row r="589" spans="1:9" x14ac:dyDescent="0.2">
      <c r="A589" s="15">
        <v>3436</v>
      </c>
      <c r="B589" s="209" t="s">
        <v>342</v>
      </c>
      <c r="C589" s="103"/>
      <c r="D589" s="244">
        <v>4253048</v>
      </c>
      <c r="E589" s="28">
        <v>0</v>
      </c>
      <c r="F589" s="28">
        <v>1437530</v>
      </c>
      <c r="G589" s="28">
        <v>42531</v>
      </c>
      <c r="H589" s="28">
        <v>39247</v>
      </c>
      <c r="I589" s="245">
        <v>5772356</v>
      </c>
    </row>
    <row r="590" spans="1:9" x14ac:dyDescent="0.2">
      <c r="A590" s="19">
        <v>3442</v>
      </c>
      <c r="B590" s="208" t="s">
        <v>343</v>
      </c>
      <c r="C590" s="104">
        <v>3111</v>
      </c>
      <c r="D590" s="233">
        <v>1312253</v>
      </c>
      <c r="E590" s="13">
        <v>16791</v>
      </c>
      <c r="F590" s="13">
        <v>449216</v>
      </c>
      <c r="G590" s="13">
        <v>13122</v>
      </c>
      <c r="H590" s="13">
        <v>2911</v>
      </c>
      <c r="I590" s="234">
        <v>1794293</v>
      </c>
    </row>
    <row r="591" spans="1:9" x14ac:dyDescent="0.2">
      <c r="A591" s="16">
        <v>3442</v>
      </c>
      <c r="B591" s="212" t="s">
        <v>343</v>
      </c>
      <c r="C591" s="102">
        <v>3141</v>
      </c>
      <c r="D591" s="233">
        <v>126722</v>
      </c>
      <c r="E591" s="13">
        <v>0</v>
      </c>
      <c r="F591" s="13">
        <v>42833</v>
      </c>
      <c r="G591" s="13">
        <v>1268</v>
      </c>
      <c r="H591" s="13">
        <v>312</v>
      </c>
      <c r="I591" s="234">
        <v>171135</v>
      </c>
    </row>
    <row r="592" spans="1:9" x14ac:dyDescent="0.2">
      <c r="A592" s="15">
        <v>3442</v>
      </c>
      <c r="B592" s="209" t="s">
        <v>344</v>
      </c>
      <c r="C592" s="103"/>
      <c r="D592" s="235">
        <v>1438975</v>
      </c>
      <c r="E592" s="17">
        <v>16791</v>
      </c>
      <c r="F592" s="17">
        <v>492049</v>
      </c>
      <c r="G592" s="17">
        <v>14390</v>
      </c>
      <c r="H592" s="17">
        <v>3223</v>
      </c>
      <c r="I592" s="236">
        <v>1965428</v>
      </c>
    </row>
    <row r="593" spans="1:9" x14ac:dyDescent="0.2">
      <c r="A593" s="19">
        <v>3452</v>
      </c>
      <c r="B593" s="208" t="s">
        <v>345</v>
      </c>
      <c r="C593" s="104">
        <v>3111</v>
      </c>
      <c r="D593" s="233">
        <v>0</v>
      </c>
      <c r="E593" s="13">
        <v>0</v>
      </c>
      <c r="F593" s="13">
        <v>0</v>
      </c>
      <c r="G593" s="13">
        <v>0</v>
      </c>
      <c r="H593" s="13">
        <v>0</v>
      </c>
      <c r="I593" s="234">
        <v>0</v>
      </c>
    </row>
    <row r="594" spans="1:9" x14ac:dyDescent="0.2">
      <c r="A594" s="19">
        <v>3452</v>
      </c>
      <c r="B594" s="208" t="s">
        <v>345</v>
      </c>
      <c r="C594" s="104">
        <v>3113</v>
      </c>
      <c r="D594" s="233">
        <v>3238137</v>
      </c>
      <c r="E594" s="13">
        <v>31166</v>
      </c>
      <c r="F594" s="13">
        <v>1105025</v>
      </c>
      <c r="G594" s="13">
        <v>32381</v>
      </c>
      <c r="H594" s="13">
        <v>24356</v>
      </c>
      <c r="I594" s="234">
        <v>4431065</v>
      </c>
    </row>
    <row r="595" spans="1:9" x14ac:dyDescent="0.2">
      <c r="A595" s="16">
        <v>3452</v>
      </c>
      <c r="B595" s="212" t="s">
        <v>345</v>
      </c>
      <c r="C595" s="102">
        <v>3141</v>
      </c>
      <c r="D595" s="233">
        <v>249553</v>
      </c>
      <c r="E595" s="13">
        <v>5666</v>
      </c>
      <c r="F595" s="13">
        <v>86264</v>
      </c>
      <c r="G595" s="13">
        <v>2495</v>
      </c>
      <c r="H595" s="13">
        <v>827</v>
      </c>
      <c r="I595" s="234">
        <v>344805</v>
      </c>
    </row>
    <row r="596" spans="1:9" x14ac:dyDescent="0.2">
      <c r="A596" s="16">
        <v>3452</v>
      </c>
      <c r="B596" s="212" t="s">
        <v>345</v>
      </c>
      <c r="C596" s="102">
        <v>3143</v>
      </c>
      <c r="D596" s="233">
        <v>245465</v>
      </c>
      <c r="E596" s="13">
        <v>2834</v>
      </c>
      <c r="F596" s="13">
        <v>83925</v>
      </c>
      <c r="G596" s="13">
        <v>2455</v>
      </c>
      <c r="H596" s="13">
        <v>123</v>
      </c>
      <c r="I596" s="234">
        <v>334802</v>
      </c>
    </row>
    <row r="597" spans="1:9" x14ac:dyDescent="0.2">
      <c r="A597" s="15">
        <v>3452</v>
      </c>
      <c r="B597" s="209" t="s">
        <v>346</v>
      </c>
      <c r="C597" s="103"/>
      <c r="D597" s="235">
        <v>3733155</v>
      </c>
      <c r="E597" s="17">
        <v>39666</v>
      </c>
      <c r="F597" s="17">
        <v>1275214</v>
      </c>
      <c r="G597" s="17">
        <v>37331</v>
      </c>
      <c r="H597" s="17">
        <v>25306</v>
      </c>
      <c r="I597" s="236">
        <v>5110672</v>
      </c>
    </row>
    <row r="598" spans="1:9" x14ac:dyDescent="0.2">
      <c r="A598" s="19">
        <v>3445</v>
      </c>
      <c r="B598" s="208" t="s">
        <v>347</v>
      </c>
      <c r="C598" s="104">
        <v>3111</v>
      </c>
      <c r="D598" s="233">
        <v>194268</v>
      </c>
      <c r="E598" s="13">
        <v>11334</v>
      </c>
      <c r="F598" s="13">
        <v>69493</v>
      </c>
      <c r="G598" s="13">
        <v>1943</v>
      </c>
      <c r="H598" s="13">
        <v>507</v>
      </c>
      <c r="I598" s="234">
        <v>277545</v>
      </c>
    </row>
    <row r="599" spans="1:9" x14ac:dyDescent="0.2">
      <c r="A599" s="16">
        <v>3445</v>
      </c>
      <c r="B599" s="212" t="s">
        <v>347</v>
      </c>
      <c r="C599" s="102">
        <v>3117</v>
      </c>
      <c r="D599" s="233">
        <v>330060</v>
      </c>
      <c r="E599" s="13">
        <v>6234</v>
      </c>
      <c r="F599" s="13">
        <v>113667</v>
      </c>
      <c r="G599" s="13">
        <v>3301</v>
      </c>
      <c r="H599" s="13">
        <v>3164</v>
      </c>
      <c r="I599" s="234">
        <v>456426</v>
      </c>
    </row>
    <row r="600" spans="1:9" x14ac:dyDescent="0.2">
      <c r="A600" s="16">
        <v>3445</v>
      </c>
      <c r="B600" s="212" t="s">
        <v>347</v>
      </c>
      <c r="C600" s="102">
        <v>3141</v>
      </c>
      <c r="D600" s="233">
        <v>81144</v>
      </c>
      <c r="E600" s="13">
        <v>0</v>
      </c>
      <c r="F600" s="13">
        <v>27427</v>
      </c>
      <c r="G600" s="13">
        <v>811</v>
      </c>
      <c r="H600" s="13">
        <v>158</v>
      </c>
      <c r="I600" s="234">
        <v>109540</v>
      </c>
    </row>
    <row r="601" spans="1:9" x14ac:dyDescent="0.2">
      <c r="A601" s="16">
        <v>3445</v>
      </c>
      <c r="B601" s="212" t="s">
        <v>347</v>
      </c>
      <c r="C601" s="102">
        <v>3143</v>
      </c>
      <c r="D601" s="233">
        <v>75033</v>
      </c>
      <c r="E601" s="13">
        <v>0</v>
      </c>
      <c r="F601" s="13">
        <v>25361</v>
      </c>
      <c r="G601" s="13">
        <v>750</v>
      </c>
      <c r="H601" s="13">
        <v>47</v>
      </c>
      <c r="I601" s="234">
        <v>101191</v>
      </c>
    </row>
    <row r="602" spans="1:9" ht="13.5" thickBot="1" x14ac:dyDescent="0.25">
      <c r="A602" s="215">
        <v>3445</v>
      </c>
      <c r="B602" s="216" t="s">
        <v>348</v>
      </c>
      <c r="C602" s="217"/>
      <c r="D602" s="246">
        <v>680505</v>
      </c>
      <c r="E602" s="111">
        <v>17568</v>
      </c>
      <c r="F602" s="111">
        <v>235948</v>
      </c>
      <c r="G602" s="111">
        <v>6805</v>
      </c>
      <c r="H602" s="111">
        <v>3876</v>
      </c>
      <c r="I602" s="241">
        <v>944702</v>
      </c>
    </row>
    <row r="603" spans="1:9" ht="13.5" thickBot="1" x14ac:dyDescent="0.25">
      <c r="A603" s="222"/>
      <c r="B603" s="218" t="s">
        <v>349</v>
      </c>
      <c r="C603" s="223"/>
      <c r="D603" s="247">
        <f t="shared" ref="D603:I603" si="87">D602+D597+D592+D589+D585+D582+D578+D575+D570+D566+D563+D558+D553+D551+D548+D543+D545</f>
        <v>35119032</v>
      </c>
      <c r="E603" s="247">
        <f t="shared" si="87"/>
        <v>374537</v>
      </c>
      <c r="F603" s="247">
        <f t="shared" si="87"/>
        <v>11996825</v>
      </c>
      <c r="G603" s="247">
        <f t="shared" si="87"/>
        <v>351191</v>
      </c>
      <c r="H603" s="247">
        <f t="shared" si="87"/>
        <v>232152</v>
      </c>
      <c r="I603" s="247">
        <f t="shared" si="87"/>
        <v>48073737</v>
      </c>
    </row>
    <row r="604" spans="1:9" x14ac:dyDescent="0.2">
      <c r="A604" s="19">
        <v>3475</v>
      </c>
      <c r="B604" s="208" t="s">
        <v>350</v>
      </c>
      <c r="C604" s="102">
        <v>3111</v>
      </c>
      <c r="D604" s="233">
        <v>556984</v>
      </c>
      <c r="E604" s="13">
        <v>0</v>
      </c>
      <c r="F604" s="13">
        <v>188260</v>
      </c>
      <c r="G604" s="13">
        <v>5569</v>
      </c>
      <c r="H604" s="13">
        <v>1420</v>
      </c>
      <c r="I604" s="234">
        <v>752233</v>
      </c>
    </row>
    <row r="605" spans="1:9" x14ac:dyDescent="0.2">
      <c r="A605" s="19">
        <v>3475</v>
      </c>
      <c r="B605" s="208" t="s">
        <v>350</v>
      </c>
      <c r="C605" s="102">
        <v>3141</v>
      </c>
      <c r="D605" s="233">
        <v>74474</v>
      </c>
      <c r="E605" s="13">
        <v>0</v>
      </c>
      <c r="F605" s="13">
        <v>25173</v>
      </c>
      <c r="G605" s="13">
        <v>745</v>
      </c>
      <c r="H605" s="13">
        <v>144</v>
      </c>
      <c r="I605" s="234">
        <v>100536</v>
      </c>
    </row>
    <row r="606" spans="1:9" x14ac:dyDescent="0.2">
      <c r="A606" s="15">
        <v>3475</v>
      </c>
      <c r="B606" s="214" t="s">
        <v>351</v>
      </c>
      <c r="C606" s="103"/>
      <c r="D606" s="235">
        <v>631458</v>
      </c>
      <c r="E606" s="17">
        <v>0</v>
      </c>
      <c r="F606" s="17">
        <v>213433</v>
      </c>
      <c r="G606" s="17">
        <v>6314</v>
      </c>
      <c r="H606" s="17">
        <v>1564</v>
      </c>
      <c r="I606" s="236">
        <v>852769</v>
      </c>
    </row>
    <row r="607" spans="1:9" x14ac:dyDescent="0.2">
      <c r="A607" s="16">
        <v>3449</v>
      </c>
      <c r="B607" s="208" t="s">
        <v>352</v>
      </c>
      <c r="C607" s="104">
        <v>3111</v>
      </c>
      <c r="D607" s="233">
        <v>791254</v>
      </c>
      <c r="E607" s="13">
        <v>19834</v>
      </c>
      <c r="F607" s="13">
        <v>274148</v>
      </c>
      <c r="G607" s="13">
        <v>7912</v>
      </c>
      <c r="H607" s="13">
        <v>1848</v>
      </c>
      <c r="I607" s="234">
        <v>1094996</v>
      </c>
    </row>
    <row r="608" spans="1:9" x14ac:dyDescent="0.2">
      <c r="A608" s="16">
        <v>3449</v>
      </c>
      <c r="B608" s="212" t="s">
        <v>352</v>
      </c>
      <c r="C608" s="102">
        <v>3141</v>
      </c>
      <c r="D608" s="233">
        <v>91433</v>
      </c>
      <c r="E608" s="13">
        <v>2834</v>
      </c>
      <c r="F608" s="13">
        <v>31862</v>
      </c>
      <c r="G608" s="13">
        <v>914</v>
      </c>
      <c r="H608" s="13">
        <v>200</v>
      </c>
      <c r="I608" s="234">
        <v>127243</v>
      </c>
    </row>
    <row r="609" spans="1:9" x14ac:dyDescent="0.2">
      <c r="A609" s="15">
        <v>3449</v>
      </c>
      <c r="B609" s="209" t="s">
        <v>707</v>
      </c>
      <c r="C609" s="103"/>
      <c r="D609" s="235">
        <v>882687</v>
      </c>
      <c r="E609" s="17">
        <v>22668</v>
      </c>
      <c r="F609" s="17">
        <v>306010</v>
      </c>
      <c r="G609" s="17">
        <v>8826</v>
      </c>
      <c r="H609" s="17">
        <v>2048</v>
      </c>
      <c r="I609" s="236">
        <v>1222239</v>
      </c>
    </row>
    <row r="610" spans="1:9" x14ac:dyDescent="0.2">
      <c r="A610" s="16">
        <v>3451</v>
      </c>
      <c r="B610" s="224" t="s">
        <v>353</v>
      </c>
      <c r="C610" s="204">
        <v>3111</v>
      </c>
      <c r="D610" s="233">
        <v>795282</v>
      </c>
      <c r="E610" s="13">
        <v>0</v>
      </c>
      <c r="F610" s="13">
        <v>268805</v>
      </c>
      <c r="G610" s="13">
        <v>7953</v>
      </c>
      <c r="H610" s="13">
        <v>2451</v>
      </c>
      <c r="I610" s="234">
        <v>1074491</v>
      </c>
    </row>
    <row r="611" spans="1:9" x14ac:dyDescent="0.2">
      <c r="A611" s="16">
        <v>3451</v>
      </c>
      <c r="B611" s="224" t="s">
        <v>353</v>
      </c>
      <c r="C611" s="199">
        <v>3141</v>
      </c>
      <c r="D611" s="233">
        <v>84209</v>
      </c>
      <c r="E611" s="13">
        <v>14166</v>
      </c>
      <c r="F611" s="13">
        <v>33251</v>
      </c>
      <c r="G611" s="13">
        <v>842</v>
      </c>
      <c r="H611" s="13">
        <v>210</v>
      </c>
      <c r="I611" s="234">
        <v>132678</v>
      </c>
    </row>
    <row r="612" spans="1:9" x14ac:dyDescent="0.2">
      <c r="A612" s="31">
        <v>3451</v>
      </c>
      <c r="B612" s="225" t="s">
        <v>354</v>
      </c>
      <c r="C612" s="207"/>
      <c r="D612" s="235">
        <v>879491</v>
      </c>
      <c r="E612" s="17">
        <v>14166</v>
      </c>
      <c r="F612" s="17">
        <v>302056</v>
      </c>
      <c r="G612" s="17">
        <v>8795</v>
      </c>
      <c r="H612" s="17">
        <v>2661</v>
      </c>
      <c r="I612" s="236">
        <v>1207169</v>
      </c>
    </row>
    <row r="613" spans="1:9" x14ac:dyDescent="0.2">
      <c r="A613" s="219">
        <v>3456</v>
      </c>
      <c r="B613" s="108" t="s">
        <v>355</v>
      </c>
      <c r="C613" s="104">
        <v>3233</v>
      </c>
      <c r="D613" s="233">
        <v>317265</v>
      </c>
      <c r="E613" s="13">
        <v>51000</v>
      </c>
      <c r="F613" s="13">
        <v>124474</v>
      </c>
      <c r="G613" s="13">
        <v>3173</v>
      </c>
      <c r="H613" s="13">
        <v>260</v>
      </c>
      <c r="I613" s="234">
        <v>496172</v>
      </c>
    </row>
    <row r="614" spans="1:9" x14ac:dyDescent="0.2">
      <c r="A614" s="15">
        <v>3456</v>
      </c>
      <c r="B614" s="109" t="s">
        <v>356</v>
      </c>
      <c r="C614" s="103"/>
      <c r="D614" s="235">
        <v>317265</v>
      </c>
      <c r="E614" s="17">
        <v>51000</v>
      </c>
      <c r="F614" s="17">
        <v>124474</v>
      </c>
      <c r="G614" s="17">
        <v>3173</v>
      </c>
      <c r="H614" s="17">
        <v>260</v>
      </c>
      <c r="I614" s="236">
        <v>496172</v>
      </c>
    </row>
    <row r="615" spans="1:9" x14ac:dyDescent="0.2">
      <c r="A615" s="16">
        <v>3447</v>
      </c>
      <c r="B615" s="212" t="s">
        <v>357</v>
      </c>
      <c r="C615" s="102">
        <v>3113</v>
      </c>
      <c r="D615" s="233">
        <v>3007087</v>
      </c>
      <c r="E615" s="13">
        <v>0</v>
      </c>
      <c r="F615" s="13">
        <v>1016395</v>
      </c>
      <c r="G615" s="13">
        <v>30070</v>
      </c>
      <c r="H615" s="13">
        <v>25646</v>
      </c>
      <c r="I615" s="234">
        <v>4079198</v>
      </c>
    </row>
    <row r="616" spans="1:9" x14ac:dyDescent="0.2">
      <c r="A616" s="16">
        <v>3447</v>
      </c>
      <c r="B616" s="212" t="s">
        <v>357</v>
      </c>
      <c r="C616" s="102">
        <v>3141</v>
      </c>
      <c r="D616" s="233">
        <v>214344</v>
      </c>
      <c r="E616" s="13">
        <v>850</v>
      </c>
      <c r="F616" s="13">
        <v>72736</v>
      </c>
      <c r="G616" s="13">
        <v>2144</v>
      </c>
      <c r="H616" s="13">
        <v>830</v>
      </c>
      <c r="I616" s="234">
        <v>290904</v>
      </c>
    </row>
    <row r="617" spans="1:9" x14ac:dyDescent="0.2">
      <c r="A617" s="16">
        <v>3447</v>
      </c>
      <c r="B617" s="212" t="s">
        <v>357</v>
      </c>
      <c r="C617" s="102">
        <v>3143</v>
      </c>
      <c r="D617" s="233">
        <v>227909</v>
      </c>
      <c r="E617" s="13">
        <v>2975</v>
      </c>
      <c r="F617" s="13">
        <v>78039</v>
      </c>
      <c r="G617" s="13">
        <v>2279</v>
      </c>
      <c r="H617" s="13">
        <v>108</v>
      </c>
      <c r="I617" s="234">
        <v>311310</v>
      </c>
    </row>
    <row r="618" spans="1:9" x14ac:dyDescent="0.2">
      <c r="A618" s="15">
        <v>3447</v>
      </c>
      <c r="B618" s="209" t="s">
        <v>358</v>
      </c>
      <c r="C618" s="103"/>
      <c r="D618" s="235">
        <v>3449340</v>
      </c>
      <c r="E618" s="17">
        <v>3825</v>
      </c>
      <c r="F618" s="17">
        <v>1167170</v>
      </c>
      <c r="G618" s="17">
        <v>34493</v>
      </c>
      <c r="H618" s="17">
        <v>26584</v>
      </c>
      <c r="I618" s="236">
        <v>4681412</v>
      </c>
    </row>
    <row r="619" spans="1:9" x14ac:dyDescent="0.2">
      <c r="A619" s="16">
        <v>3446</v>
      </c>
      <c r="B619" s="212" t="s">
        <v>359</v>
      </c>
      <c r="C619" s="102">
        <v>3113</v>
      </c>
      <c r="D619" s="233">
        <v>3414573</v>
      </c>
      <c r="E619" s="13">
        <v>1416</v>
      </c>
      <c r="F619" s="13">
        <v>1154604</v>
      </c>
      <c r="G619" s="13">
        <v>34145</v>
      </c>
      <c r="H619" s="13">
        <v>35582</v>
      </c>
      <c r="I619" s="234">
        <v>4640320</v>
      </c>
    </row>
    <row r="620" spans="1:9" x14ac:dyDescent="0.2">
      <c r="A620" s="16">
        <v>3446</v>
      </c>
      <c r="B620" s="212" t="s">
        <v>359</v>
      </c>
      <c r="C620" s="102">
        <v>3141</v>
      </c>
      <c r="D620" s="233">
        <v>279290</v>
      </c>
      <c r="E620" s="13">
        <v>2834</v>
      </c>
      <c r="F620" s="13">
        <v>95358</v>
      </c>
      <c r="G620" s="13">
        <v>2794</v>
      </c>
      <c r="H620" s="13">
        <v>1166</v>
      </c>
      <c r="I620" s="234">
        <v>381442</v>
      </c>
    </row>
    <row r="621" spans="1:9" x14ac:dyDescent="0.2">
      <c r="A621" s="16">
        <v>3446</v>
      </c>
      <c r="B621" s="212" t="s">
        <v>359</v>
      </c>
      <c r="C621" s="102">
        <v>3143</v>
      </c>
      <c r="D621" s="233">
        <v>226377</v>
      </c>
      <c r="E621" s="13">
        <v>0</v>
      </c>
      <c r="F621" s="13">
        <v>76515</v>
      </c>
      <c r="G621" s="13">
        <v>2264</v>
      </c>
      <c r="H621" s="13">
        <v>158</v>
      </c>
      <c r="I621" s="234">
        <v>305314</v>
      </c>
    </row>
    <row r="622" spans="1:9" x14ac:dyDescent="0.2">
      <c r="A622" s="15">
        <v>3446</v>
      </c>
      <c r="B622" s="209" t="s">
        <v>360</v>
      </c>
      <c r="C622" s="103"/>
      <c r="D622" s="235">
        <v>3920240</v>
      </c>
      <c r="E622" s="17">
        <v>4250</v>
      </c>
      <c r="F622" s="17">
        <v>1326477</v>
      </c>
      <c r="G622" s="17">
        <v>39203</v>
      </c>
      <c r="H622" s="17">
        <v>36906</v>
      </c>
      <c r="I622" s="236">
        <v>5327076</v>
      </c>
    </row>
    <row r="623" spans="1:9" x14ac:dyDescent="0.2">
      <c r="A623" s="219">
        <v>3457</v>
      </c>
      <c r="B623" s="220" t="s">
        <v>361</v>
      </c>
      <c r="C623" s="104">
        <v>3231</v>
      </c>
      <c r="D623" s="233">
        <v>1530976</v>
      </c>
      <c r="E623" s="13">
        <v>11475</v>
      </c>
      <c r="F623" s="13">
        <v>521348</v>
      </c>
      <c r="G623" s="13">
        <v>15310</v>
      </c>
      <c r="H623" s="13">
        <v>1450</v>
      </c>
      <c r="I623" s="234">
        <v>2080559</v>
      </c>
    </row>
    <row r="624" spans="1:9" x14ac:dyDescent="0.2">
      <c r="A624" s="15">
        <v>3457</v>
      </c>
      <c r="B624" s="221" t="s">
        <v>362</v>
      </c>
      <c r="C624" s="103"/>
      <c r="D624" s="244">
        <v>1530976</v>
      </c>
      <c r="E624" s="28">
        <v>11475</v>
      </c>
      <c r="F624" s="28">
        <v>521348</v>
      </c>
      <c r="G624" s="28">
        <v>15310</v>
      </c>
      <c r="H624" s="28">
        <v>1450</v>
      </c>
      <c r="I624" s="245">
        <v>2080559</v>
      </c>
    </row>
    <row r="625" spans="1:9" x14ac:dyDescent="0.2">
      <c r="A625" s="16">
        <v>3423</v>
      </c>
      <c r="B625" s="208" t="s">
        <v>363</v>
      </c>
      <c r="C625" s="104">
        <v>3111</v>
      </c>
      <c r="D625" s="233">
        <v>461035</v>
      </c>
      <c r="E625" s="13">
        <v>5666</v>
      </c>
      <c r="F625" s="13">
        <v>157745</v>
      </c>
      <c r="G625" s="13">
        <v>4610</v>
      </c>
      <c r="H625" s="13">
        <v>1254</v>
      </c>
      <c r="I625" s="234">
        <v>630310</v>
      </c>
    </row>
    <row r="626" spans="1:9" x14ac:dyDescent="0.2">
      <c r="A626" s="16">
        <v>3423</v>
      </c>
      <c r="B626" s="212" t="s">
        <v>363</v>
      </c>
      <c r="C626" s="102">
        <v>3141</v>
      </c>
      <c r="D626" s="233">
        <v>158420</v>
      </c>
      <c r="E626" s="13">
        <v>1870</v>
      </c>
      <c r="F626" s="13">
        <v>54178</v>
      </c>
      <c r="G626" s="13">
        <v>1585</v>
      </c>
      <c r="H626" s="13">
        <v>388</v>
      </c>
      <c r="I626" s="234">
        <v>216441</v>
      </c>
    </row>
    <row r="627" spans="1:9" x14ac:dyDescent="0.2">
      <c r="A627" s="15">
        <v>3423</v>
      </c>
      <c r="B627" s="209" t="s">
        <v>364</v>
      </c>
      <c r="C627" s="103"/>
      <c r="D627" s="244">
        <v>619455</v>
      </c>
      <c r="E627" s="28">
        <v>7536</v>
      </c>
      <c r="F627" s="28">
        <v>211923</v>
      </c>
      <c r="G627" s="28">
        <v>6195</v>
      </c>
      <c r="H627" s="28">
        <v>1642</v>
      </c>
      <c r="I627" s="245">
        <v>846751</v>
      </c>
    </row>
    <row r="628" spans="1:9" x14ac:dyDescent="0.2">
      <c r="A628" s="16">
        <v>3448</v>
      </c>
      <c r="B628" s="212" t="s">
        <v>365</v>
      </c>
      <c r="C628" s="102">
        <v>3117</v>
      </c>
      <c r="D628" s="233">
        <v>717025</v>
      </c>
      <c r="E628" s="13">
        <v>6948</v>
      </c>
      <c r="F628" s="13">
        <v>244703</v>
      </c>
      <c r="G628" s="13">
        <v>7170</v>
      </c>
      <c r="H628" s="13">
        <v>8177</v>
      </c>
      <c r="I628" s="234">
        <v>984023</v>
      </c>
    </row>
    <row r="629" spans="1:9" x14ac:dyDescent="0.2">
      <c r="A629" s="16">
        <v>3448</v>
      </c>
      <c r="B629" s="212" t="s">
        <v>365</v>
      </c>
      <c r="C629" s="102">
        <v>3143</v>
      </c>
      <c r="D629" s="233">
        <v>131784</v>
      </c>
      <c r="E629" s="13">
        <v>0</v>
      </c>
      <c r="F629" s="13">
        <v>44543</v>
      </c>
      <c r="G629" s="13">
        <v>1318</v>
      </c>
      <c r="H629" s="13">
        <v>108</v>
      </c>
      <c r="I629" s="234">
        <v>177753</v>
      </c>
    </row>
    <row r="630" spans="1:9" x14ac:dyDescent="0.2">
      <c r="A630" s="15">
        <v>3448</v>
      </c>
      <c r="B630" s="209" t="s">
        <v>366</v>
      </c>
      <c r="C630" s="103"/>
      <c r="D630" s="235">
        <v>848809</v>
      </c>
      <c r="E630" s="17">
        <v>6948</v>
      </c>
      <c r="F630" s="17">
        <v>289246</v>
      </c>
      <c r="G630" s="17">
        <v>8488</v>
      </c>
      <c r="H630" s="17">
        <v>8285</v>
      </c>
      <c r="I630" s="236">
        <v>1161776</v>
      </c>
    </row>
    <row r="631" spans="1:9" x14ac:dyDescent="0.2">
      <c r="A631" s="16">
        <v>3402</v>
      </c>
      <c r="B631" s="208" t="s">
        <v>367</v>
      </c>
      <c r="C631" s="104">
        <v>3111</v>
      </c>
      <c r="D631" s="233">
        <v>777728</v>
      </c>
      <c r="E631" s="13">
        <v>0</v>
      </c>
      <c r="F631" s="13">
        <v>262873</v>
      </c>
      <c r="G631" s="13">
        <v>7778</v>
      </c>
      <c r="H631" s="13">
        <v>1736</v>
      </c>
      <c r="I631" s="234">
        <v>1050115</v>
      </c>
    </row>
    <row r="632" spans="1:9" x14ac:dyDescent="0.2">
      <c r="A632" s="16">
        <v>3402</v>
      </c>
      <c r="B632" s="212" t="s">
        <v>367</v>
      </c>
      <c r="C632" s="102">
        <v>3141</v>
      </c>
      <c r="D632" s="233">
        <v>305134</v>
      </c>
      <c r="E632" s="13">
        <v>0</v>
      </c>
      <c r="F632" s="13">
        <v>103135</v>
      </c>
      <c r="G632" s="13">
        <v>3051</v>
      </c>
      <c r="H632" s="13">
        <v>998</v>
      </c>
      <c r="I632" s="234">
        <v>412318</v>
      </c>
    </row>
    <row r="633" spans="1:9" x14ac:dyDescent="0.2">
      <c r="A633" s="15">
        <v>3402</v>
      </c>
      <c r="B633" s="209" t="s">
        <v>368</v>
      </c>
      <c r="C633" s="103"/>
      <c r="D633" s="244">
        <v>1082862</v>
      </c>
      <c r="E633" s="28">
        <v>0</v>
      </c>
      <c r="F633" s="28">
        <v>366008</v>
      </c>
      <c r="G633" s="28">
        <v>10829</v>
      </c>
      <c r="H633" s="28">
        <v>2734</v>
      </c>
      <c r="I633" s="245">
        <v>1462433</v>
      </c>
    </row>
    <row r="634" spans="1:9" x14ac:dyDescent="0.2">
      <c r="A634" s="16">
        <v>3429</v>
      </c>
      <c r="B634" s="203" t="s">
        <v>369</v>
      </c>
      <c r="C634" s="102">
        <v>3113</v>
      </c>
      <c r="D634" s="233">
        <v>2413943</v>
      </c>
      <c r="E634" s="13">
        <v>48166</v>
      </c>
      <c r="F634" s="13">
        <v>832193</v>
      </c>
      <c r="G634" s="13">
        <v>24139</v>
      </c>
      <c r="H634" s="13">
        <v>22421</v>
      </c>
      <c r="I634" s="234">
        <v>3340862</v>
      </c>
    </row>
    <row r="635" spans="1:9" x14ac:dyDescent="0.2">
      <c r="A635" s="16">
        <v>3429</v>
      </c>
      <c r="B635" s="203" t="s">
        <v>369</v>
      </c>
      <c r="C635" s="102">
        <v>3143</v>
      </c>
      <c r="D635" s="233">
        <v>210588</v>
      </c>
      <c r="E635" s="13">
        <v>0</v>
      </c>
      <c r="F635" s="13">
        <v>71179</v>
      </c>
      <c r="G635" s="13">
        <v>2106</v>
      </c>
      <c r="H635" s="13">
        <v>127</v>
      </c>
      <c r="I635" s="234">
        <v>284000</v>
      </c>
    </row>
    <row r="636" spans="1:9" x14ac:dyDescent="0.2">
      <c r="A636" s="15">
        <v>3429</v>
      </c>
      <c r="B636" s="209" t="s">
        <v>370</v>
      </c>
      <c r="C636" s="103"/>
      <c r="D636" s="235">
        <v>2624531</v>
      </c>
      <c r="E636" s="17">
        <v>48166</v>
      </c>
      <c r="F636" s="17">
        <v>903372</v>
      </c>
      <c r="G636" s="17">
        <v>26245</v>
      </c>
      <c r="H636" s="17">
        <v>22548</v>
      </c>
      <c r="I636" s="236">
        <v>3624862</v>
      </c>
    </row>
    <row r="637" spans="1:9" x14ac:dyDescent="0.2">
      <c r="A637" s="16">
        <v>3405</v>
      </c>
      <c r="B637" s="208" t="s">
        <v>371</v>
      </c>
      <c r="C637" s="104">
        <v>3111</v>
      </c>
      <c r="D637" s="233">
        <v>202380</v>
      </c>
      <c r="E637" s="13">
        <v>0</v>
      </c>
      <c r="F637" s="13">
        <v>68404</v>
      </c>
      <c r="G637" s="13">
        <v>2024</v>
      </c>
      <c r="H637" s="13">
        <v>534</v>
      </c>
      <c r="I637" s="234">
        <v>273342</v>
      </c>
    </row>
    <row r="638" spans="1:9" x14ac:dyDescent="0.2">
      <c r="A638" s="16">
        <v>3405</v>
      </c>
      <c r="B638" s="212" t="s">
        <v>371</v>
      </c>
      <c r="C638" s="102">
        <v>3117</v>
      </c>
      <c r="D638" s="233">
        <v>284779</v>
      </c>
      <c r="E638" s="13">
        <v>0</v>
      </c>
      <c r="F638" s="13">
        <v>96254</v>
      </c>
      <c r="G638" s="13">
        <v>2849</v>
      </c>
      <c r="H638" s="13">
        <v>2683</v>
      </c>
      <c r="I638" s="234">
        <v>386565</v>
      </c>
    </row>
    <row r="639" spans="1:9" x14ac:dyDescent="0.2">
      <c r="A639" s="16">
        <v>3405</v>
      </c>
      <c r="B639" s="212" t="s">
        <v>371</v>
      </c>
      <c r="C639" s="102">
        <v>3141</v>
      </c>
      <c r="D639" s="233">
        <v>72257</v>
      </c>
      <c r="E639" s="13">
        <v>0</v>
      </c>
      <c r="F639" s="13">
        <v>24424</v>
      </c>
      <c r="G639" s="13">
        <v>722</v>
      </c>
      <c r="H639" s="13">
        <v>136</v>
      </c>
      <c r="I639" s="234">
        <v>97539</v>
      </c>
    </row>
    <row r="640" spans="1:9" x14ac:dyDescent="0.2">
      <c r="A640" s="16">
        <v>3405</v>
      </c>
      <c r="B640" s="212" t="s">
        <v>371</v>
      </c>
      <c r="C640" s="102">
        <v>3143</v>
      </c>
      <c r="D640" s="233">
        <v>49260</v>
      </c>
      <c r="E640" s="13">
        <v>0</v>
      </c>
      <c r="F640" s="13">
        <v>16650</v>
      </c>
      <c r="G640" s="13">
        <v>493</v>
      </c>
      <c r="H640" s="13">
        <v>36</v>
      </c>
      <c r="I640" s="234">
        <v>66439</v>
      </c>
    </row>
    <row r="641" spans="1:9" x14ac:dyDescent="0.2">
      <c r="A641" s="15">
        <v>3405</v>
      </c>
      <c r="B641" s="209" t="s">
        <v>372</v>
      </c>
      <c r="C641" s="103"/>
      <c r="D641" s="235">
        <v>608676</v>
      </c>
      <c r="E641" s="17">
        <v>0</v>
      </c>
      <c r="F641" s="17">
        <v>205732</v>
      </c>
      <c r="G641" s="17">
        <v>6088</v>
      </c>
      <c r="H641" s="17">
        <v>3389</v>
      </c>
      <c r="I641" s="236">
        <v>823885</v>
      </c>
    </row>
    <row r="642" spans="1:9" x14ac:dyDescent="0.2">
      <c r="A642" s="16">
        <v>3444</v>
      </c>
      <c r="B642" s="208" t="s">
        <v>373</v>
      </c>
      <c r="C642" s="104">
        <v>3111</v>
      </c>
      <c r="D642" s="233">
        <v>472624</v>
      </c>
      <c r="E642" s="13">
        <v>3400</v>
      </c>
      <c r="F642" s="13">
        <v>160896</v>
      </c>
      <c r="G642" s="13">
        <v>4726</v>
      </c>
      <c r="H642" s="13">
        <v>1282</v>
      </c>
      <c r="I642" s="234">
        <v>642928</v>
      </c>
    </row>
    <row r="643" spans="1:9" x14ac:dyDescent="0.2">
      <c r="A643" s="16">
        <v>3444</v>
      </c>
      <c r="B643" s="212" t="s">
        <v>373</v>
      </c>
      <c r="C643" s="102">
        <v>3141</v>
      </c>
      <c r="D643" s="233">
        <v>81370</v>
      </c>
      <c r="E643" s="13">
        <v>2266</v>
      </c>
      <c r="F643" s="13">
        <v>28269</v>
      </c>
      <c r="G643" s="13">
        <v>814</v>
      </c>
      <c r="H643" s="13">
        <v>168</v>
      </c>
      <c r="I643" s="234">
        <v>112887</v>
      </c>
    </row>
    <row r="644" spans="1:9" x14ac:dyDescent="0.2">
      <c r="A644" s="15">
        <v>3444</v>
      </c>
      <c r="B644" s="209" t="s">
        <v>374</v>
      </c>
      <c r="C644" s="103"/>
      <c r="D644" s="244">
        <v>553994</v>
      </c>
      <c r="E644" s="28">
        <v>5666</v>
      </c>
      <c r="F644" s="28">
        <v>189165</v>
      </c>
      <c r="G644" s="28">
        <v>5540</v>
      </c>
      <c r="H644" s="28">
        <v>1450</v>
      </c>
      <c r="I644" s="245">
        <v>755815</v>
      </c>
    </row>
    <row r="645" spans="1:9" x14ac:dyDescent="0.2">
      <c r="A645" s="16">
        <v>3443</v>
      </c>
      <c r="B645" s="212" t="s">
        <v>375</v>
      </c>
      <c r="C645" s="102">
        <v>3113</v>
      </c>
      <c r="D645" s="55">
        <v>1837650</v>
      </c>
      <c r="E645" s="13">
        <v>17000</v>
      </c>
      <c r="F645" s="13">
        <v>626872</v>
      </c>
      <c r="G645" s="13">
        <v>18376</v>
      </c>
      <c r="H645" s="13">
        <v>16815</v>
      </c>
      <c r="I645" s="234">
        <v>2516713</v>
      </c>
    </row>
    <row r="646" spans="1:9" x14ac:dyDescent="0.2">
      <c r="A646" s="16">
        <v>3443</v>
      </c>
      <c r="B646" s="212" t="s">
        <v>375</v>
      </c>
      <c r="C646" s="102">
        <v>3141</v>
      </c>
      <c r="D646" s="55">
        <v>144066</v>
      </c>
      <c r="E646" s="13">
        <v>6800</v>
      </c>
      <c r="F646" s="13">
        <v>50993</v>
      </c>
      <c r="G646" s="13">
        <v>1441</v>
      </c>
      <c r="H646" s="13">
        <v>524</v>
      </c>
      <c r="I646" s="234">
        <v>203824</v>
      </c>
    </row>
    <row r="647" spans="1:9" x14ac:dyDescent="0.2">
      <c r="A647" s="16">
        <v>3443</v>
      </c>
      <c r="B647" s="212" t="s">
        <v>375</v>
      </c>
      <c r="C647" s="102">
        <v>3143</v>
      </c>
      <c r="D647" s="55">
        <v>112754</v>
      </c>
      <c r="E647" s="13">
        <v>2834</v>
      </c>
      <c r="F647" s="13">
        <v>39069</v>
      </c>
      <c r="G647" s="13">
        <v>1128</v>
      </c>
      <c r="H647" s="13">
        <v>86</v>
      </c>
      <c r="I647" s="234">
        <v>155871</v>
      </c>
    </row>
    <row r="648" spans="1:9" ht="13.5" thickBot="1" x14ac:dyDescent="0.25">
      <c r="A648" s="15">
        <v>3443</v>
      </c>
      <c r="B648" s="209" t="s">
        <v>376</v>
      </c>
      <c r="C648" s="103"/>
      <c r="D648" s="112">
        <v>2094470</v>
      </c>
      <c r="E648" s="111">
        <v>26634</v>
      </c>
      <c r="F648" s="111">
        <v>716934</v>
      </c>
      <c r="G648" s="111">
        <v>20945</v>
      </c>
      <c r="H648" s="111">
        <v>17425</v>
      </c>
      <c r="I648" s="241">
        <v>2876408</v>
      </c>
    </row>
    <row r="649" spans="1:9" ht="13.5" thickBot="1" x14ac:dyDescent="0.25">
      <c r="A649" s="226"/>
      <c r="B649" s="227" t="s">
        <v>377</v>
      </c>
      <c r="C649" s="228"/>
      <c r="D649" s="248">
        <f t="shared" ref="D649:I649" si="88">D614+D606+D609+D612+D618+D622+D624+D627+D630+D633+D636+D641+D644+D648</f>
        <v>20044254</v>
      </c>
      <c r="E649" s="30">
        <f t="shared" si="88"/>
        <v>202334</v>
      </c>
      <c r="F649" s="30">
        <f t="shared" si="88"/>
        <v>6843348</v>
      </c>
      <c r="G649" s="30">
        <f t="shared" si="88"/>
        <v>200444</v>
      </c>
      <c r="H649" s="30">
        <f t="shared" si="88"/>
        <v>128946</v>
      </c>
      <c r="I649" s="249">
        <f t="shared" si="88"/>
        <v>27419326</v>
      </c>
    </row>
    <row r="650" spans="1:9" x14ac:dyDescent="0.2">
      <c r="A650" s="16">
        <v>4476</v>
      </c>
      <c r="B650" s="212" t="s">
        <v>378</v>
      </c>
      <c r="C650" s="102">
        <v>3233</v>
      </c>
      <c r="D650" s="233">
        <v>765590</v>
      </c>
      <c r="E650" s="13">
        <v>172834</v>
      </c>
      <c r="F650" s="13">
        <v>317187</v>
      </c>
      <c r="G650" s="13">
        <v>7656</v>
      </c>
      <c r="H650" s="13">
        <v>727</v>
      </c>
      <c r="I650" s="234">
        <v>1263994</v>
      </c>
    </row>
    <row r="651" spans="1:9" x14ac:dyDescent="0.2">
      <c r="A651" s="15">
        <v>4476</v>
      </c>
      <c r="B651" s="209" t="s">
        <v>379</v>
      </c>
      <c r="C651" s="103"/>
      <c r="D651" s="235">
        <v>765590</v>
      </c>
      <c r="E651" s="17">
        <v>172834</v>
      </c>
      <c r="F651" s="17">
        <v>317187</v>
      </c>
      <c r="G651" s="17">
        <v>7656</v>
      </c>
      <c r="H651" s="17">
        <v>727</v>
      </c>
      <c r="I651" s="236">
        <v>1263994</v>
      </c>
    </row>
    <row r="652" spans="1:9" x14ac:dyDescent="0.2">
      <c r="A652" s="16">
        <v>4411</v>
      </c>
      <c r="B652" s="212" t="s">
        <v>380</v>
      </c>
      <c r="C652" s="102">
        <v>3111</v>
      </c>
      <c r="D652" s="233">
        <v>1210635</v>
      </c>
      <c r="E652" s="13">
        <v>58934</v>
      </c>
      <c r="F652" s="13">
        <v>429113</v>
      </c>
      <c r="G652" s="13">
        <v>12107</v>
      </c>
      <c r="H652" s="13">
        <v>2563</v>
      </c>
      <c r="I652" s="234">
        <v>1713352</v>
      </c>
    </row>
    <row r="653" spans="1:9" x14ac:dyDescent="0.2">
      <c r="A653" s="16">
        <v>4411</v>
      </c>
      <c r="B653" s="212" t="s">
        <v>380</v>
      </c>
      <c r="C653" s="102">
        <v>3141</v>
      </c>
      <c r="D653" s="233">
        <v>67246</v>
      </c>
      <c r="E653" s="13">
        <v>0</v>
      </c>
      <c r="F653" s="13">
        <v>22730</v>
      </c>
      <c r="G653" s="13">
        <v>672</v>
      </c>
      <c r="H653" s="13">
        <v>223</v>
      </c>
      <c r="I653" s="234">
        <v>90871</v>
      </c>
    </row>
    <row r="654" spans="1:9" x14ac:dyDescent="0.2">
      <c r="A654" s="15">
        <v>4411</v>
      </c>
      <c r="B654" s="209" t="s">
        <v>381</v>
      </c>
      <c r="C654" s="103"/>
      <c r="D654" s="235">
        <v>1277881</v>
      </c>
      <c r="E654" s="17">
        <v>58934</v>
      </c>
      <c r="F654" s="17">
        <v>451843</v>
      </c>
      <c r="G654" s="17">
        <v>12779</v>
      </c>
      <c r="H654" s="17">
        <v>2786</v>
      </c>
      <c r="I654" s="236">
        <v>1804223</v>
      </c>
    </row>
    <row r="655" spans="1:9" x14ac:dyDescent="0.2">
      <c r="A655" s="16">
        <v>4409</v>
      </c>
      <c r="B655" s="212" t="s">
        <v>382</v>
      </c>
      <c r="C655" s="102">
        <v>3111</v>
      </c>
      <c r="D655" s="233">
        <v>2683725</v>
      </c>
      <c r="E655" s="13">
        <v>8500</v>
      </c>
      <c r="F655" s="13">
        <v>909973</v>
      </c>
      <c r="G655" s="13">
        <v>26837</v>
      </c>
      <c r="H655" s="13">
        <v>6861</v>
      </c>
      <c r="I655" s="234">
        <v>3635896</v>
      </c>
    </row>
    <row r="656" spans="1:9" x14ac:dyDescent="0.2">
      <c r="A656" s="16">
        <v>4409</v>
      </c>
      <c r="B656" s="212" t="s">
        <v>382</v>
      </c>
      <c r="C656" s="102">
        <v>3141</v>
      </c>
      <c r="D656" s="233">
        <v>307360</v>
      </c>
      <c r="E656" s="13">
        <v>0</v>
      </c>
      <c r="F656" s="13">
        <v>103887</v>
      </c>
      <c r="G656" s="13">
        <v>3074</v>
      </c>
      <c r="H656" s="13">
        <v>727</v>
      </c>
      <c r="I656" s="234">
        <v>415048</v>
      </c>
    </row>
    <row r="657" spans="1:9" x14ac:dyDescent="0.2">
      <c r="A657" s="15">
        <v>4409</v>
      </c>
      <c r="B657" s="209" t="s">
        <v>383</v>
      </c>
      <c r="C657" s="103"/>
      <c r="D657" s="244">
        <v>2991085</v>
      </c>
      <c r="E657" s="28">
        <v>8500</v>
      </c>
      <c r="F657" s="28">
        <v>1013860</v>
      </c>
      <c r="G657" s="28">
        <v>29911</v>
      </c>
      <c r="H657" s="28">
        <v>7588</v>
      </c>
      <c r="I657" s="245">
        <v>4050944</v>
      </c>
    </row>
    <row r="658" spans="1:9" x14ac:dyDescent="0.2">
      <c r="A658" s="16">
        <v>4407</v>
      </c>
      <c r="B658" s="212" t="s">
        <v>384</v>
      </c>
      <c r="C658" s="102">
        <v>3111</v>
      </c>
      <c r="D658" s="233">
        <v>1191228</v>
      </c>
      <c r="E658" s="13">
        <v>0</v>
      </c>
      <c r="F658" s="13">
        <v>402635</v>
      </c>
      <c r="G658" s="13">
        <v>11912</v>
      </c>
      <c r="H658" s="13">
        <v>2958</v>
      </c>
      <c r="I658" s="234">
        <v>1608733</v>
      </c>
    </row>
    <row r="659" spans="1:9" x14ac:dyDescent="0.2">
      <c r="A659" s="16">
        <v>4407</v>
      </c>
      <c r="B659" s="212" t="s">
        <v>384</v>
      </c>
      <c r="C659" s="102">
        <v>3141</v>
      </c>
      <c r="D659" s="233">
        <v>122829</v>
      </c>
      <c r="E659" s="13">
        <v>0</v>
      </c>
      <c r="F659" s="13">
        <v>41516</v>
      </c>
      <c r="G659" s="13">
        <v>1229</v>
      </c>
      <c r="H659" s="13">
        <v>297</v>
      </c>
      <c r="I659" s="234">
        <v>165871</v>
      </c>
    </row>
    <row r="660" spans="1:9" x14ac:dyDescent="0.2">
      <c r="A660" s="15">
        <v>4407</v>
      </c>
      <c r="B660" s="209" t="s">
        <v>385</v>
      </c>
      <c r="C660" s="103"/>
      <c r="D660" s="244">
        <v>1314057</v>
      </c>
      <c r="E660" s="28">
        <v>0</v>
      </c>
      <c r="F660" s="28">
        <v>444151</v>
      </c>
      <c r="G660" s="28">
        <v>13141</v>
      </c>
      <c r="H660" s="28">
        <v>3255</v>
      </c>
      <c r="I660" s="245">
        <v>1774604</v>
      </c>
    </row>
    <row r="661" spans="1:9" x14ac:dyDescent="0.2">
      <c r="A661" s="16">
        <v>4492</v>
      </c>
      <c r="B661" s="212" t="s">
        <v>386</v>
      </c>
      <c r="C661" s="102">
        <v>3111</v>
      </c>
      <c r="D661" s="233">
        <v>1234615</v>
      </c>
      <c r="E661" s="13">
        <v>0</v>
      </c>
      <c r="F661" s="13">
        <v>417300</v>
      </c>
      <c r="G661" s="13">
        <v>12345</v>
      </c>
      <c r="H661" s="13">
        <v>2670</v>
      </c>
      <c r="I661" s="234">
        <v>1666930</v>
      </c>
    </row>
    <row r="662" spans="1:9" x14ac:dyDescent="0.2">
      <c r="A662" s="16">
        <v>4492</v>
      </c>
      <c r="B662" s="212" t="s">
        <v>386</v>
      </c>
      <c r="C662" s="102">
        <v>3141</v>
      </c>
      <c r="D662" s="233">
        <v>127831</v>
      </c>
      <c r="E662" s="13">
        <v>0</v>
      </c>
      <c r="F662" s="13">
        <v>43207</v>
      </c>
      <c r="G662" s="13">
        <v>1279</v>
      </c>
      <c r="H662" s="13">
        <v>314</v>
      </c>
      <c r="I662" s="234">
        <v>172631</v>
      </c>
    </row>
    <row r="663" spans="1:9" x14ac:dyDescent="0.2">
      <c r="A663" s="15">
        <v>4492</v>
      </c>
      <c r="B663" s="209" t="s">
        <v>387</v>
      </c>
      <c r="C663" s="103"/>
      <c r="D663" s="235">
        <v>1362446</v>
      </c>
      <c r="E663" s="17">
        <v>0</v>
      </c>
      <c r="F663" s="17">
        <v>460507</v>
      </c>
      <c r="G663" s="17">
        <v>13624</v>
      </c>
      <c r="H663" s="17">
        <v>2984</v>
      </c>
      <c r="I663" s="236">
        <v>1839561</v>
      </c>
    </row>
    <row r="664" spans="1:9" x14ac:dyDescent="0.2">
      <c r="A664" s="16">
        <v>4408</v>
      </c>
      <c r="B664" s="212" t="s">
        <v>388</v>
      </c>
      <c r="C664" s="102">
        <v>3111</v>
      </c>
      <c r="D664" s="233">
        <v>1531015</v>
      </c>
      <c r="E664" s="13">
        <v>5666</v>
      </c>
      <c r="F664" s="13">
        <v>519399</v>
      </c>
      <c r="G664" s="13">
        <v>15309</v>
      </c>
      <c r="H664" s="13">
        <v>3524</v>
      </c>
      <c r="I664" s="234">
        <v>2074913</v>
      </c>
    </row>
    <row r="665" spans="1:9" x14ac:dyDescent="0.2">
      <c r="A665" s="16">
        <v>4408</v>
      </c>
      <c r="B665" s="212" t="s">
        <v>388</v>
      </c>
      <c r="C665" s="102">
        <v>3141</v>
      </c>
      <c r="D665" s="233">
        <v>167016</v>
      </c>
      <c r="E665" s="13">
        <v>2834</v>
      </c>
      <c r="F665" s="13">
        <v>57409</v>
      </c>
      <c r="G665" s="13">
        <v>1671</v>
      </c>
      <c r="H665" s="13">
        <v>459</v>
      </c>
      <c r="I665" s="234">
        <v>229389</v>
      </c>
    </row>
    <row r="666" spans="1:9" x14ac:dyDescent="0.2">
      <c r="A666" s="15">
        <v>4408</v>
      </c>
      <c r="B666" s="209" t="s">
        <v>389</v>
      </c>
      <c r="C666" s="103"/>
      <c r="D666" s="235">
        <v>1698031</v>
      </c>
      <c r="E666" s="17">
        <v>8500</v>
      </c>
      <c r="F666" s="17">
        <v>576808</v>
      </c>
      <c r="G666" s="17">
        <v>16980</v>
      </c>
      <c r="H666" s="17">
        <v>3983</v>
      </c>
      <c r="I666" s="236">
        <v>2304302</v>
      </c>
    </row>
    <row r="667" spans="1:9" x14ac:dyDescent="0.2">
      <c r="A667" s="16">
        <v>4423</v>
      </c>
      <c r="B667" s="212" t="s">
        <v>390</v>
      </c>
      <c r="C667" s="102">
        <v>3111</v>
      </c>
      <c r="D667" s="233">
        <v>984334</v>
      </c>
      <c r="E667" s="13">
        <v>14166</v>
      </c>
      <c r="F667" s="13">
        <v>337493</v>
      </c>
      <c r="G667" s="13">
        <v>9843</v>
      </c>
      <c r="H667" s="13">
        <v>2456</v>
      </c>
      <c r="I667" s="234">
        <v>1348292</v>
      </c>
    </row>
    <row r="668" spans="1:9" x14ac:dyDescent="0.2">
      <c r="A668" s="16">
        <v>4423</v>
      </c>
      <c r="B668" s="212" t="s">
        <v>390</v>
      </c>
      <c r="C668" s="102">
        <v>3141</v>
      </c>
      <c r="D668" s="233">
        <v>150735</v>
      </c>
      <c r="E668" s="13">
        <v>6800</v>
      </c>
      <c r="F668" s="13">
        <v>53247</v>
      </c>
      <c r="G668" s="13">
        <v>1507</v>
      </c>
      <c r="H668" s="13">
        <v>328</v>
      </c>
      <c r="I668" s="234">
        <v>212617</v>
      </c>
    </row>
    <row r="669" spans="1:9" x14ac:dyDescent="0.2">
      <c r="A669" s="15">
        <v>4423</v>
      </c>
      <c r="B669" s="209" t="s">
        <v>391</v>
      </c>
      <c r="C669" s="103"/>
      <c r="D669" s="235">
        <v>1135069</v>
      </c>
      <c r="E669" s="17">
        <v>20966</v>
      </c>
      <c r="F669" s="17">
        <v>390740</v>
      </c>
      <c r="G669" s="17">
        <v>11350</v>
      </c>
      <c r="H669" s="17">
        <v>2784</v>
      </c>
      <c r="I669" s="236">
        <v>1560909</v>
      </c>
    </row>
    <row r="670" spans="1:9" x14ac:dyDescent="0.2">
      <c r="A670" s="16">
        <v>4404</v>
      </c>
      <c r="B670" s="212" t="s">
        <v>392</v>
      </c>
      <c r="C670" s="102">
        <v>3111</v>
      </c>
      <c r="D670" s="233">
        <v>3197497</v>
      </c>
      <c r="E670" s="13">
        <v>0</v>
      </c>
      <c r="F670" s="13">
        <v>1080754</v>
      </c>
      <c r="G670" s="13">
        <v>31975</v>
      </c>
      <c r="H670" s="13">
        <v>11008</v>
      </c>
      <c r="I670" s="234">
        <v>4321234</v>
      </c>
    </row>
    <row r="671" spans="1:9" x14ac:dyDescent="0.2">
      <c r="A671" s="16">
        <v>4404</v>
      </c>
      <c r="B671" s="212" t="s">
        <v>392</v>
      </c>
      <c r="C671" s="102">
        <v>3141</v>
      </c>
      <c r="D671" s="233">
        <v>405737</v>
      </c>
      <c r="E671" s="13">
        <v>0</v>
      </c>
      <c r="F671" s="13">
        <v>137139</v>
      </c>
      <c r="G671" s="13">
        <v>4057</v>
      </c>
      <c r="H671" s="13">
        <v>916</v>
      </c>
      <c r="I671" s="234">
        <v>547849</v>
      </c>
    </row>
    <row r="672" spans="1:9" x14ac:dyDescent="0.2">
      <c r="A672" s="15">
        <v>4404</v>
      </c>
      <c r="B672" s="209" t="s">
        <v>393</v>
      </c>
      <c r="C672" s="103"/>
      <c r="D672" s="235">
        <v>3603234</v>
      </c>
      <c r="E672" s="17">
        <v>0</v>
      </c>
      <c r="F672" s="17">
        <v>1217893</v>
      </c>
      <c r="G672" s="17">
        <v>36032</v>
      </c>
      <c r="H672" s="17">
        <v>11924</v>
      </c>
      <c r="I672" s="236">
        <v>4869083</v>
      </c>
    </row>
    <row r="673" spans="1:9" x14ac:dyDescent="0.2">
      <c r="A673" s="16">
        <v>4480</v>
      </c>
      <c r="B673" s="212" t="s">
        <v>394</v>
      </c>
      <c r="C673" s="102">
        <v>3141</v>
      </c>
      <c r="D673" s="233">
        <v>516897</v>
      </c>
      <c r="E673" s="13">
        <v>0</v>
      </c>
      <c r="F673" s="13">
        <v>174710</v>
      </c>
      <c r="G673" s="13">
        <v>5169</v>
      </c>
      <c r="H673" s="13">
        <v>2738</v>
      </c>
      <c r="I673" s="234">
        <v>699514</v>
      </c>
    </row>
    <row r="674" spans="1:9" x14ac:dyDescent="0.2">
      <c r="A674" s="15">
        <v>4480</v>
      </c>
      <c r="B674" s="209" t="s">
        <v>395</v>
      </c>
      <c r="C674" s="103"/>
      <c r="D674" s="235">
        <v>516897</v>
      </c>
      <c r="E674" s="17">
        <v>0</v>
      </c>
      <c r="F674" s="17">
        <v>174710</v>
      </c>
      <c r="G674" s="17">
        <v>5169</v>
      </c>
      <c r="H674" s="17">
        <v>2738</v>
      </c>
      <c r="I674" s="236">
        <v>699514</v>
      </c>
    </row>
    <row r="675" spans="1:9" x14ac:dyDescent="0.2">
      <c r="A675" s="16">
        <v>4439</v>
      </c>
      <c r="B675" s="212" t="s">
        <v>396</v>
      </c>
      <c r="C675" s="102">
        <v>3111</v>
      </c>
      <c r="D675" s="233">
        <v>632034</v>
      </c>
      <c r="E675" s="13">
        <v>0</v>
      </c>
      <c r="F675" s="13">
        <v>213627</v>
      </c>
      <c r="G675" s="13">
        <v>6320</v>
      </c>
      <c r="H675" s="13">
        <v>1788</v>
      </c>
      <c r="I675" s="234">
        <v>853769</v>
      </c>
    </row>
    <row r="676" spans="1:9" x14ac:dyDescent="0.2">
      <c r="A676" s="16">
        <v>4439</v>
      </c>
      <c r="B676" s="212" t="s">
        <v>396</v>
      </c>
      <c r="C676" s="102">
        <v>3113</v>
      </c>
      <c r="D676" s="233">
        <v>3571022</v>
      </c>
      <c r="E676" s="13">
        <v>8500</v>
      </c>
      <c r="F676" s="13">
        <v>1209879</v>
      </c>
      <c r="G676" s="13">
        <v>35710</v>
      </c>
      <c r="H676" s="13">
        <v>33408</v>
      </c>
      <c r="I676" s="234">
        <v>4858519</v>
      </c>
    </row>
    <row r="677" spans="1:9" x14ac:dyDescent="0.2">
      <c r="A677" s="16">
        <v>4439</v>
      </c>
      <c r="B677" s="212" t="s">
        <v>396</v>
      </c>
      <c r="C677" s="102">
        <v>3141</v>
      </c>
      <c r="D677" s="233">
        <v>326252</v>
      </c>
      <c r="E677" s="13">
        <v>0</v>
      </c>
      <c r="F677" s="13">
        <v>110273</v>
      </c>
      <c r="G677" s="13">
        <v>3263</v>
      </c>
      <c r="H677" s="13">
        <v>1095</v>
      </c>
      <c r="I677" s="234">
        <v>440883</v>
      </c>
    </row>
    <row r="678" spans="1:9" x14ac:dyDescent="0.2">
      <c r="A678" s="16">
        <v>4439</v>
      </c>
      <c r="B678" s="212" t="s">
        <v>396</v>
      </c>
      <c r="C678" s="102">
        <v>3143</v>
      </c>
      <c r="D678" s="233">
        <v>316300</v>
      </c>
      <c r="E678" s="13">
        <v>0</v>
      </c>
      <c r="F678" s="13">
        <v>106909</v>
      </c>
      <c r="G678" s="13">
        <v>3163</v>
      </c>
      <c r="H678" s="13">
        <v>192</v>
      </c>
      <c r="I678" s="234">
        <v>426564</v>
      </c>
    </row>
    <row r="679" spans="1:9" x14ac:dyDescent="0.2">
      <c r="A679" s="15">
        <v>4439</v>
      </c>
      <c r="B679" s="209" t="s">
        <v>397</v>
      </c>
      <c r="C679" s="103"/>
      <c r="D679" s="235">
        <v>4845608</v>
      </c>
      <c r="E679" s="17">
        <v>8500</v>
      </c>
      <c r="F679" s="17">
        <v>1640688</v>
      </c>
      <c r="G679" s="17">
        <v>48456</v>
      </c>
      <c r="H679" s="17">
        <v>36483</v>
      </c>
      <c r="I679" s="236">
        <v>6579735</v>
      </c>
    </row>
    <row r="680" spans="1:9" x14ac:dyDescent="0.2">
      <c r="A680" s="16">
        <v>4443</v>
      </c>
      <c r="B680" s="212" t="s">
        <v>398</v>
      </c>
      <c r="C680" s="102">
        <v>3113</v>
      </c>
      <c r="D680" s="233">
        <v>8057501</v>
      </c>
      <c r="E680" s="13">
        <v>49016</v>
      </c>
      <c r="F680" s="13">
        <v>2740003</v>
      </c>
      <c r="G680" s="13">
        <v>80575</v>
      </c>
      <c r="H680" s="13">
        <v>80338</v>
      </c>
      <c r="I680" s="234">
        <v>11007433</v>
      </c>
    </row>
    <row r="681" spans="1:9" x14ac:dyDescent="0.2">
      <c r="A681" s="16">
        <v>4443</v>
      </c>
      <c r="B681" s="212" t="s">
        <v>398</v>
      </c>
      <c r="C681" s="102">
        <v>3143</v>
      </c>
      <c r="D681" s="233">
        <v>690851</v>
      </c>
      <c r="E681" s="13">
        <v>16150</v>
      </c>
      <c r="F681" s="13">
        <v>238966</v>
      </c>
      <c r="G681" s="13">
        <v>6909</v>
      </c>
      <c r="H681" s="13">
        <v>422</v>
      </c>
      <c r="I681" s="234">
        <v>953298</v>
      </c>
    </row>
    <row r="682" spans="1:9" x14ac:dyDescent="0.2">
      <c r="A682" s="15">
        <v>4443</v>
      </c>
      <c r="B682" s="209" t="s">
        <v>399</v>
      </c>
      <c r="C682" s="103"/>
      <c r="D682" s="235">
        <v>8748352</v>
      </c>
      <c r="E682" s="17">
        <v>65166</v>
      </c>
      <c r="F682" s="17">
        <v>2978969</v>
      </c>
      <c r="G682" s="17">
        <v>87484</v>
      </c>
      <c r="H682" s="17">
        <v>80760</v>
      </c>
      <c r="I682" s="236">
        <v>11960731</v>
      </c>
    </row>
    <row r="683" spans="1:9" x14ac:dyDescent="0.2">
      <c r="A683" s="16">
        <v>4438</v>
      </c>
      <c r="B683" s="212" t="s">
        <v>400</v>
      </c>
      <c r="C683" s="102">
        <v>3113</v>
      </c>
      <c r="D683" s="233">
        <v>6043275</v>
      </c>
      <c r="E683" s="13">
        <v>31166</v>
      </c>
      <c r="F683" s="13">
        <v>2053161</v>
      </c>
      <c r="G683" s="13">
        <v>60434</v>
      </c>
      <c r="H683" s="13">
        <v>55419</v>
      </c>
      <c r="I683" s="234">
        <v>8243455</v>
      </c>
    </row>
    <row r="684" spans="1:9" x14ac:dyDescent="0.2">
      <c r="A684" s="16">
        <v>4438</v>
      </c>
      <c r="B684" s="212" t="s">
        <v>400</v>
      </c>
      <c r="C684" s="102">
        <v>3141</v>
      </c>
      <c r="D684" s="233">
        <v>393232</v>
      </c>
      <c r="E684" s="13">
        <v>2834</v>
      </c>
      <c r="F684" s="13">
        <v>133870</v>
      </c>
      <c r="G684" s="13">
        <v>3931</v>
      </c>
      <c r="H684" s="13">
        <v>1605</v>
      </c>
      <c r="I684" s="234">
        <v>535472</v>
      </c>
    </row>
    <row r="685" spans="1:9" x14ac:dyDescent="0.2">
      <c r="A685" s="16">
        <v>4438</v>
      </c>
      <c r="B685" s="212" t="s">
        <v>400</v>
      </c>
      <c r="C685" s="102">
        <v>3143</v>
      </c>
      <c r="D685" s="233">
        <v>551964</v>
      </c>
      <c r="E685" s="13">
        <v>0</v>
      </c>
      <c r="F685" s="13">
        <v>186564</v>
      </c>
      <c r="G685" s="13">
        <v>5520</v>
      </c>
      <c r="H685" s="13">
        <v>367</v>
      </c>
      <c r="I685" s="234">
        <v>744415</v>
      </c>
    </row>
    <row r="686" spans="1:9" x14ac:dyDescent="0.2">
      <c r="A686" s="15">
        <v>4438</v>
      </c>
      <c r="B686" s="209" t="s">
        <v>401</v>
      </c>
      <c r="C686" s="103"/>
      <c r="D686" s="235">
        <v>6988471</v>
      </c>
      <c r="E686" s="17">
        <v>34000</v>
      </c>
      <c r="F686" s="17">
        <v>2373595</v>
      </c>
      <c r="G686" s="17">
        <v>69885</v>
      </c>
      <c r="H686" s="17">
        <v>57391</v>
      </c>
      <c r="I686" s="236">
        <v>9523342</v>
      </c>
    </row>
    <row r="687" spans="1:9" x14ac:dyDescent="0.2">
      <c r="A687" s="16">
        <v>4455</v>
      </c>
      <c r="B687" s="212" t="s">
        <v>402</v>
      </c>
      <c r="C687" s="102">
        <v>3113</v>
      </c>
      <c r="D687" s="233">
        <v>5682934</v>
      </c>
      <c r="E687" s="13">
        <v>25500</v>
      </c>
      <c r="F687" s="13">
        <v>1929451</v>
      </c>
      <c r="G687" s="13">
        <v>56830</v>
      </c>
      <c r="H687" s="13">
        <v>55410</v>
      </c>
      <c r="I687" s="234">
        <v>7750125</v>
      </c>
    </row>
    <row r="688" spans="1:9" x14ac:dyDescent="0.2">
      <c r="A688" s="16">
        <v>4455</v>
      </c>
      <c r="B688" s="212" t="s">
        <v>402</v>
      </c>
      <c r="C688" s="102">
        <v>3141</v>
      </c>
      <c r="D688" s="233">
        <v>375723</v>
      </c>
      <c r="E688" s="13">
        <v>0</v>
      </c>
      <c r="F688" s="13">
        <v>126994</v>
      </c>
      <c r="G688" s="13">
        <v>3757</v>
      </c>
      <c r="H688" s="13">
        <v>1512</v>
      </c>
      <c r="I688" s="234">
        <v>507986</v>
      </c>
    </row>
    <row r="689" spans="1:9" x14ac:dyDescent="0.2">
      <c r="A689" s="16">
        <v>4455</v>
      </c>
      <c r="B689" s="212" t="s">
        <v>402</v>
      </c>
      <c r="C689" s="102">
        <v>3143</v>
      </c>
      <c r="D689" s="233">
        <v>509028</v>
      </c>
      <c r="E689" s="13">
        <v>0</v>
      </c>
      <c r="F689" s="13">
        <v>172051</v>
      </c>
      <c r="G689" s="13">
        <v>5090</v>
      </c>
      <c r="H689" s="13">
        <v>278</v>
      </c>
      <c r="I689" s="234">
        <v>686447</v>
      </c>
    </row>
    <row r="690" spans="1:9" x14ac:dyDescent="0.2">
      <c r="A690" s="15">
        <v>4455</v>
      </c>
      <c r="B690" s="209" t="s">
        <v>403</v>
      </c>
      <c r="C690" s="103"/>
      <c r="D690" s="244">
        <v>6567685</v>
      </c>
      <c r="E690" s="28">
        <v>25500</v>
      </c>
      <c r="F690" s="28">
        <v>2228496</v>
      </c>
      <c r="G690" s="28">
        <v>65677</v>
      </c>
      <c r="H690" s="28">
        <v>57200</v>
      </c>
      <c r="I690" s="245">
        <v>8944558</v>
      </c>
    </row>
    <row r="691" spans="1:9" x14ac:dyDescent="0.2">
      <c r="A691" s="16">
        <v>4440</v>
      </c>
      <c r="B691" s="212" t="s">
        <v>404</v>
      </c>
      <c r="C691" s="102">
        <v>3113</v>
      </c>
      <c r="D691" s="233">
        <v>4125072</v>
      </c>
      <c r="E691" s="13">
        <v>55250</v>
      </c>
      <c r="F691" s="13">
        <v>1412949</v>
      </c>
      <c r="G691" s="13">
        <v>41252</v>
      </c>
      <c r="H691" s="13">
        <v>40434</v>
      </c>
      <c r="I691" s="234">
        <v>5674957</v>
      </c>
    </row>
    <row r="692" spans="1:9" x14ac:dyDescent="0.2">
      <c r="A692" s="16">
        <v>4440</v>
      </c>
      <c r="B692" s="212" t="s">
        <v>404</v>
      </c>
      <c r="C692" s="102">
        <v>3141</v>
      </c>
      <c r="D692" s="233">
        <v>375723</v>
      </c>
      <c r="E692" s="13">
        <v>0</v>
      </c>
      <c r="F692" s="13">
        <v>126994</v>
      </c>
      <c r="G692" s="13">
        <v>3756</v>
      </c>
      <c r="H692" s="13">
        <v>1509</v>
      </c>
      <c r="I692" s="234">
        <v>507982</v>
      </c>
    </row>
    <row r="693" spans="1:9" x14ac:dyDescent="0.2">
      <c r="A693" s="16">
        <v>4440</v>
      </c>
      <c r="B693" s="212" t="s">
        <v>404</v>
      </c>
      <c r="C693" s="102">
        <v>3143</v>
      </c>
      <c r="D693" s="233">
        <v>332548</v>
      </c>
      <c r="E693" s="13">
        <v>1416</v>
      </c>
      <c r="F693" s="13">
        <v>112880</v>
      </c>
      <c r="G693" s="13">
        <v>3325</v>
      </c>
      <c r="H693" s="13">
        <v>230</v>
      </c>
      <c r="I693" s="234">
        <v>450399</v>
      </c>
    </row>
    <row r="694" spans="1:9" x14ac:dyDescent="0.2">
      <c r="A694" s="15">
        <v>4440</v>
      </c>
      <c r="B694" s="209" t="s">
        <v>405</v>
      </c>
      <c r="C694" s="103"/>
      <c r="D694" s="235">
        <v>4833343</v>
      </c>
      <c r="E694" s="17">
        <v>56666</v>
      </c>
      <c r="F694" s="17">
        <v>1652823</v>
      </c>
      <c r="G694" s="17">
        <v>48333</v>
      </c>
      <c r="H694" s="17">
        <v>42173</v>
      </c>
      <c r="I694" s="236">
        <v>6633338</v>
      </c>
    </row>
    <row r="695" spans="1:9" x14ac:dyDescent="0.2">
      <c r="A695" s="16">
        <v>4442</v>
      </c>
      <c r="B695" s="212" t="s">
        <v>406</v>
      </c>
      <c r="C695" s="102">
        <v>3113</v>
      </c>
      <c r="D695" s="233">
        <v>2779507</v>
      </c>
      <c r="E695" s="13">
        <v>46126</v>
      </c>
      <c r="F695" s="13">
        <v>955064</v>
      </c>
      <c r="G695" s="13">
        <v>27796</v>
      </c>
      <c r="H695" s="13">
        <v>26186</v>
      </c>
      <c r="I695" s="234">
        <v>3834679</v>
      </c>
    </row>
    <row r="696" spans="1:9" x14ac:dyDescent="0.2">
      <c r="A696" s="16">
        <v>4442</v>
      </c>
      <c r="B696" s="212" t="s">
        <v>406</v>
      </c>
      <c r="C696" s="102">
        <v>3141</v>
      </c>
      <c r="D696" s="233">
        <v>198979</v>
      </c>
      <c r="E696" s="13">
        <v>0</v>
      </c>
      <c r="F696" s="13">
        <v>67255</v>
      </c>
      <c r="G696" s="13">
        <v>1989</v>
      </c>
      <c r="H696" s="13">
        <v>753</v>
      </c>
      <c r="I696" s="234">
        <v>268976</v>
      </c>
    </row>
    <row r="697" spans="1:9" x14ac:dyDescent="0.2">
      <c r="A697" s="16">
        <v>4442</v>
      </c>
      <c r="B697" s="212" t="s">
        <v>406</v>
      </c>
      <c r="C697" s="102">
        <v>3143</v>
      </c>
      <c r="D697" s="233">
        <v>291775</v>
      </c>
      <c r="E697" s="13">
        <v>2834</v>
      </c>
      <c r="F697" s="13">
        <v>99578</v>
      </c>
      <c r="G697" s="13">
        <v>2918</v>
      </c>
      <c r="H697" s="13">
        <v>191</v>
      </c>
      <c r="I697" s="234">
        <v>397296</v>
      </c>
    </row>
    <row r="698" spans="1:9" x14ac:dyDescent="0.2">
      <c r="A698" s="15">
        <v>4442</v>
      </c>
      <c r="B698" s="209" t="s">
        <v>407</v>
      </c>
      <c r="C698" s="103"/>
      <c r="D698" s="235">
        <v>3270261</v>
      </c>
      <c r="E698" s="17">
        <v>48960</v>
      </c>
      <c r="F698" s="17">
        <v>1121897</v>
      </c>
      <c r="G698" s="17">
        <v>32703</v>
      </c>
      <c r="H698" s="17">
        <v>27130</v>
      </c>
      <c r="I698" s="236">
        <v>4500951</v>
      </c>
    </row>
    <row r="699" spans="1:9" x14ac:dyDescent="0.2">
      <c r="A699" s="16">
        <v>4436</v>
      </c>
      <c r="B699" s="212" t="s">
        <v>408</v>
      </c>
      <c r="C699" s="102">
        <v>3113</v>
      </c>
      <c r="D699" s="233">
        <v>4145934</v>
      </c>
      <c r="E699" s="13">
        <v>4250</v>
      </c>
      <c r="F699" s="13">
        <v>1402762</v>
      </c>
      <c r="G699" s="13">
        <v>41460</v>
      </c>
      <c r="H699" s="13">
        <v>40002</v>
      </c>
      <c r="I699" s="234">
        <v>5634408</v>
      </c>
    </row>
    <row r="700" spans="1:9" x14ac:dyDescent="0.2">
      <c r="A700" s="16">
        <v>4436</v>
      </c>
      <c r="B700" s="212" t="s">
        <v>408</v>
      </c>
      <c r="C700" s="102">
        <v>3141</v>
      </c>
      <c r="D700" s="233">
        <v>271929</v>
      </c>
      <c r="E700" s="13">
        <v>4250</v>
      </c>
      <c r="F700" s="13">
        <v>93349</v>
      </c>
      <c r="G700" s="13">
        <v>2718</v>
      </c>
      <c r="H700" s="13">
        <v>1061</v>
      </c>
      <c r="I700" s="234">
        <v>373307</v>
      </c>
    </row>
    <row r="701" spans="1:9" x14ac:dyDescent="0.2">
      <c r="A701" s="16">
        <v>4436</v>
      </c>
      <c r="B701" s="212" t="s">
        <v>408</v>
      </c>
      <c r="C701" s="102">
        <v>3143</v>
      </c>
      <c r="D701" s="233">
        <v>323411</v>
      </c>
      <c r="E701" s="13">
        <v>1416</v>
      </c>
      <c r="F701" s="13">
        <v>109792</v>
      </c>
      <c r="G701" s="13">
        <v>3234</v>
      </c>
      <c r="H701" s="13">
        <v>181</v>
      </c>
      <c r="I701" s="234">
        <v>438034</v>
      </c>
    </row>
    <row r="702" spans="1:9" x14ac:dyDescent="0.2">
      <c r="A702" s="15">
        <v>4436</v>
      </c>
      <c r="B702" s="209" t="s">
        <v>409</v>
      </c>
      <c r="C702" s="103"/>
      <c r="D702" s="235">
        <v>4741274</v>
      </c>
      <c r="E702" s="17">
        <v>9916</v>
      </c>
      <c r="F702" s="17">
        <v>1605903</v>
      </c>
      <c r="G702" s="17">
        <v>47412</v>
      </c>
      <c r="H702" s="17">
        <v>41244</v>
      </c>
      <c r="I702" s="236">
        <v>6445749</v>
      </c>
    </row>
    <row r="703" spans="1:9" x14ac:dyDescent="0.2">
      <c r="A703" s="16">
        <v>4454</v>
      </c>
      <c r="B703" s="212" t="s">
        <v>410</v>
      </c>
      <c r="C703" s="102">
        <v>3113</v>
      </c>
      <c r="D703" s="233">
        <v>4642427</v>
      </c>
      <c r="E703" s="13">
        <v>17590</v>
      </c>
      <c r="F703" s="13">
        <v>1575086</v>
      </c>
      <c r="G703" s="13">
        <v>46424</v>
      </c>
      <c r="H703" s="13">
        <v>46794</v>
      </c>
      <c r="I703" s="234">
        <v>6328321</v>
      </c>
    </row>
    <row r="704" spans="1:9" x14ac:dyDescent="0.2">
      <c r="A704" s="16">
        <v>4454</v>
      </c>
      <c r="B704" s="212" t="s">
        <v>410</v>
      </c>
      <c r="C704" s="102">
        <v>3141</v>
      </c>
      <c r="D704" s="233">
        <v>406845</v>
      </c>
      <c r="E704" s="13">
        <v>0</v>
      </c>
      <c r="F704" s="13">
        <v>137514</v>
      </c>
      <c r="G704" s="13">
        <v>4069</v>
      </c>
      <c r="H704" s="13">
        <v>1840</v>
      </c>
      <c r="I704" s="234">
        <v>550268</v>
      </c>
    </row>
    <row r="705" spans="1:9" x14ac:dyDescent="0.2">
      <c r="A705" s="16">
        <v>4454</v>
      </c>
      <c r="B705" s="212" t="s">
        <v>410</v>
      </c>
      <c r="C705" s="102">
        <v>3143</v>
      </c>
      <c r="D705" s="233">
        <v>428659</v>
      </c>
      <c r="E705" s="13">
        <v>5666</v>
      </c>
      <c r="F705" s="13">
        <v>146802</v>
      </c>
      <c r="G705" s="13">
        <v>4287</v>
      </c>
      <c r="H705" s="13">
        <v>235</v>
      </c>
      <c r="I705" s="234">
        <v>585649</v>
      </c>
    </row>
    <row r="706" spans="1:9" x14ac:dyDescent="0.2">
      <c r="A706" s="15">
        <v>4454</v>
      </c>
      <c r="B706" s="209" t="s">
        <v>411</v>
      </c>
      <c r="C706" s="103"/>
      <c r="D706" s="235">
        <v>5477931</v>
      </c>
      <c r="E706" s="17">
        <v>23256</v>
      </c>
      <c r="F706" s="17">
        <v>1859402</v>
      </c>
      <c r="G706" s="17">
        <v>54780</v>
      </c>
      <c r="H706" s="17">
        <v>48869</v>
      </c>
      <c r="I706" s="236">
        <v>7464238</v>
      </c>
    </row>
    <row r="707" spans="1:9" x14ac:dyDescent="0.2">
      <c r="A707" s="16">
        <v>4479</v>
      </c>
      <c r="B707" s="212" t="s">
        <v>412</v>
      </c>
      <c r="C707" s="102">
        <v>3111</v>
      </c>
      <c r="D707" s="233">
        <v>502215</v>
      </c>
      <c r="E707" s="13">
        <v>0</v>
      </c>
      <c r="F707" s="13">
        <v>169749</v>
      </c>
      <c r="G707" s="13">
        <v>5022</v>
      </c>
      <c r="H707" s="13">
        <v>1546</v>
      </c>
      <c r="I707" s="234">
        <v>678532</v>
      </c>
    </row>
    <row r="708" spans="1:9" x14ac:dyDescent="0.2">
      <c r="A708" s="16">
        <v>4479</v>
      </c>
      <c r="B708" s="212" t="s">
        <v>412</v>
      </c>
      <c r="C708" s="102">
        <v>3114</v>
      </c>
      <c r="D708" s="233">
        <v>6406246</v>
      </c>
      <c r="E708" s="13">
        <v>0</v>
      </c>
      <c r="F708" s="13">
        <v>2165312</v>
      </c>
      <c r="G708" s="13">
        <v>64064</v>
      </c>
      <c r="H708" s="13">
        <v>31027</v>
      </c>
      <c r="I708" s="234">
        <v>8666649</v>
      </c>
    </row>
    <row r="709" spans="1:9" x14ac:dyDescent="0.2">
      <c r="A709" s="16">
        <v>4479</v>
      </c>
      <c r="B709" s="212" t="s">
        <v>412</v>
      </c>
      <c r="C709" s="102">
        <v>3124</v>
      </c>
      <c r="D709" s="233">
        <v>520331</v>
      </c>
      <c r="E709" s="13">
        <v>0</v>
      </c>
      <c r="F709" s="13">
        <v>175872</v>
      </c>
      <c r="G709" s="13">
        <v>5203</v>
      </c>
      <c r="H709" s="13">
        <v>1240</v>
      </c>
      <c r="I709" s="234">
        <v>702646</v>
      </c>
    </row>
    <row r="710" spans="1:9" x14ac:dyDescent="0.2">
      <c r="A710" s="16">
        <v>4479</v>
      </c>
      <c r="B710" s="212" t="s">
        <v>412</v>
      </c>
      <c r="C710" s="102">
        <v>3141</v>
      </c>
      <c r="D710" s="233">
        <v>208984</v>
      </c>
      <c r="E710" s="13">
        <v>0</v>
      </c>
      <c r="F710" s="13">
        <v>70636</v>
      </c>
      <c r="G710" s="13">
        <v>2089</v>
      </c>
      <c r="H710" s="13">
        <v>570</v>
      </c>
      <c r="I710" s="234">
        <v>282279</v>
      </c>
    </row>
    <row r="711" spans="1:9" x14ac:dyDescent="0.2">
      <c r="A711" s="16">
        <v>4479</v>
      </c>
      <c r="B711" s="212" t="s">
        <v>412</v>
      </c>
      <c r="C711" s="102">
        <v>3143</v>
      </c>
      <c r="D711" s="233">
        <v>375514</v>
      </c>
      <c r="E711" s="13">
        <v>0</v>
      </c>
      <c r="F711" s="13">
        <v>126924</v>
      </c>
      <c r="G711" s="13">
        <v>3755</v>
      </c>
      <c r="H711" s="13">
        <v>105</v>
      </c>
      <c r="I711" s="234">
        <v>506298</v>
      </c>
    </row>
    <row r="712" spans="1:9" x14ac:dyDescent="0.2">
      <c r="A712" s="15">
        <v>4479</v>
      </c>
      <c r="B712" s="209" t="s">
        <v>413</v>
      </c>
      <c r="C712" s="103"/>
      <c r="D712" s="235">
        <v>8013290</v>
      </c>
      <c r="E712" s="17">
        <v>0</v>
      </c>
      <c r="F712" s="17">
        <v>2708493</v>
      </c>
      <c r="G712" s="17">
        <v>80133</v>
      </c>
      <c r="H712" s="17">
        <v>34488</v>
      </c>
      <c r="I712" s="236">
        <v>10836404</v>
      </c>
    </row>
    <row r="713" spans="1:9" x14ac:dyDescent="0.2">
      <c r="A713" s="16">
        <v>4473</v>
      </c>
      <c r="B713" s="212" t="s">
        <v>414</v>
      </c>
      <c r="C713" s="102">
        <v>3231</v>
      </c>
      <c r="D713" s="233">
        <v>4129175</v>
      </c>
      <c r="E713" s="13">
        <v>0</v>
      </c>
      <c r="F713" s="13">
        <v>1395661</v>
      </c>
      <c r="G713" s="13">
        <v>41292</v>
      </c>
      <c r="H713" s="13">
        <v>3746</v>
      </c>
      <c r="I713" s="234">
        <v>5569874</v>
      </c>
    </row>
    <row r="714" spans="1:9" x14ac:dyDescent="0.2">
      <c r="A714" s="15">
        <v>4473</v>
      </c>
      <c r="B714" s="209" t="s">
        <v>415</v>
      </c>
      <c r="C714" s="103"/>
      <c r="D714" s="235">
        <v>4129175</v>
      </c>
      <c r="E714" s="17">
        <v>0</v>
      </c>
      <c r="F714" s="17">
        <v>1395661</v>
      </c>
      <c r="G714" s="17">
        <v>41292</v>
      </c>
      <c r="H714" s="17">
        <v>3746</v>
      </c>
      <c r="I714" s="236">
        <v>5569874</v>
      </c>
    </row>
    <row r="715" spans="1:9" x14ac:dyDescent="0.2">
      <c r="A715" s="16">
        <v>4485</v>
      </c>
      <c r="B715" s="212" t="s">
        <v>416</v>
      </c>
      <c r="C715" s="102">
        <v>3111</v>
      </c>
      <c r="D715" s="233">
        <v>491808</v>
      </c>
      <c r="E715" s="13">
        <v>11900</v>
      </c>
      <c r="F715" s="13">
        <v>170253</v>
      </c>
      <c r="G715" s="13">
        <v>4918</v>
      </c>
      <c r="H715" s="13">
        <v>1154</v>
      </c>
      <c r="I715" s="234">
        <v>680033</v>
      </c>
    </row>
    <row r="716" spans="1:9" x14ac:dyDescent="0.2">
      <c r="A716" s="16">
        <v>4485</v>
      </c>
      <c r="B716" s="212" t="s">
        <v>416</v>
      </c>
      <c r="C716" s="102">
        <v>3141</v>
      </c>
      <c r="D716" s="233">
        <v>111716</v>
      </c>
      <c r="E716" s="13">
        <v>0</v>
      </c>
      <c r="F716" s="13">
        <v>37761</v>
      </c>
      <c r="G716" s="13">
        <v>1117</v>
      </c>
      <c r="H716" s="13">
        <v>216</v>
      </c>
      <c r="I716" s="234">
        <v>150810</v>
      </c>
    </row>
    <row r="717" spans="1:9" x14ac:dyDescent="0.2">
      <c r="A717" s="15">
        <v>4485</v>
      </c>
      <c r="B717" s="209" t="s">
        <v>417</v>
      </c>
      <c r="C717" s="103"/>
      <c r="D717" s="235">
        <v>603524</v>
      </c>
      <c r="E717" s="17">
        <v>11900</v>
      </c>
      <c r="F717" s="17">
        <v>208014</v>
      </c>
      <c r="G717" s="17">
        <v>6035</v>
      </c>
      <c r="H717" s="17">
        <v>1370</v>
      </c>
      <c r="I717" s="236">
        <v>830843</v>
      </c>
    </row>
    <row r="718" spans="1:9" x14ac:dyDescent="0.2">
      <c r="A718" s="16">
        <v>4435</v>
      </c>
      <c r="B718" s="212" t="s">
        <v>418</v>
      </c>
      <c r="C718" s="102">
        <v>3111</v>
      </c>
      <c r="D718" s="233">
        <v>419549</v>
      </c>
      <c r="E718" s="13">
        <v>8500</v>
      </c>
      <c r="F718" s="13">
        <v>144681</v>
      </c>
      <c r="G718" s="13">
        <v>4195</v>
      </c>
      <c r="H718" s="13">
        <v>1175</v>
      </c>
      <c r="I718" s="234">
        <v>578100</v>
      </c>
    </row>
    <row r="719" spans="1:9" x14ac:dyDescent="0.2">
      <c r="A719" s="16">
        <v>4435</v>
      </c>
      <c r="B719" s="212" t="s">
        <v>418</v>
      </c>
      <c r="C719" s="102">
        <v>3117</v>
      </c>
      <c r="D719" s="233">
        <v>848107</v>
      </c>
      <c r="E719" s="13">
        <v>25500</v>
      </c>
      <c r="F719" s="13">
        <v>295279</v>
      </c>
      <c r="G719" s="13">
        <v>8482</v>
      </c>
      <c r="H719" s="13">
        <v>7181</v>
      </c>
      <c r="I719" s="234">
        <v>1184549</v>
      </c>
    </row>
    <row r="720" spans="1:9" x14ac:dyDescent="0.2">
      <c r="A720" s="16">
        <v>4435</v>
      </c>
      <c r="B720" s="212" t="s">
        <v>418</v>
      </c>
      <c r="C720" s="102">
        <v>3141</v>
      </c>
      <c r="D720" s="233">
        <v>150483</v>
      </c>
      <c r="E720" s="13">
        <v>1416</v>
      </c>
      <c r="F720" s="13">
        <v>51342</v>
      </c>
      <c r="G720" s="13">
        <v>1504</v>
      </c>
      <c r="H720" s="13">
        <v>420</v>
      </c>
      <c r="I720" s="234">
        <v>205165</v>
      </c>
    </row>
    <row r="721" spans="1:9" x14ac:dyDescent="0.2">
      <c r="A721" s="16">
        <v>4435</v>
      </c>
      <c r="B721" s="212" t="s">
        <v>418</v>
      </c>
      <c r="C721" s="102">
        <v>3143</v>
      </c>
      <c r="D721" s="233">
        <v>87839</v>
      </c>
      <c r="E721" s="13">
        <v>1416</v>
      </c>
      <c r="F721" s="13">
        <v>30168</v>
      </c>
      <c r="G721" s="13">
        <v>878</v>
      </c>
      <c r="H721" s="13">
        <v>54</v>
      </c>
      <c r="I721" s="234">
        <v>120355</v>
      </c>
    </row>
    <row r="722" spans="1:9" x14ac:dyDescent="0.2">
      <c r="A722" s="15">
        <v>4435</v>
      </c>
      <c r="B722" s="209" t="s">
        <v>419</v>
      </c>
      <c r="C722" s="103"/>
      <c r="D722" s="235">
        <v>1505978</v>
      </c>
      <c r="E722" s="17">
        <v>36832</v>
      </c>
      <c r="F722" s="17">
        <v>521470</v>
      </c>
      <c r="G722" s="17">
        <v>15059</v>
      </c>
      <c r="H722" s="17">
        <v>8830</v>
      </c>
      <c r="I722" s="236">
        <v>2088169</v>
      </c>
    </row>
    <row r="723" spans="1:9" x14ac:dyDescent="0.2">
      <c r="A723" s="16">
        <v>4412</v>
      </c>
      <c r="B723" s="212" t="s">
        <v>420</v>
      </c>
      <c r="C723" s="102">
        <v>3111</v>
      </c>
      <c r="D723" s="233">
        <v>572497</v>
      </c>
      <c r="E723" s="13">
        <v>0</v>
      </c>
      <c r="F723" s="13">
        <v>193503</v>
      </c>
      <c r="G723" s="13">
        <v>5725</v>
      </c>
      <c r="H723" s="13">
        <v>1095</v>
      </c>
      <c r="I723" s="234">
        <v>772820</v>
      </c>
    </row>
    <row r="724" spans="1:9" x14ac:dyDescent="0.2">
      <c r="A724" s="16">
        <v>4412</v>
      </c>
      <c r="B724" s="212" t="s">
        <v>420</v>
      </c>
      <c r="C724" s="102">
        <v>3141</v>
      </c>
      <c r="D724" s="233">
        <v>74474</v>
      </c>
      <c r="E724" s="13">
        <v>0</v>
      </c>
      <c r="F724" s="13">
        <v>25173</v>
      </c>
      <c r="G724" s="13">
        <v>745</v>
      </c>
      <c r="H724" s="13">
        <v>144</v>
      </c>
      <c r="I724" s="234">
        <v>100536</v>
      </c>
    </row>
    <row r="725" spans="1:9" x14ac:dyDescent="0.2">
      <c r="A725" s="15">
        <v>4412</v>
      </c>
      <c r="B725" s="209" t="s">
        <v>421</v>
      </c>
      <c r="C725" s="103"/>
      <c r="D725" s="235">
        <v>646971</v>
      </c>
      <c r="E725" s="17">
        <v>0</v>
      </c>
      <c r="F725" s="17">
        <v>218676</v>
      </c>
      <c r="G725" s="17">
        <v>6470</v>
      </c>
      <c r="H725" s="17">
        <v>1239</v>
      </c>
      <c r="I725" s="236">
        <v>873356</v>
      </c>
    </row>
    <row r="726" spans="1:9" x14ac:dyDescent="0.2">
      <c r="A726" s="16">
        <v>4413</v>
      </c>
      <c r="B726" s="212" t="s">
        <v>422</v>
      </c>
      <c r="C726" s="102">
        <v>3111</v>
      </c>
      <c r="D726" s="233">
        <v>1532078</v>
      </c>
      <c r="E726" s="13">
        <v>0</v>
      </c>
      <c r="F726" s="13">
        <v>517843</v>
      </c>
      <c r="G726" s="13">
        <v>15321</v>
      </c>
      <c r="H726" s="13">
        <v>3231</v>
      </c>
      <c r="I726" s="234">
        <v>2068473</v>
      </c>
    </row>
    <row r="727" spans="1:9" x14ac:dyDescent="0.2">
      <c r="A727" s="16">
        <v>4413</v>
      </c>
      <c r="B727" s="212" t="s">
        <v>422</v>
      </c>
      <c r="C727" s="102">
        <v>3141</v>
      </c>
      <c r="D727" s="233">
        <v>160070</v>
      </c>
      <c r="E727" s="13">
        <v>0</v>
      </c>
      <c r="F727" s="13">
        <v>54103</v>
      </c>
      <c r="G727" s="13">
        <v>1601</v>
      </c>
      <c r="H727" s="13">
        <v>427</v>
      </c>
      <c r="I727" s="234">
        <v>216201</v>
      </c>
    </row>
    <row r="728" spans="1:9" x14ac:dyDescent="0.2">
      <c r="A728" s="16">
        <v>4413</v>
      </c>
      <c r="B728" s="212" t="s">
        <v>422</v>
      </c>
      <c r="C728" s="102">
        <v>3143</v>
      </c>
      <c r="D728" s="233">
        <v>164664</v>
      </c>
      <c r="E728" s="13">
        <v>0</v>
      </c>
      <c r="F728" s="13">
        <v>55656</v>
      </c>
      <c r="G728" s="13">
        <v>1647</v>
      </c>
      <c r="H728" s="13">
        <v>62</v>
      </c>
      <c r="I728" s="234">
        <v>222029</v>
      </c>
    </row>
    <row r="729" spans="1:9" x14ac:dyDescent="0.2">
      <c r="A729" s="15">
        <v>4413</v>
      </c>
      <c r="B729" s="209" t="s">
        <v>423</v>
      </c>
      <c r="C729" s="103"/>
      <c r="D729" s="235">
        <v>1856812</v>
      </c>
      <c r="E729" s="17">
        <v>0</v>
      </c>
      <c r="F729" s="17">
        <v>627602</v>
      </c>
      <c r="G729" s="17">
        <v>18569</v>
      </c>
      <c r="H729" s="17">
        <v>3720</v>
      </c>
      <c r="I729" s="236">
        <v>2506703</v>
      </c>
    </row>
    <row r="730" spans="1:9" x14ac:dyDescent="0.2">
      <c r="A730" s="16">
        <v>4429</v>
      </c>
      <c r="B730" s="212" t="s">
        <v>424</v>
      </c>
      <c r="C730" s="102">
        <v>3111</v>
      </c>
      <c r="D730" s="233">
        <v>186936</v>
      </c>
      <c r="E730" s="13">
        <v>3400</v>
      </c>
      <c r="F730" s="13">
        <v>64334</v>
      </c>
      <c r="G730" s="13">
        <v>1869</v>
      </c>
      <c r="H730" s="13">
        <v>534</v>
      </c>
      <c r="I730" s="234">
        <v>257073</v>
      </c>
    </row>
    <row r="731" spans="1:9" x14ac:dyDescent="0.2">
      <c r="A731" s="16">
        <v>4429</v>
      </c>
      <c r="B731" s="212" t="s">
        <v>424</v>
      </c>
      <c r="C731" s="102">
        <v>3117</v>
      </c>
      <c r="D731" s="233">
        <v>505165</v>
      </c>
      <c r="E731" s="13">
        <v>2834</v>
      </c>
      <c r="F731" s="13">
        <v>171704</v>
      </c>
      <c r="G731" s="13">
        <v>5052</v>
      </c>
      <c r="H731" s="13">
        <v>4260</v>
      </c>
      <c r="I731" s="234">
        <v>689015</v>
      </c>
    </row>
    <row r="732" spans="1:9" x14ac:dyDescent="0.2">
      <c r="A732" s="16">
        <v>4429</v>
      </c>
      <c r="B732" s="212" t="s">
        <v>424</v>
      </c>
      <c r="C732" s="102">
        <v>3141</v>
      </c>
      <c r="D732" s="233">
        <v>81144</v>
      </c>
      <c r="E732" s="13">
        <v>0</v>
      </c>
      <c r="F732" s="13">
        <v>27427</v>
      </c>
      <c r="G732" s="13">
        <v>812</v>
      </c>
      <c r="H732" s="13">
        <v>158</v>
      </c>
      <c r="I732" s="234">
        <v>109541</v>
      </c>
    </row>
    <row r="733" spans="1:9" x14ac:dyDescent="0.2">
      <c r="A733" s="16">
        <v>4429</v>
      </c>
      <c r="B733" s="212" t="s">
        <v>424</v>
      </c>
      <c r="C733" s="102">
        <v>3143</v>
      </c>
      <c r="D733" s="233">
        <v>102789</v>
      </c>
      <c r="E733" s="13">
        <v>0</v>
      </c>
      <c r="F733" s="13">
        <v>34743</v>
      </c>
      <c r="G733" s="13">
        <v>1028</v>
      </c>
      <c r="H733" s="13">
        <v>47</v>
      </c>
      <c r="I733" s="234">
        <v>138607</v>
      </c>
    </row>
    <row r="734" spans="1:9" x14ac:dyDescent="0.2">
      <c r="A734" s="15">
        <v>4429</v>
      </c>
      <c r="B734" s="209" t="s">
        <v>425</v>
      </c>
      <c r="C734" s="103"/>
      <c r="D734" s="235">
        <v>876034</v>
      </c>
      <c r="E734" s="17">
        <v>6234</v>
      </c>
      <c r="F734" s="17">
        <v>298208</v>
      </c>
      <c r="G734" s="17">
        <v>8761</v>
      </c>
      <c r="H734" s="17">
        <v>4999</v>
      </c>
      <c r="I734" s="236">
        <v>1194236</v>
      </c>
    </row>
    <row r="735" spans="1:9" x14ac:dyDescent="0.2">
      <c r="A735" s="16">
        <v>4452</v>
      </c>
      <c r="B735" s="212" t="s">
        <v>426</v>
      </c>
      <c r="C735" s="102">
        <v>3113</v>
      </c>
      <c r="D735" s="233">
        <v>4293756</v>
      </c>
      <c r="E735" s="13">
        <v>0</v>
      </c>
      <c r="F735" s="13">
        <v>1451290</v>
      </c>
      <c r="G735" s="13">
        <v>42939</v>
      </c>
      <c r="H735" s="13">
        <v>43590</v>
      </c>
      <c r="I735" s="234">
        <v>5831575</v>
      </c>
    </row>
    <row r="736" spans="1:9" x14ac:dyDescent="0.2">
      <c r="A736" s="16">
        <v>4452</v>
      </c>
      <c r="B736" s="212" t="s">
        <v>426</v>
      </c>
      <c r="C736" s="102">
        <v>3141</v>
      </c>
      <c r="D736" s="233">
        <v>266225</v>
      </c>
      <c r="E736" s="13">
        <v>0</v>
      </c>
      <c r="F736" s="13">
        <v>89984</v>
      </c>
      <c r="G736" s="13">
        <v>2661</v>
      </c>
      <c r="H736" s="13">
        <v>1084</v>
      </c>
      <c r="I736" s="234">
        <v>359954</v>
      </c>
    </row>
    <row r="737" spans="1:9" x14ac:dyDescent="0.2">
      <c r="A737" s="16">
        <v>4452</v>
      </c>
      <c r="B737" s="212" t="s">
        <v>426</v>
      </c>
      <c r="C737" s="102">
        <v>3143</v>
      </c>
      <c r="D737" s="233">
        <v>205323</v>
      </c>
      <c r="E737" s="13">
        <v>0</v>
      </c>
      <c r="F737" s="13">
        <v>69399</v>
      </c>
      <c r="G737" s="13">
        <v>2053</v>
      </c>
      <c r="H737" s="13">
        <v>158</v>
      </c>
      <c r="I737" s="234">
        <v>276933</v>
      </c>
    </row>
    <row r="738" spans="1:9" x14ac:dyDescent="0.2">
      <c r="A738" s="15">
        <v>4452</v>
      </c>
      <c r="B738" s="209" t="s">
        <v>427</v>
      </c>
      <c r="C738" s="103"/>
      <c r="D738" s="235">
        <v>4765304</v>
      </c>
      <c r="E738" s="17">
        <v>0</v>
      </c>
      <c r="F738" s="17">
        <v>1610673</v>
      </c>
      <c r="G738" s="17">
        <v>47653</v>
      </c>
      <c r="H738" s="17">
        <v>44832</v>
      </c>
      <c r="I738" s="236">
        <v>6468462</v>
      </c>
    </row>
    <row r="739" spans="1:9" x14ac:dyDescent="0.2">
      <c r="A739" s="16">
        <v>4468</v>
      </c>
      <c r="B739" s="212" t="s">
        <v>428</v>
      </c>
      <c r="C739" s="102">
        <v>3231</v>
      </c>
      <c r="D739" s="233">
        <v>1048939</v>
      </c>
      <c r="E739" s="13">
        <v>4335</v>
      </c>
      <c r="F739" s="13">
        <v>356007</v>
      </c>
      <c r="G739" s="13">
        <v>10489</v>
      </c>
      <c r="H739" s="13">
        <v>1001</v>
      </c>
      <c r="I739" s="234">
        <v>1420771</v>
      </c>
    </row>
    <row r="740" spans="1:9" x14ac:dyDescent="0.2">
      <c r="A740" s="15">
        <v>4468</v>
      </c>
      <c r="B740" s="209" t="s">
        <v>429</v>
      </c>
      <c r="C740" s="103"/>
      <c r="D740" s="235">
        <v>1048939</v>
      </c>
      <c r="E740" s="17">
        <v>4335</v>
      </c>
      <c r="F740" s="17">
        <v>356007</v>
      </c>
      <c r="G740" s="17">
        <v>10489</v>
      </c>
      <c r="H740" s="17">
        <v>1001</v>
      </c>
      <c r="I740" s="236">
        <v>1420771</v>
      </c>
    </row>
    <row r="741" spans="1:9" x14ac:dyDescent="0.2">
      <c r="A741" s="16">
        <v>4414</v>
      </c>
      <c r="B741" s="212" t="s">
        <v>430</v>
      </c>
      <c r="C741" s="102">
        <v>3111</v>
      </c>
      <c r="D741" s="233">
        <v>1025153</v>
      </c>
      <c r="E741" s="13">
        <v>0</v>
      </c>
      <c r="F741" s="13">
        <v>346502</v>
      </c>
      <c r="G741" s="13">
        <v>10252</v>
      </c>
      <c r="H741" s="13">
        <v>3923</v>
      </c>
      <c r="I741" s="234">
        <v>1385830</v>
      </c>
    </row>
    <row r="742" spans="1:9" x14ac:dyDescent="0.2">
      <c r="A742" s="16">
        <v>4414</v>
      </c>
      <c r="B742" s="212" t="s">
        <v>430</v>
      </c>
      <c r="C742" s="102">
        <v>3141</v>
      </c>
      <c r="D742" s="233">
        <v>0</v>
      </c>
      <c r="E742" s="13">
        <v>0</v>
      </c>
      <c r="F742" s="13">
        <v>0</v>
      </c>
      <c r="G742" s="13">
        <v>0</v>
      </c>
      <c r="H742" s="13">
        <v>0</v>
      </c>
      <c r="I742" s="234">
        <v>0</v>
      </c>
    </row>
    <row r="743" spans="1:9" x14ac:dyDescent="0.2">
      <c r="A743" s="15">
        <v>4414</v>
      </c>
      <c r="B743" s="209" t="s">
        <v>431</v>
      </c>
      <c r="C743" s="103"/>
      <c r="D743" s="235">
        <v>1025153</v>
      </c>
      <c r="E743" s="17">
        <v>0</v>
      </c>
      <c r="F743" s="17">
        <v>346502</v>
      </c>
      <c r="G743" s="17">
        <v>10252</v>
      </c>
      <c r="H743" s="17">
        <v>3923</v>
      </c>
      <c r="I743" s="236">
        <v>1385830</v>
      </c>
    </row>
    <row r="744" spans="1:9" x14ac:dyDescent="0.2">
      <c r="A744" s="16">
        <v>4444</v>
      </c>
      <c r="B744" s="212" t="s">
        <v>432</v>
      </c>
      <c r="C744" s="102">
        <v>3113</v>
      </c>
      <c r="D744" s="233">
        <v>2136804</v>
      </c>
      <c r="E744" s="13">
        <v>8500</v>
      </c>
      <c r="F744" s="13">
        <v>725113</v>
      </c>
      <c r="G744" s="13">
        <v>21368</v>
      </c>
      <c r="H744" s="13">
        <v>19469</v>
      </c>
      <c r="I744" s="234">
        <v>2911254</v>
      </c>
    </row>
    <row r="745" spans="1:9" x14ac:dyDescent="0.2">
      <c r="A745" s="16">
        <v>4444</v>
      </c>
      <c r="B745" s="212" t="s">
        <v>432</v>
      </c>
      <c r="C745" s="102">
        <v>3141</v>
      </c>
      <c r="D745" s="233">
        <v>329873</v>
      </c>
      <c r="E745" s="13">
        <v>8500</v>
      </c>
      <c r="F745" s="13">
        <v>114370</v>
      </c>
      <c r="G745" s="13">
        <v>3299</v>
      </c>
      <c r="H745" s="13">
        <v>1059</v>
      </c>
      <c r="I745" s="234">
        <v>457101</v>
      </c>
    </row>
    <row r="746" spans="1:9" x14ac:dyDescent="0.2">
      <c r="A746" s="16">
        <v>4444</v>
      </c>
      <c r="B746" s="212" t="s">
        <v>432</v>
      </c>
      <c r="C746" s="102">
        <v>3143</v>
      </c>
      <c r="D746" s="233">
        <v>212107</v>
      </c>
      <c r="E746" s="13">
        <v>29750</v>
      </c>
      <c r="F746" s="13">
        <v>81748</v>
      </c>
      <c r="G746" s="13">
        <v>2121</v>
      </c>
      <c r="H746" s="13">
        <v>124</v>
      </c>
      <c r="I746" s="234">
        <v>325850</v>
      </c>
    </row>
    <row r="747" spans="1:9" x14ac:dyDescent="0.2">
      <c r="A747" s="15">
        <v>4444</v>
      </c>
      <c r="B747" s="209" t="s">
        <v>433</v>
      </c>
      <c r="C747" s="103"/>
      <c r="D747" s="235">
        <v>2678784</v>
      </c>
      <c r="E747" s="17">
        <v>46750</v>
      </c>
      <c r="F747" s="17">
        <v>921231</v>
      </c>
      <c r="G747" s="17">
        <v>26788</v>
      </c>
      <c r="H747" s="17">
        <v>20652</v>
      </c>
      <c r="I747" s="236">
        <v>3694205</v>
      </c>
    </row>
    <row r="748" spans="1:9" x14ac:dyDescent="0.2">
      <c r="A748" s="16">
        <v>4445</v>
      </c>
      <c r="B748" s="212" t="s">
        <v>434</v>
      </c>
      <c r="C748" s="102">
        <v>3111</v>
      </c>
      <c r="D748" s="233">
        <v>377677</v>
      </c>
      <c r="E748" s="13">
        <v>0</v>
      </c>
      <c r="F748" s="13">
        <v>127655</v>
      </c>
      <c r="G748" s="13">
        <v>3777</v>
      </c>
      <c r="H748" s="13">
        <v>668</v>
      </c>
      <c r="I748" s="234">
        <v>509777</v>
      </c>
    </row>
    <row r="749" spans="1:9" x14ac:dyDescent="0.2">
      <c r="A749" s="16">
        <v>4445</v>
      </c>
      <c r="B749" s="212" t="s">
        <v>434</v>
      </c>
      <c r="C749" s="102">
        <v>3117</v>
      </c>
      <c r="D749" s="233">
        <v>525005</v>
      </c>
      <c r="E749" s="13">
        <v>0</v>
      </c>
      <c r="F749" s="13">
        <v>177451</v>
      </c>
      <c r="G749" s="13">
        <v>5250</v>
      </c>
      <c r="H749" s="13">
        <v>8490</v>
      </c>
      <c r="I749" s="234">
        <v>716196</v>
      </c>
    </row>
    <row r="750" spans="1:9" x14ac:dyDescent="0.2">
      <c r="A750" s="16">
        <v>4445</v>
      </c>
      <c r="B750" s="212" t="s">
        <v>434</v>
      </c>
      <c r="C750" s="102">
        <v>3141</v>
      </c>
      <c r="D750" s="233">
        <v>107822</v>
      </c>
      <c r="E750" s="13">
        <v>0</v>
      </c>
      <c r="F750" s="13">
        <v>36444</v>
      </c>
      <c r="G750" s="13">
        <v>1078</v>
      </c>
      <c r="H750" s="13">
        <v>228</v>
      </c>
      <c r="I750" s="234">
        <v>145572</v>
      </c>
    </row>
    <row r="751" spans="1:9" x14ac:dyDescent="0.2">
      <c r="A751" s="16">
        <v>4445</v>
      </c>
      <c r="B751" s="212" t="s">
        <v>434</v>
      </c>
      <c r="C751" s="102">
        <v>3143</v>
      </c>
      <c r="D751" s="233">
        <v>98672</v>
      </c>
      <c r="E751" s="13">
        <v>0</v>
      </c>
      <c r="F751" s="13">
        <v>33351</v>
      </c>
      <c r="G751" s="13">
        <v>987</v>
      </c>
      <c r="H751" s="13">
        <v>73</v>
      </c>
      <c r="I751" s="234">
        <v>133083</v>
      </c>
    </row>
    <row r="752" spans="1:9" x14ac:dyDescent="0.2">
      <c r="A752" s="15">
        <v>4445</v>
      </c>
      <c r="B752" s="209" t="s">
        <v>435</v>
      </c>
      <c r="C752" s="103"/>
      <c r="D752" s="235">
        <v>1109176</v>
      </c>
      <c r="E752" s="17">
        <v>0</v>
      </c>
      <c r="F752" s="17">
        <v>374901</v>
      </c>
      <c r="G752" s="17">
        <v>11092</v>
      </c>
      <c r="H752" s="17">
        <v>9459</v>
      </c>
      <c r="I752" s="236">
        <v>1504628</v>
      </c>
    </row>
    <row r="753" spans="1:9" x14ac:dyDescent="0.2">
      <c r="A753" s="16">
        <v>4446</v>
      </c>
      <c r="B753" s="212" t="s">
        <v>436</v>
      </c>
      <c r="C753" s="102">
        <v>3111</v>
      </c>
      <c r="D753" s="233">
        <v>215064</v>
      </c>
      <c r="E753" s="13">
        <v>0</v>
      </c>
      <c r="F753" s="13">
        <v>72692</v>
      </c>
      <c r="G753" s="13">
        <v>2151</v>
      </c>
      <c r="H753" s="13">
        <v>561</v>
      </c>
      <c r="I753" s="234">
        <v>290468</v>
      </c>
    </row>
    <row r="754" spans="1:9" x14ac:dyDescent="0.2">
      <c r="A754" s="16">
        <v>4446</v>
      </c>
      <c r="B754" s="212" t="s">
        <v>436</v>
      </c>
      <c r="C754" s="102">
        <v>3117</v>
      </c>
      <c r="D754" s="233">
        <v>426502</v>
      </c>
      <c r="E754" s="13">
        <v>0</v>
      </c>
      <c r="F754" s="13">
        <v>144158</v>
      </c>
      <c r="G754" s="13">
        <v>4266</v>
      </c>
      <c r="H754" s="13">
        <v>3286</v>
      </c>
      <c r="I754" s="234">
        <v>578212</v>
      </c>
    </row>
    <row r="755" spans="1:9" x14ac:dyDescent="0.2">
      <c r="A755" s="16">
        <v>4446</v>
      </c>
      <c r="B755" s="212" t="s">
        <v>436</v>
      </c>
      <c r="C755" s="102">
        <v>3141</v>
      </c>
      <c r="D755" s="233">
        <v>31680</v>
      </c>
      <c r="E755" s="13">
        <v>0</v>
      </c>
      <c r="F755" s="13">
        <v>10708</v>
      </c>
      <c r="G755" s="13">
        <v>316</v>
      </c>
      <c r="H755" s="13">
        <v>99</v>
      </c>
      <c r="I755" s="234">
        <v>42803</v>
      </c>
    </row>
    <row r="756" spans="1:9" x14ac:dyDescent="0.2">
      <c r="A756" s="16">
        <v>4446</v>
      </c>
      <c r="B756" s="212" t="s">
        <v>436</v>
      </c>
      <c r="C756" s="102">
        <v>3143</v>
      </c>
      <c r="D756" s="233">
        <v>76820</v>
      </c>
      <c r="E756" s="13">
        <v>0</v>
      </c>
      <c r="F756" s="13">
        <v>25965</v>
      </c>
      <c r="G756" s="13">
        <v>768</v>
      </c>
      <c r="H756" s="13">
        <v>43</v>
      </c>
      <c r="I756" s="234">
        <v>103596</v>
      </c>
    </row>
    <row r="757" spans="1:9" x14ac:dyDescent="0.2">
      <c r="A757" s="15">
        <v>4446</v>
      </c>
      <c r="B757" s="209" t="s">
        <v>437</v>
      </c>
      <c r="C757" s="103"/>
      <c r="D757" s="235">
        <v>750066</v>
      </c>
      <c r="E757" s="17">
        <v>0</v>
      </c>
      <c r="F757" s="17">
        <v>253523</v>
      </c>
      <c r="G757" s="17">
        <v>7501</v>
      </c>
      <c r="H757" s="17">
        <v>3989</v>
      </c>
      <c r="I757" s="236">
        <v>1015079</v>
      </c>
    </row>
    <row r="758" spans="1:9" x14ac:dyDescent="0.2">
      <c r="A758" s="16">
        <v>4431</v>
      </c>
      <c r="B758" s="212" t="s">
        <v>438</v>
      </c>
      <c r="C758" s="102">
        <v>3111</v>
      </c>
      <c r="D758" s="233">
        <v>408189</v>
      </c>
      <c r="E758" s="13">
        <v>2834</v>
      </c>
      <c r="F758" s="13">
        <v>138926</v>
      </c>
      <c r="G758" s="13">
        <v>4082</v>
      </c>
      <c r="H758" s="13">
        <v>1041</v>
      </c>
      <c r="I758" s="234">
        <v>555072</v>
      </c>
    </row>
    <row r="759" spans="1:9" x14ac:dyDescent="0.2">
      <c r="A759" s="16">
        <v>4431</v>
      </c>
      <c r="B759" s="212" t="s">
        <v>438</v>
      </c>
      <c r="C759" s="102">
        <v>3117</v>
      </c>
      <c r="D759" s="233">
        <v>766143</v>
      </c>
      <c r="E759" s="13">
        <v>62854</v>
      </c>
      <c r="F759" s="13">
        <v>280201</v>
      </c>
      <c r="G759" s="13">
        <v>7661</v>
      </c>
      <c r="H759" s="13">
        <v>7481</v>
      </c>
      <c r="I759" s="234">
        <v>1124340</v>
      </c>
    </row>
    <row r="760" spans="1:9" x14ac:dyDescent="0.2">
      <c r="A760" s="16">
        <v>4431</v>
      </c>
      <c r="B760" s="212" t="s">
        <v>438</v>
      </c>
      <c r="C760" s="102">
        <v>3141</v>
      </c>
      <c r="D760" s="233">
        <v>134785</v>
      </c>
      <c r="E760" s="13">
        <v>2834</v>
      </c>
      <c r="F760" s="13">
        <v>46515</v>
      </c>
      <c r="G760" s="13">
        <v>1348</v>
      </c>
      <c r="H760" s="13">
        <v>312</v>
      </c>
      <c r="I760" s="234">
        <v>185794</v>
      </c>
    </row>
    <row r="761" spans="1:9" x14ac:dyDescent="0.2">
      <c r="A761" s="16">
        <v>4431</v>
      </c>
      <c r="B761" s="212" t="s">
        <v>438</v>
      </c>
      <c r="C761" s="102">
        <v>3143</v>
      </c>
      <c r="D761" s="233">
        <v>131463</v>
      </c>
      <c r="E761" s="13">
        <v>0</v>
      </c>
      <c r="F761" s="13">
        <v>44434</v>
      </c>
      <c r="G761" s="13">
        <v>1315</v>
      </c>
      <c r="H761" s="13">
        <v>72</v>
      </c>
      <c r="I761" s="234">
        <v>177284</v>
      </c>
    </row>
    <row r="762" spans="1:9" x14ac:dyDescent="0.2">
      <c r="A762" s="15">
        <v>4431</v>
      </c>
      <c r="B762" s="209" t="s">
        <v>439</v>
      </c>
      <c r="C762" s="103"/>
      <c r="D762" s="244">
        <v>1440580</v>
      </c>
      <c r="E762" s="28">
        <v>68522</v>
      </c>
      <c r="F762" s="28">
        <v>510076</v>
      </c>
      <c r="G762" s="28">
        <v>14406</v>
      </c>
      <c r="H762" s="28">
        <v>8906</v>
      </c>
      <c r="I762" s="245">
        <v>2042490</v>
      </c>
    </row>
    <row r="763" spans="1:9" x14ac:dyDescent="0.2">
      <c r="A763" s="16">
        <v>4416</v>
      </c>
      <c r="B763" s="212" t="s">
        <v>440</v>
      </c>
      <c r="C763" s="102">
        <v>3111</v>
      </c>
      <c r="D763" s="233">
        <v>530556</v>
      </c>
      <c r="E763" s="13">
        <v>0</v>
      </c>
      <c r="F763" s="13">
        <v>179327</v>
      </c>
      <c r="G763" s="13">
        <v>5307</v>
      </c>
      <c r="H763" s="13">
        <v>1014</v>
      </c>
      <c r="I763" s="234">
        <v>716204</v>
      </c>
    </row>
    <row r="764" spans="1:9" x14ac:dyDescent="0.2">
      <c r="A764" s="16">
        <v>4416</v>
      </c>
      <c r="B764" s="212" t="s">
        <v>440</v>
      </c>
      <c r="C764" s="102">
        <v>3141</v>
      </c>
      <c r="D764" s="233">
        <v>69472</v>
      </c>
      <c r="E764" s="13">
        <v>0</v>
      </c>
      <c r="F764" s="13">
        <v>23482</v>
      </c>
      <c r="G764" s="13">
        <v>694</v>
      </c>
      <c r="H764" s="13">
        <v>129</v>
      </c>
      <c r="I764" s="234">
        <v>93777</v>
      </c>
    </row>
    <row r="765" spans="1:9" x14ac:dyDescent="0.2">
      <c r="A765" s="15">
        <v>4416</v>
      </c>
      <c r="B765" s="209" t="s">
        <v>441</v>
      </c>
      <c r="C765" s="103"/>
      <c r="D765" s="244">
        <v>600028</v>
      </c>
      <c r="E765" s="28">
        <v>0</v>
      </c>
      <c r="F765" s="28">
        <v>202809</v>
      </c>
      <c r="G765" s="28">
        <v>6001</v>
      </c>
      <c r="H765" s="28">
        <v>1143</v>
      </c>
      <c r="I765" s="245">
        <v>809981</v>
      </c>
    </row>
    <row r="766" spans="1:9" x14ac:dyDescent="0.2">
      <c r="A766" s="16">
        <v>4447</v>
      </c>
      <c r="B766" s="212" t="s">
        <v>442</v>
      </c>
      <c r="C766" s="102">
        <v>3113</v>
      </c>
      <c r="D766" s="233">
        <v>1895853</v>
      </c>
      <c r="E766" s="13">
        <v>0</v>
      </c>
      <c r="F766" s="13">
        <v>640799</v>
      </c>
      <c r="G766" s="13">
        <v>18959</v>
      </c>
      <c r="H766" s="13">
        <v>17080</v>
      </c>
      <c r="I766" s="234">
        <v>2572691</v>
      </c>
    </row>
    <row r="767" spans="1:9" x14ac:dyDescent="0.2">
      <c r="A767" s="16">
        <v>4447</v>
      </c>
      <c r="B767" s="212" t="s">
        <v>442</v>
      </c>
      <c r="C767" s="102">
        <v>3141</v>
      </c>
      <c r="D767" s="233">
        <v>98935</v>
      </c>
      <c r="E767" s="13">
        <v>0</v>
      </c>
      <c r="F767" s="13">
        <v>33439</v>
      </c>
      <c r="G767" s="13">
        <v>989</v>
      </c>
      <c r="H767" s="13">
        <v>304</v>
      </c>
      <c r="I767" s="234">
        <v>133667</v>
      </c>
    </row>
    <row r="768" spans="1:9" x14ac:dyDescent="0.2">
      <c r="A768" s="16">
        <v>4447</v>
      </c>
      <c r="B768" s="212" t="s">
        <v>442</v>
      </c>
      <c r="C768" s="102">
        <v>3143</v>
      </c>
      <c r="D768" s="233">
        <v>146552</v>
      </c>
      <c r="E768" s="13">
        <v>0</v>
      </c>
      <c r="F768" s="13">
        <v>49535</v>
      </c>
      <c r="G768" s="13">
        <v>1466</v>
      </c>
      <c r="H768" s="13">
        <v>72</v>
      </c>
      <c r="I768" s="234">
        <v>197625</v>
      </c>
    </row>
    <row r="769" spans="1:9" x14ac:dyDescent="0.2">
      <c r="A769" s="15">
        <v>4447</v>
      </c>
      <c r="B769" s="209" t="s">
        <v>443</v>
      </c>
      <c r="C769" s="103"/>
      <c r="D769" s="56">
        <v>2141340</v>
      </c>
      <c r="E769" s="17">
        <v>0</v>
      </c>
      <c r="F769" s="17">
        <v>723773</v>
      </c>
      <c r="G769" s="17">
        <v>21414</v>
      </c>
      <c r="H769" s="17">
        <v>17456</v>
      </c>
      <c r="I769" s="236">
        <v>2903983</v>
      </c>
    </row>
    <row r="770" spans="1:9" x14ac:dyDescent="0.2">
      <c r="A770" s="16">
        <v>4449</v>
      </c>
      <c r="B770" s="212" t="s">
        <v>444</v>
      </c>
      <c r="C770" s="102">
        <v>3111</v>
      </c>
      <c r="D770" s="233">
        <v>383529</v>
      </c>
      <c r="E770" s="13">
        <v>0</v>
      </c>
      <c r="F770" s="13">
        <v>129633</v>
      </c>
      <c r="G770" s="13">
        <v>3835</v>
      </c>
      <c r="H770" s="13">
        <v>907</v>
      </c>
      <c r="I770" s="234">
        <v>517904</v>
      </c>
    </row>
    <row r="771" spans="1:9" x14ac:dyDescent="0.2">
      <c r="A771" s="16">
        <v>4449</v>
      </c>
      <c r="B771" s="212" t="s">
        <v>444</v>
      </c>
      <c r="C771" s="102">
        <v>3113</v>
      </c>
      <c r="D771" s="233">
        <v>1891411</v>
      </c>
      <c r="E771" s="13">
        <v>35678</v>
      </c>
      <c r="F771" s="13">
        <v>651356</v>
      </c>
      <c r="G771" s="13">
        <v>18914</v>
      </c>
      <c r="H771" s="13">
        <v>15252</v>
      </c>
      <c r="I771" s="234">
        <v>2612611</v>
      </c>
    </row>
    <row r="772" spans="1:9" x14ac:dyDescent="0.2">
      <c r="A772" s="16">
        <v>4449</v>
      </c>
      <c r="B772" s="212" t="s">
        <v>444</v>
      </c>
      <c r="C772" s="102">
        <v>3141</v>
      </c>
      <c r="D772" s="233">
        <v>157844</v>
      </c>
      <c r="E772" s="13">
        <v>0</v>
      </c>
      <c r="F772" s="13">
        <v>53352</v>
      </c>
      <c r="G772" s="13">
        <v>1578</v>
      </c>
      <c r="H772" s="13">
        <v>398</v>
      </c>
      <c r="I772" s="234">
        <v>213172</v>
      </c>
    </row>
    <row r="773" spans="1:9" x14ac:dyDescent="0.2">
      <c r="A773" s="16">
        <v>4449</v>
      </c>
      <c r="B773" s="212" t="s">
        <v>444</v>
      </c>
      <c r="C773" s="102">
        <v>3143</v>
      </c>
      <c r="D773" s="233">
        <v>204044</v>
      </c>
      <c r="E773" s="13">
        <v>0</v>
      </c>
      <c r="F773" s="13">
        <v>68967</v>
      </c>
      <c r="G773" s="13">
        <v>2040</v>
      </c>
      <c r="H773" s="13">
        <v>109</v>
      </c>
      <c r="I773" s="234">
        <v>275160</v>
      </c>
    </row>
    <row r="774" spans="1:9" x14ac:dyDescent="0.2">
      <c r="A774" s="15">
        <v>4449</v>
      </c>
      <c r="B774" s="209" t="s">
        <v>445</v>
      </c>
      <c r="C774" s="103"/>
      <c r="D774" s="235">
        <v>2636828</v>
      </c>
      <c r="E774" s="17">
        <v>35678</v>
      </c>
      <c r="F774" s="17">
        <v>903308</v>
      </c>
      <c r="G774" s="17">
        <v>26367</v>
      </c>
      <c r="H774" s="17">
        <v>16666</v>
      </c>
      <c r="I774" s="236">
        <v>3618847</v>
      </c>
    </row>
    <row r="775" spans="1:9" x14ac:dyDescent="0.2">
      <c r="A775" s="16">
        <v>4401</v>
      </c>
      <c r="B775" s="212" t="s">
        <v>446</v>
      </c>
      <c r="C775" s="102">
        <v>3111</v>
      </c>
      <c r="D775" s="233">
        <v>451894</v>
      </c>
      <c r="E775" s="13">
        <v>25500</v>
      </c>
      <c r="F775" s="13">
        <v>161361</v>
      </c>
      <c r="G775" s="13">
        <v>4518</v>
      </c>
      <c r="H775" s="13">
        <v>1014</v>
      </c>
      <c r="I775" s="234">
        <v>644287</v>
      </c>
    </row>
    <row r="776" spans="1:9" x14ac:dyDescent="0.2">
      <c r="A776" s="16">
        <v>4401</v>
      </c>
      <c r="B776" s="212" t="s">
        <v>446</v>
      </c>
      <c r="C776" s="102">
        <v>3141</v>
      </c>
      <c r="D776" s="233">
        <v>28346</v>
      </c>
      <c r="E776" s="13">
        <v>0</v>
      </c>
      <c r="F776" s="13">
        <v>9580</v>
      </c>
      <c r="G776" s="13">
        <v>284</v>
      </c>
      <c r="H776" s="13">
        <v>87</v>
      </c>
      <c r="I776" s="234">
        <v>38297</v>
      </c>
    </row>
    <row r="777" spans="1:9" x14ac:dyDescent="0.2">
      <c r="A777" s="15">
        <v>4401</v>
      </c>
      <c r="B777" s="209" t="s">
        <v>447</v>
      </c>
      <c r="C777" s="103"/>
      <c r="D777" s="235">
        <v>480240</v>
      </c>
      <c r="E777" s="17">
        <v>25500</v>
      </c>
      <c r="F777" s="17">
        <v>170941</v>
      </c>
      <c r="G777" s="17">
        <v>4802</v>
      </c>
      <c r="H777" s="17">
        <v>1101</v>
      </c>
      <c r="I777" s="236">
        <v>682584</v>
      </c>
    </row>
    <row r="778" spans="1:9" x14ac:dyDescent="0.2">
      <c r="A778" s="16">
        <v>4453</v>
      </c>
      <c r="B778" s="212" t="s">
        <v>448</v>
      </c>
      <c r="C778" s="102">
        <v>3113</v>
      </c>
      <c r="D778" s="233">
        <v>1553534</v>
      </c>
      <c r="E778" s="13">
        <v>8500</v>
      </c>
      <c r="F778" s="13">
        <v>527968</v>
      </c>
      <c r="G778" s="13">
        <v>15536</v>
      </c>
      <c r="H778" s="13">
        <v>15279</v>
      </c>
      <c r="I778" s="234">
        <v>2120817</v>
      </c>
    </row>
    <row r="779" spans="1:9" x14ac:dyDescent="0.2">
      <c r="A779" s="16">
        <v>4453</v>
      </c>
      <c r="B779" s="212" t="s">
        <v>448</v>
      </c>
      <c r="C779" s="102">
        <v>3141</v>
      </c>
      <c r="D779" s="233">
        <v>181746</v>
      </c>
      <c r="E779" s="13">
        <v>0</v>
      </c>
      <c r="F779" s="13">
        <v>61429</v>
      </c>
      <c r="G779" s="13">
        <v>1817</v>
      </c>
      <c r="H779" s="13">
        <v>562</v>
      </c>
      <c r="I779" s="234">
        <v>245554</v>
      </c>
    </row>
    <row r="780" spans="1:9" x14ac:dyDescent="0.2">
      <c r="A780" s="16">
        <v>4453</v>
      </c>
      <c r="B780" s="212" t="s">
        <v>448</v>
      </c>
      <c r="C780" s="102">
        <v>3143</v>
      </c>
      <c r="D780" s="233">
        <v>95075</v>
      </c>
      <c r="E780" s="13">
        <v>0</v>
      </c>
      <c r="F780" s="13">
        <v>32135</v>
      </c>
      <c r="G780" s="13">
        <v>951</v>
      </c>
      <c r="H780" s="13">
        <v>84</v>
      </c>
      <c r="I780" s="234">
        <v>128245</v>
      </c>
    </row>
    <row r="781" spans="1:9" x14ac:dyDescent="0.2">
      <c r="A781" s="15">
        <v>4453</v>
      </c>
      <c r="B781" s="209" t="s">
        <v>449</v>
      </c>
      <c r="C781" s="103"/>
      <c r="D781" s="235">
        <v>1830355</v>
      </c>
      <c r="E781" s="17">
        <v>8500</v>
      </c>
      <c r="F781" s="17">
        <v>621532</v>
      </c>
      <c r="G781" s="17">
        <v>18304</v>
      </c>
      <c r="H781" s="17">
        <v>15925</v>
      </c>
      <c r="I781" s="236">
        <v>2494616</v>
      </c>
    </row>
    <row r="782" spans="1:9" x14ac:dyDescent="0.2">
      <c r="A782" s="16">
        <v>4467</v>
      </c>
      <c r="B782" s="212" t="s">
        <v>708</v>
      </c>
      <c r="C782" s="102">
        <v>3111</v>
      </c>
      <c r="D782" s="233">
        <v>2166224</v>
      </c>
      <c r="E782" s="13">
        <v>0</v>
      </c>
      <c r="F782" s="13">
        <v>732184</v>
      </c>
      <c r="G782" s="13">
        <v>21662</v>
      </c>
      <c r="H782" s="13">
        <v>6420</v>
      </c>
      <c r="I782" s="234">
        <v>2926490</v>
      </c>
    </row>
    <row r="783" spans="1:9" x14ac:dyDescent="0.2">
      <c r="A783" s="16">
        <v>4467</v>
      </c>
      <c r="B783" s="212" t="s">
        <v>708</v>
      </c>
      <c r="C783" s="102">
        <v>3113</v>
      </c>
      <c r="D783" s="233">
        <v>8032093</v>
      </c>
      <c r="E783" s="13">
        <v>68000</v>
      </c>
      <c r="F783" s="13">
        <v>2737832</v>
      </c>
      <c r="G783" s="13">
        <v>80321</v>
      </c>
      <c r="H783" s="13">
        <v>78346</v>
      </c>
      <c r="I783" s="234">
        <v>10996592</v>
      </c>
    </row>
    <row r="784" spans="1:9" x14ac:dyDescent="0.2">
      <c r="A784" s="16">
        <v>4467</v>
      </c>
      <c r="B784" s="212" t="s">
        <v>708</v>
      </c>
      <c r="C784" s="102">
        <v>3141</v>
      </c>
      <c r="D784" s="233">
        <v>770889</v>
      </c>
      <c r="E784" s="13">
        <v>0</v>
      </c>
      <c r="F784" s="13">
        <v>260560</v>
      </c>
      <c r="G784" s="13">
        <v>7709</v>
      </c>
      <c r="H784" s="13">
        <v>2832</v>
      </c>
      <c r="I784" s="234">
        <v>1041990</v>
      </c>
    </row>
    <row r="785" spans="1:9" x14ac:dyDescent="0.2">
      <c r="A785" s="16">
        <v>4467</v>
      </c>
      <c r="B785" s="212" t="s">
        <v>708</v>
      </c>
      <c r="C785" s="102">
        <v>3143</v>
      </c>
      <c r="D785" s="233">
        <v>619114</v>
      </c>
      <c r="E785" s="13">
        <v>0</v>
      </c>
      <c r="F785" s="13">
        <v>209261</v>
      </c>
      <c r="G785" s="13">
        <v>6191</v>
      </c>
      <c r="H785" s="13">
        <v>354</v>
      </c>
      <c r="I785" s="234">
        <v>834920</v>
      </c>
    </row>
    <row r="786" spans="1:9" x14ac:dyDescent="0.2">
      <c r="A786" s="16">
        <v>4467</v>
      </c>
      <c r="B786" s="212" t="s">
        <v>708</v>
      </c>
      <c r="C786" s="102">
        <v>3233</v>
      </c>
      <c r="D786" s="233">
        <v>249317</v>
      </c>
      <c r="E786" s="13">
        <v>87834</v>
      </c>
      <c r="F786" s="13">
        <v>113957</v>
      </c>
      <c r="G786" s="13">
        <v>2493</v>
      </c>
      <c r="H786" s="13">
        <v>159</v>
      </c>
      <c r="I786" s="234">
        <v>453760</v>
      </c>
    </row>
    <row r="787" spans="1:9" x14ac:dyDescent="0.2">
      <c r="A787" s="15">
        <v>4467</v>
      </c>
      <c r="B787" s="209" t="s">
        <v>450</v>
      </c>
      <c r="C787" s="103"/>
      <c r="D787" s="244">
        <v>11837637</v>
      </c>
      <c r="E787" s="28">
        <v>155834</v>
      </c>
      <c r="F787" s="28">
        <v>4053794</v>
      </c>
      <c r="G787" s="28">
        <v>118376</v>
      </c>
      <c r="H787" s="28">
        <v>88111</v>
      </c>
      <c r="I787" s="245">
        <v>16253752</v>
      </c>
    </row>
    <row r="788" spans="1:9" x14ac:dyDescent="0.2">
      <c r="A788" s="16">
        <v>4472</v>
      </c>
      <c r="B788" s="212" t="s">
        <v>451</v>
      </c>
      <c r="C788" s="102">
        <v>3231</v>
      </c>
      <c r="D788" s="233">
        <v>1514714</v>
      </c>
      <c r="E788" s="13">
        <v>11334</v>
      </c>
      <c r="F788" s="13">
        <v>515804</v>
      </c>
      <c r="G788" s="13">
        <v>15147</v>
      </c>
      <c r="H788" s="13">
        <v>1479</v>
      </c>
      <c r="I788" s="234">
        <v>2058478</v>
      </c>
    </row>
    <row r="789" spans="1:9" x14ac:dyDescent="0.2">
      <c r="A789" s="15">
        <v>4472</v>
      </c>
      <c r="B789" s="209" t="s">
        <v>452</v>
      </c>
      <c r="C789" s="103"/>
      <c r="D789" s="244">
        <v>1514714</v>
      </c>
      <c r="E789" s="28">
        <v>11334</v>
      </c>
      <c r="F789" s="28">
        <v>515804</v>
      </c>
      <c r="G789" s="28">
        <v>15147</v>
      </c>
      <c r="H789" s="28">
        <v>1479</v>
      </c>
      <c r="I789" s="245">
        <v>2058478</v>
      </c>
    </row>
    <row r="790" spans="1:9" x14ac:dyDescent="0.2">
      <c r="A790" s="16">
        <v>4418</v>
      </c>
      <c r="B790" s="212" t="s">
        <v>453</v>
      </c>
      <c r="C790" s="102">
        <v>3111</v>
      </c>
      <c r="D790" s="233">
        <v>255952</v>
      </c>
      <c r="E790" s="13">
        <v>9661</v>
      </c>
      <c r="F790" s="13">
        <v>89777</v>
      </c>
      <c r="G790" s="13">
        <v>2560</v>
      </c>
      <c r="H790" s="13">
        <v>480</v>
      </c>
      <c r="I790" s="234">
        <v>358430</v>
      </c>
    </row>
    <row r="791" spans="1:9" x14ac:dyDescent="0.2">
      <c r="A791" s="16">
        <v>4418</v>
      </c>
      <c r="B791" s="212" t="s">
        <v>453</v>
      </c>
      <c r="C791" s="102">
        <v>3141</v>
      </c>
      <c r="D791" s="233">
        <v>38417</v>
      </c>
      <c r="E791" s="13">
        <v>1814</v>
      </c>
      <c r="F791" s="13">
        <v>13598</v>
      </c>
      <c r="G791" s="13">
        <v>384</v>
      </c>
      <c r="H791" s="13">
        <v>62</v>
      </c>
      <c r="I791" s="234">
        <v>54275</v>
      </c>
    </row>
    <row r="792" spans="1:9" x14ac:dyDescent="0.2">
      <c r="A792" s="15">
        <v>4418</v>
      </c>
      <c r="B792" s="209" t="s">
        <v>454</v>
      </c>
      <c r="C792" s="103"/>
      <c r="D792" s="235">
        <v>294369</v>
      </c>
      <c r="E792" s="17">
        <v>11475</v>
      </c>
      <c r="F792" s="17">
        <v>103375</v>
      </c>
      <c r="G792" s="17">
        <v>2944</v>
      </c>
      <c r="H792" s="17">
        <v>542</v>
      </c>
      <c r="I792" s="236">
        <v>412705</v>
      </c>
    </row>
    <row r="793" spans="1:9" x14ac:dyDescent="0.2">
      <c r="A793" s="16">
        <v>4432</v>
      </c>
      <c r="B793" s="212" t="s">
        <v>455</v>
      </c>
      <c r="C793" s="102">
        <v>3111</v>
      </c>
      <c r="D793" s="233">
        <v>224982</v>
      </c>
      <c r="E793" s="13">
        <v>0</v>
      </c>
      <c r="F793" s="13">
        <v>76044</v>
      </c>
      <c r="G793" s="13">
        <v>2250</v>
      </c>
      <c r="H793" s="13">
        <v>614</v>
      </c>
      <c r="I793" s="234">
        <v>303890</v>
      </c>
    </row>
    <row r="794" spans="1:9" x14ac:dyDescent="0.2">
      <c r="A794" s="16">
        <v>4432</v>
      </c>
      <c r="B794" s="212" t="s">
        <v>455</v>
      </c>
      <c r="C794" s="102">
        <v>3117</v>
      </c>
      <c r="D794" s="233">
        <v>653183</v>
      </c>
      <c r="E794" s="13">
        <v>0</v>
      </c>
      <c r="F794" s="13">
        <v>220776</v>
      </c>
      <c r="G794" s="13">
        <v>6532</v>
      </c>
      <c r="H794" s="13">
        <v>4316</v>
      </c>
      <c r="I794" s="234">
        <v>884807</v>
      </c>
    </row>
    <row r="795" spans="1:9" x14ac:dyDescent="0.2">
      <c r="A795" s="16">
        <v>4432</v>
      </c>
      <c r="B795" s="212" t="s">
        <v>455</v>
      </c>
      <c r="C795" s="102">
        <v>3141</v>
      </c>
      <c r="D795" s="233">
        <v>97818</v>
      </c>
      <c r="E795" s="13">
        <v>0</v>
      </c>
      <c r="F795" s="13">
        <v>33062</v>
      </c>
      <c r="G795" s="13">
        <v>978</v>
      </c>
      <c r="H795" s="13">
        <v>197</v>
      </c>
      <c r="I795" s="234">
        <v>132055</v>
      </c>
    </row>
    <row r="796" spans="1:9" x14ac:dyDescent="0.2">
      <c r="A796" s="16">
        <v>4432</v>
      </c>
      <c r="B796" s="212" t="s">
        <v>455</v>
      </c>
      <c r="C796" s="102">
        <v>3143</v>
      </c>
      <c r="D796" s="233">
        <v>101464</v>
      </c>
      <c r="E796" s="13">
        <v>0</v>
      </c>
      <c r="F796" s="13">
        <v>34295</v>
      </c>
      <c r="G796" s="13">
        <v>1015</v>
      </c>
      <c r="H796" s="13">
        <v>36</v>
      </c>
      <c r="I796" s="234">
        <v>136810</v>
      </c>
    </row>
    <row r="797" spans="1:9" x14ac:dyDescent="0.2">
      <c r="A797" s="15">
        <v>4432</v>
      </c>
      <c r="B797" s="209" t="s">
        <v>456</v>
      </c>
      <c r="C797" s="103"/>
      <c r="D797" s="235">
        <v>1077447</v>
      </c>
      <c r="E797" s="17">
        <v>0</v>
      </c>
      <c r="F797" s="17">
        <v>364177</v>
      </c>
      <c r="G797" s="17">
        <v>10775</v>
      </c>
      <c r="H797" s="17">
        <v>5163</v>
      </c>
      <c r="I797" s="236">
        <v>1457562</v>
      </c>
    </row>
    <row r="798" spans="1:9" x14ac:dyDescent="0.2">
      <c r="A798" s="16">
        <v>4459</v>
      </c>
      <c r="B798" s="212" t="s">
        <v>457</v>
      </c>
      <c r="C798" s="102">
        <v>3111</v>
      </c>
      <c r="D798" s="233">
        <v>408209</v>
      </c>
      <c r="E798" s="13">
        <v>0</v>
      </c>
      <c r="F798" s="13">
        <v>137975</v>
      </c>
      <c r="G798" s="13">
        <v>4082</v>
      </c>
      <c r="H798" s="13">
        <v>1282</v>
      </c>
      <c r="I798" s="234">
        <v>551548</v>
      </c>
    </row>
    <row r="799" spans="1:9" x14ac:dyDescent="0.2">
      <c r="A799" s="16">
        <v>4459</v>
      </c>
      <c r="B799" s="212" t="s">
        <v>457</v>
      </c>
      <c r="C799" s="102">
        <v>3113</v>
      </c>
      <c r="D799" s="233">
        <v>2053222</v>
      </c>
      <c r="E799" s="13">
        <v>0</v>
      </c>
      <c r="F799" s="13">
        <v>693989</v>
      </c>
      <c r="G799" s="13">
        <v>20532</v>
      </c>
      <c r="H799" s="13">
        <v>19600</v>
      </c>
      <c r="I799" s="234">
        <v>2787343</v>
      </c>
    </row>
    <row r="800" spans="1:9" x14ac:dyDescent="0.2">
      <c r="A800" s="16">
        <v>4459</v>
      </c>
      <c r="B800" s="212" t="s">
        <v>457</v>
      </c>
      <c r="C800" s="102">
        <v>3141</v>
      </c>
      <c r="D800" s="233">
        <v>209534</v>
      </c>
      <c r="E800" s="13">
        <v>0</v>
      </c>
      <c r="F800" s="13">
        <v>70823</v>
      </c>
      <c r="G800" s="13">
        <v>2095</v>
      </c>
      <c r="H800" s="13">
        <v>552</v>
      </c>
      <c r="I800" s="234">
        <v>283004</v>
      </c>
    </row>
    <row r="801" spans="1:9" x14ac:dyDescent="0.2">
      <c r="A801" s="205">
        <v>4459</v>
      </c>
      <c r="B801" s="212" t="s">
        <v>457</v>
      </c>
      <c r="C801" s="102">
        <v>3143</v>
      </c>
      <c r="D801" s="233">
        <v>222052</v>
      </c>
      <c r="E801" s="13">
        <v>0</v>
      </c>
      <c r="F801" s="13">
        <v>75054</v>
      </c>
      <c r="G801" s="13">
        <v>2221</v>
      </c>
      <c r="H801" s="13">
        <v>126</v>
      </c>
      <c r="I801" s="234">
        <v>299453</v>
      </c>
    </row>
    <row r="802" spans="1:9" x14ac:dyDescent="0.2">
      <c r="A802" s="15">
        <v>4459</v>
      </c>
      <c r="B802" s="209" t="s">
        <v>458</v>
      </c>
      <c r="C802" s="103"/>
      <c r="D802" s="235">
        <v>2893017</v>
      </c>
      <c r="E802" s="17">
        <v>0</v>
      </c>
      <c r="F802" s="17">
        <v>977841</v>
      </c>
      <c r="G802" s="17">
        <v>28930</v>
      </c>
      <c r="H802" s="17">
        <v>21560</v>
      </c>
      <c r="I802" s="236">
        <v>3921348</v>
      </c>
    </row>
    <row r="803" spans="1:9" x14ac:dyDescent="0.2">
      <c r="A803" s="16">
        <v>4424</v>
      </c>
      <c r="B803" s="212" t="s">
        <v>459</v>
      </c>
      <c r="C803" s="102">
        <v>3111</v>
      </c>
      <c r="D803" s="233">
        <v>445164</v>
      </c>
      <c r="E803" s="13">
        <v>0</v>
      </c>
      <c r="F803" s="13">
        <v>150465</v>
      </c>
      <c r="G803" s="13">
        <v>4453</v>
      </c>
      <c r="H803" s="13">
        <v>854</v>
      </c>
      <c r="I803" s="234">
        <v>600936</v>
      </c>
    </row>
    <row r="804" spans="1:9" x14ac:dyDescent="0.2">
      <c r="A804" s="16">
        <v>4424</v>
      </c>
      <c r="B804" s="212" t="s">
        <v>459</v>
      </c>
      <c r="C804" s="102">
        <v>3141</v>
      </c>
      <c r="D804" s="233">
        <v>118385</v>
      </c>
      <c r="E804" s="13">
        <v>0</v>
      </c>
      <c r="F804" s="13">
        <v>40014</v>
      </c>
      <c r="G804" s="13">
        <v>1183</v>
      </c>
      <c r="H804" s="13">
        <v>252</v>
      </c>
      <c r="I804" s="234">
        <v>159834</v>
      </c>
    </row>
    <row r="805" spans="1:9" x14ac:dyDescent="0.2">
      <c r="A805" s="15">
        <v>4424</v>
      </c>
      <c r="B805" s="209" t="s">
        <v>460</v>
      </c>
      <c r="C805" s="103"/>
      <c r="D805" s="235">
        <v>563549</v>
      </c>
      <c r="E805" s="17">
        <v>0</v>
      </c>
      <c r="F805" s="17">
        <v>190479</v>
      </c>
      <c r="G805" s="17">
        <v>5636</v>
      </c>
      <c r="H805" s="17">
        <v>1106</v>
      </c>
      <c r="I805" s="236">
        <v>760770</v>
      </c>
    </row>
    <row r="806" spans="1:9" x14ac:dyDescent="0.2">
      <c r="A806" s="16">
        <v>4489</v>
      </c>
      <c r="B806" s="212" t="s">
        <v>461</v>
      </c>
      <c r="C806" s="102">
        <v>3111</v>
      </c>
      <c r="D806" s="233">
        <v>430655</v>
      </c>
      <c r="E806" s="13">
        <v>0</v>
      </c>
      <c r="F806" s="13">
        <v>145561</v>
      </c>
      <c r="G806" s="13">
        <v>4307</v>
      </c>
      <c r="H806" s="13">
        <v>1148</v>
      </c>
      <c r="I806" s="234">
        <v>581671</v>
      </c>
    </row>
    <row r="807" spans="1:9" x14ac:dyDescent="0.2">
      <c r="A807" s="16">
        <v>4489</v>
      </c>
      <c r="B807" s="212" t="s">
        <v>461</v>
      </c>
      <c r="C807" s="102">
        <v>3117</v>
      </c>
      <c r="D807" s="233">
        <v>675260</v>
      </c>
      <c r="E807" s="13">
        <v>10200</v>
      </c>
      <c r="F807" s="13">
        <v>231685</v>
      </c>
      <c r="G807" s="13">
        <v>6752</v>
      </c>
      <c r="H807" s="13">
        <v>5597</v>
      </c>
      <c r="I807" s="234">
        <v>929494</v>
      </c>
    </row>
    <row r="808" spans="1:9" x14ac:dyDescent="0.2">
      <c r="A808" s="16">
        <v>4489</v>
      </c>
      <c r="B808" s="212" t="s">
        <v>461</v>
      </c>
      <c r="C808" s="102">
        <v>3141</v>
      </c>
      <c r="D808" s="233">
        <v>122164</v>
      </c>
      <c r="E808" s="13">
        <v>4534</v>
      </c>
      <c r="F808" s="13">
        <v>42824</v>
      </c>
      <c r="G808" s="13">
        <v>1222</v>
      </c>
      <c r="H808" s="13">
        <v>265</v>
      </c>
      <c r="I808" s="234">
        <v>171009</v>
      </c>
    </row>
    <row r="809" spans="1:9" x14ac:dyDescent="0.2">
      <c r="A809" s="16">
        <v>4489</v>
      </c>
      <c r="B809" s="212" t="s">
        <v>461</v>
      </c>
      <c r="C809" s="102">
        <v>3143</v>
      </c>
      <c r="D809" s="233">
        <v>142050</v>
      </c>
      <c r="E809" s="13">
        <v>2834</v>
      </c>
      <c r="F809" s="13">
        <v>48971</v>
      </c>
      <c r="G809" s="13">
        <v>1421</v>
      </c>
      <c r="H809" s="13">
        <v>76</v>
      </c>
      <c r="I809" s="234">
        <v>195352</v>
      </c>
    </row>
    <row r="810" spans="1:9" x14ac:dyDescent="0.2">
      <c r="A810" s="15">
        <v>4489</v>
      </c>
      <c r="B810" s="209" t="s">
        <v>462</v>
      </c>
      <c r="C810" s="103"/>
      <c r="D810" s="235">
        <v>1370129</v>
      </c>
      <c r="E810" s="17">
        <v>17568</v>
      </c>
      <c r="F810" s="17">
        <v>469041</v>
      </c>
      <c r="G810" s="17">
        <v>13702</v>
      </c>
      <c r="H810" s="17">
        <v>7086</v>
      </c>
      <c r="I810" s="236">
        <v>1877526</v>
      </c>
    </row>
    <row r="811" spans="1:9" x14ac:dyDescent="0.2">
      <c r="A811" s="16">
        <v>4426</v>
      </c>
      <c r="B811" s="212" t="s">
        <v>463</v>
      </c>
      <c r="C811" s="102">
        <v>3111</v>
      </c>
      <c r="D811" s="233">
        <v>432214</v>
      </c>
      <c r="E811" s="13">
        <v>0</v>
      </c>
      <c r="F811" s="13">
        <v>146088</v>
      </c>
      <c r="G811" s="13">
        <v>4323</v>
      </c>
      <c r="H811" s="13">
        <v>720</v>
      </c>
      <c r="I811" s="234">
        <v>583345</v>
      </c>
    </row>
    <row r="812" spans="1:9" x14ac:dyDescent="0.2">
      <c r="A812" s="16">
        <v>4426</v>
      </c>
      <c r="B812" s="212" t="s">
        <v>463</v>
      </c>
      <c r="C812" s="102">
        <v>3141</v>
      </c>
      <c r="D812" s="233">
        <v>55024</v>
      </c>
      <c r="E812" s="13">
        <v>0</v>
      </c>
      <c r="F812" s="13">
        <v>18598</v>
      </c>
      <c r="G812" s="13">
        <v>550</v>
      </c>
      <c r="H812" s="13">
        <v>94</v>
      </c>
      <c r="I812" s="234">
        <v>74266</v>
      </c>
    </row>
    <row r="813" spans="1:9" x14ac:dyDescent="0.2">
      <c r="A813" s="15">
        <v>4426</v>
      </c>
      <c r="B813" s="209" t="s">
        <v>464</v>
      </c>
      <c r="C813" s="103"/>
      <c r="D813" s="235">
        <v>487238</v>
      </c>
      <c r="E813" s="17">
        <v>0</v>
      </c>
      <c r="F813" s="17">
        <v>164686</v>
      </c>
      <c r="G813" s="17">
        <v>4873</v>
      </c>
      <c r="H813" s="17">
        <v>814</v>
      </c>
      <c r="I813" s="236">
        <v>657611</v>
      </c>
    </row>
    <row r="814" spans="1:9" x14ac:dyDescent="0.2">
      <c r="A814" s="16">
        <v>4461</v>
      </c>
      <c r="B814" s="212" t="s">
        <v>465</v>
      </c>
      <c r="C814" s="102">
        <v>3111</v>
      </c>
      <c r="D814" s="233">
        <v>1217339</v>
      </c>
      <c r="E814" s="13">
        <v>2834</v>
      </c>
      <c r="F814" s="13">
        <v>412418</v>
      </c>
      <c r="G814" s="13">
        <v>12173</v>
      </c>
      <c r="H814" s="13">
        <v>3231</v>
      </c>
      <c r="I814" s="234">
        <v>1647995</v>
      </c>
    </row>
    <row r="815" spans="1:9" x14ac:dyDescent="0.2">
      <c r="A815" s="16">
        <v>4461</v>
      </c>
      <c r="B815" s="212" t="s">
        <v>465</v>
      </c>
      <c r="C815" s="102">
        <v>3113</v>
      </c>
      <c r="D815" s="233">
        <v>3991262</v>
      </c>
      <c r="E815" s="13">
        <v>84434</v>
      </c>
      <c r="F815" s="13">
        <v>1377585</v>
      </c>
      <c r="G815" s="13">
        <v>39912</v>
      </c>
      <c r="H815" s="13">
        <v>41455</v>
      </c>
      <c r="I815" s="234">
        <v>5534648</v>
      </c>
    </row>
    <row r="816" spans="1:9" x14ac:dyDescent="0.2">
      <c r="A816" s="16">
        <v>4461</v>
      </c>
      <c r="B816" s="212" t="s">
        <v>465</v>
      </c>
      <c r="C816" s="102">
        <v>3141</v>
      </c>
      <c r="D816" s="233">
        <v>372276</v>
      </c>
      <c r="E816" s="13">
        <v>10200</v>
      </c>
      <c r="F816" s="13">
        <v>129277</v>
      </c>
      <c r="G816" s="13">
        <v>3723</v>
      </c>
      <c r="H816" s="13">
        <v>1423</v>
      </c>
      <c r="I816" s="234">
        <v>516899</v>
      </c>
    </row>
    <row r="817" spans="1:9" x14ac:dyDescent="0.2">
      <c r="A817" s="205">
        <v>4461</v>
      </c>
      <c r="B817" s="212" t="s">
        <v>465</v>
      </c>
      <c r="C817" s="102">
        <v>3143</v>
      </c>
      <c r="D817" s="233">
        <v>296531</v>
      </c>
      <c r="E817" s="13">
        <v>5666</v>
      </c>
      <c r="F817" s="13">
        <v>102143</v>
      </c>
      <c r="G817" s="13">
        <v>2965</v>
      </c>
      <c r="H817" s="13">
        <v>199</v>
      </c>
      <c r="I817" s="234">
        <v>407504</v>
      </c>
    </row>
    <row r="818" spans="1:9" x14ac:dyDescent="0.2">
      <c r="A818" s="15">
        <v>4461</v>
      </c>
      <c r="B818" s="209" t="s">
        <v>466</v>
      </c>
      <c r="C818" s="103"/>
      <c r="D818" s="235">
        <v>5877408</v>
      </c>
      <c r="E818" s="17">
        <v>103134</v>
      </c>
      <c r="F818" s="17">
        <v>2021423</v>
      </c>
      <c r="G818" s="17">
        <v>58773</v>
      </c>
      <c r="H818" s="17">
        <v>46308</v>
      </c>
      <c r="I818" s="236">
        <v>8107046</v>
      </c>
    </row>
    <row r="819" spans="1:9" x14ac:dyDescent="0.2">
      <c r="A819" s="16">
        <v>4427</v>
      </c>
      <c r="B819" s="212" t="s">
        <v>467</v>
      </c>
      <c r="C819" s="102">
        <v>3111</v>
      </c>
      <c r="D819" s="233">
        <v>460181</v>
      </c>
      <c r="E819" s="13">
        <v>2834</v>
      </c>
      <c r="F819" s="13">
        <v>156499</v>
      </c>
      <c r="G819" s="13">
        <v>4602</v>
      </c>
      <c r="H819" s="13">
        <v>988</v>
      </c>
      <c r="I819" s="234">
        <v>625104</v>
      </c>
    </row>
    <row r="820" spans="1:9" x14ac:dyDescent="0.2">
      <c r="A820" s="16">
        <v>4427</v>
      </c>
      <c r="B820" s="212" t="s">
        <v>467</v>
      </c>
      <c r="C820" s="102">
        <v>3117</v>
      </c>
      <c r="D820" s="233">
        <v>331658</v>
      </c>
      <c r="E820" s="13">
        <v>11334</v>
      </c>
      <c r="F820" s="13">
        <v>115930</v>
      </c>
      <c r="G820" s="13">
        <v>3316</v>
      </c>
      <c r="H820" s="13">
        <v>2190</v>
      </c>
      <c r="I820" s="234">
        <v>464428</v>
      </c>
    </row>
    <row r="821" spans="1:9" x14ac:dyDescent="0.2">
      <c r="A821" s="16">
        <v>4427</v>
      </c>
      <c r="B821" s="212" t="s">
        <v>467</v>
      </c>
      <c r="C821" s="102">
        <v>3141</v>
      </c>
      <c r="D821" s="233">
        <v>95042</v>
      </c>
      <c r="E821" s="13">
        <v>0</v>
      </c>
      <c r="F821" s="13">
        <v>32125</v>
      </c>
      <c r="G821" s="13">
        <v>951</v>
      </c>
      <c r="H821" s="13">
        <v>208</v>
      </c>
      <c r="I821" s="234">
        <v>128326</v>
      </c>
    </row>
    <row r="822" spans="1:9" x14ac:dyDescent="0.2">
      <c r="A822" s="16">
        <v>4427</v>
      </c>
      <c r="B822" s="212" t="s">
        <v>467</v>
      </c>
      <c r="C822" s="102">
        <v>3143</v>
      </c>
      <c r="D822" s="233">
        <v>75689</v>
      </c>
      <c r="E822" s="13">
        <v>0</v>
      </c>
      <c r="F822" s="13">
        <v>25583</v>
      </c>
      <c r="G822" s="13">
        <v>757</v>
      </c>
      <c r="H822" s="13">
        <v>30</v>
      </c>
      <c r="I822" s="234">
        <v>102059</v>
      </c>
    </row>
    <row r="823" spans="1:9" x14ac:dyDescent="0.2">
      <c r="A823" s="15">
        <v>4427</v>
      </c>
      <c r="B823" s="209" t="s">
        <v>468</v>
      </c>
      <c r="C823" s="103"/>
      <c r="D823" s="235">
        <v>962570</v>
      </c>
      <c r="E823" s="17">
        <v>14168</v>
      </c>
      <c r="F823" s="17">
        <v>330137</v>
      </c>
      <c r="G823" s="17">
        <v>9626</v>
      </c>
      <c r="H823" s="17">
        <v>3416</v>
      </c>
      <c r="I823" s="236">
        <v>1319917</v>
      </c>
    </row>
    <row r="824" spans="1:9" x14ac:dyDescent="0.2">
      <c r="A824" s="16">
        <v>4490</v>
      </c>
      <c r="B824" s="212" t="s">
        <v>469</v>
      </c>
      <c r="C824" s="102">
        <v>3111</v>
      </c>
      <c r="D824" s="233">
        <v>175613</v>
      </c>
      <c r="E824" s="13">
        <v>566</v>
      </c>
      <c r="F824" s="13">
        <v>59549</v>
      </c>
      <c r="G824" s="13">
        <v>1756</v>
      </c>
      <c r="H824" s="13">
        <v>454</v>
      </c>
      <c r="I824" s="234">
        <v>237938</v>
      </c>
    </row>
    <row r="825" spans="1:9" x14ac:dyDescent="0.2">
      <c r="A825" s="16">
        <v>4490</v>
      </c>
      <c r="B825" s="212" t="s">
        <v>469</v>
      </c>
      <c r="C825" s="102">
        <v>3117</v>
      </c>
      <c r="D825" s="233">
        <v>275317</v>
      </c>
      <c r="E825" s="13">
        <v>566</v>
      </c>
      <c r="F825" s="13">
        <v>93248</v>
      </c>
      <c r="G825" s="13">
        <v>2753</v>
      </c>
      <c r="H825" s="13">
        <v>2069</v>
      </c>
      <c r="I825" s="234">
        <v>373953</v>
      </c>
    </row>
    <row r="826" spans="1:9" x14ac:dyDescent="0.2">
      <c r="A826" s="16">
        <v>4490</v>
      </c>
      <c r="B826" s="212" t="s">
        <v>469</v>
      </c>
      <c r="C826" s="102">
        <v>3141</v>
      </c>
      <c r="D826" s="233">
        <v>60135</v>
      </c>
      <c r="E826" s="13">
        <v>1134</v>
      </c>
      <c r="F826" s="13">
        <v>20709</v>
      </c>
      <c r="G826" s="13">
        <v>601</v>
      </c>
      <c r="H826" s="13">
        <v>113</v>
      </c>
      <c r="I826" s="234">
        <v>82692</v>
      </c>
    </row>
    <row r="827" spans="1:9" x14ac:dyDescent="0.2">
      <c r="A827" s="16">
        <v>4490</v>
      </c>
      <c r="B827" s="212" t="s">
        <v>469</v>
      </c>
      <c r="C827" s="102">
        <v>3143</v>
      </c>
      <c r="D827" s="233">
        <v>88172</v>
      </c>
      <c r="E827" s="13">
        <v>284</v>
      </c>
      <c r="F827" s="13">
        <v>29898</v>
      </c>
      <c r="G827" s="13">
        <v>882</v>
      </c>
      <c r="H827" s="13">
        <v>29</v>
      </c>
      <c r="I827" s="234">
        <v>119265</v>
      </c>
    </row>
    <row r="828" spans="1:9" x14ac:dyDescent="0.2">
      <c r="A828" s="15">
        <v>4490</v>
      </c>
      <c r="B828" s="209" t="s">
        <v>470</v>
      </c>
      <c r="C828" s="103"/>
      <c r="D828" s="235">
        <v>599237</v>
      </c>
      <c r="E828" s="17">
        <v>2550</v>
      </c>
      <c r="F828" s="17">
        <v>203404</v>
      </c>
      <c r="G828" s="17">
        <v>5992</v>
      </c>
      <c r="H828" s="17">
        <v>2665</v>
      </c>
      <c r="I828" s="236">
        <v>813848</v>
      </c>
    </row>
    <row r="829" spans="1:9" x14ac:dyDescent="0.2">
      <c r="A829" s="16">
        <v>4491</v>
      </c>
      <c r="B829" s="212" t="s">
        <v>471</v>
      </c>
      <c r="C829" s="102">
        <v>3111</v>
      </c>
      <c r="D829" s="233">
        <v>218393</v>
      </c>
      <c r="E829" s="13">
        <v>709</v>
      </c>
      <c r="F829" s="13">
        <v>74056</v>
      </c>
      <c r="G829" s="13">
        <v>2184</v>
      </c>
      <c r="H829" s="13">
        <v>614</v>
      </c>
      <c r="I829" s="234">
        <v>295956</v>
      </c>
    </row>
    <row r="830" spans="1:9" x14ac:dyDescent="0.2">
      <c r="A830" s="16">
        <v>4491</v>
      </c>
      <c r="B830" s="212" t="s">
        <v>471</v>
      </c>
      <c r="C830" s="102">
        <v>3117</v>
      </c>
      <c r="D830" s="233">
        <v>445632</v>
      </c>
      <c r="E830" s="13">
        <v>2125</v>
      </c>
      <c r="F830" s="13">
        <v>151342</v>
      </c>
      <c r="G830" s="13">
        <v>4458</v>
      </c>
      <c r="H830" s="13">
        <v>3772</v>
      </c>
      <c r="I830" s="234">
        <v>607329</v>
      </c>
    </row>
    <row r="831" spans="1:9" x14ac:dyDescent="0.2">
      <c r="A831" s="16">
        <v>4491</v>
      </c>
      <c r="B831" s="212" t="s">
        <v>471</v>
      </c>
      <c r="C831" s="102">
        <v>3141</v>
      </c>
      <c r="D831" s="233">
        <v>95600</v>
      </c>
      <c r="E831" s="13">
        <v>0</v>
      </c>
      <c r="F831" s="13">
        <v>32313</v>
      </c>
      <c r="G831" s="13">
        <v>955</v>
      </c>
      <c r="H831" s="13">
        <v>248</v>
      </c>
      <c r="I831" s="234">
        <v>129116</v>
      </c>
    </row>
    <row r="832" spans="1:9" x14ac:dyDescent="0.2">
      <c r="A832" s="205">
        <v>4491</v>
      </c>
      <c r="B832" s="212" t="s">
        <v>471</v>
      </c>
      <c r="C832" s="102">
        <v>3143</v>
      </c>
      <c r="D832" s="233">
        <v>84395</v>
      </c>
      <c r="E832" s="13">
        <v>0</v>
      </c>
      <c r="F832" s="13">
        <v>28526</v>
      </c>
      <c r="G832" s="13">
        <v>844</v>
      </c>
      <c r="H832" s="13">
        <v>54</v>
      </c>
      <c r="I832" s="234">
        <v>113819</v>
      </c>
    </row>
    <row r="833" spans="1:9" x14ac:dyDescent="0.2">
      <c r="A833" s="15">
        <v>4491</v>
      </c>
      <c r="B833" s="209" t="s">
        <v>472</v>
      </c>
      <c r="C833" s="103"/>
      <c r="D833" s="235">
        <v>844020</v>
      </c>
      <c r="E833" s="17">
        <v>2834</v>
      </c>
      <c r="F833" s="17">
        <v>286237</v>
      </c>
      <c r="G833" s="17">
        <v>8441</v>
      </c>
      <c r="H833" s="17">
        <v>4688</v>
      </c>
      <c r="I833" s="236">
        <v>1146220</v>
      </c>
    </row>
    <row r="834" spans="1:9" x14ac:dyDescent="0.2">
      <c r="A834" s="16">
        <v>4465</v>
      </c>
      <c r="B834" s="212" t="s">
        <v>473</v>
      </c>
      <c r="C834" s="102">
        <v>3111</v>
      </c>
      <c r="D834" s="233">
        <v>1049374</v>
      </c>
      <c r="E834" s="13">
        <v>0</v>
      </c>
      <c r="F834" s="13">
        <v>354688</v>
      </c>
      <c r="G834" s="13">
        <v>10494</v>
      </c>
      <c r="H834" s="13">
        <v>3104</v>
      </c>
      <c r="I834" s="234">
        <v>1417660</v>
      </c>
    </row>
    <row r="835" spans="1:9" x14ac:dyDescent="0.2">
      <c r="A835" s="16">
        <v>4465</v>
      </c>
      <c r="B835" s="212" t="s">
        <v>473</v>
      </c>
      <c r="C835" s="102">
        <v>3113</v>
      </c>
      <c r="D835" s="233">
        <v>3564635</v>
      </c>
      <c r="E835" s="13">
        <v>28334</v>
      </c>
      <c r="F835" s="13">
        <v>1214423</v>
      </c>
      <c r="G835" s="13">
        <v>35647</v>
      </c>
      <c r="H835" s="13">
        <v>36405</v>
      </c>
      <c r="I835" s="234">
        <v>4879444</v>
      </c>
    </row>
    <row r="836" spans="1:9" x14ac:dyDescent="0.2">
      <c r="A836" s="16">
        <v>4465</v>
      </c>
      <c r="B836" s="212" t="s">
        <v>473</v>
      </c>
      <c r="C836" s="102">
        <v>3141</v>
      </c>
      <c r="D836" s="233">
        <v>425187</v>
      </c>
      <c r="E836" s="13">
        <v>0</v>
      </c>
      <c r="F836" s="13">
        <v>143713</v>
      </c>
      <c r="G836" s="13">
        <v>4251</v>
      </c>
      <c r="H836" s="13">
        <v>1411</v>
      </c>
      <c r="I836" s="234">
        <v>574562</v>
      </c>
    </row>
    <row r="837" spans="1:9" x14ac:dyDescent="0.2">
      <c r="A837" s="16">
        <v>4465</v>
      </c>
      <c r="B837" s="212" t="s">
        <v>473</v>
      </c>
      <c r="C837" s="102">
        <v>3143</v>
      </c>
      <c r="D837" s="233">
        <v>310414</v>
      </c>
      <c r="E837" s="13">
        <v>5666</v>
      </c>
      <c r="F837" s="13">
        <v>106835</v>
      </c>
      <c r="G837" s="13">
        <v>3104</v>
      </c>
      <c r="H837" s="13">
        <v>202</v>
      </c>
      <c r="I837" s="234">
        <v>426221</v>
      </c>
    </row>
    <row r="838" spans="1:9" x14ac:dyDescent="0.2">
      <c r="A838" s="15">
        <v>4465</v>
      </c>
      <c r="B838" s="209" t="s">
        <v>474</v>
      </c>
      <c r="C838" s="103"/>
      <c r="D838" s="235">
        <v>5349610</v>
      </c>
      <c r="E838" s="17">
        <v>34000</v>
      </c>
      <c r="F838" s="17">
        <v>1819659</v>
      </c>
      <c r="G838" s="17">
        <v>53496</v>
      </c>
      <c r="H838" s="17">
        <v>41122</v>
      </c>
      <c r="I838" s="236">
        <v>7297887</v>
      </c>
    </row>
    <row r="839" spans="1:9" x14ac:dyDescent="0.2">
      <c r="A839" s="16">
        <v>4466</v>
      </c>
      <c r="B839" s="212" t="s">
        <v>475</v>
      </c>
      <c r="C839" s="102">
        <v>3111</v>
      </c>
      <c r="D839" s="233">
        <v>755767</v>
      </c>
      <c r="E839" s="13">
        <v>0</v>
      </c>
      <c r="F839" s="13">
        <v>255449</v>
      </c>
      <c r="G839" s="13">
        <v>7558</v>
      </c>
      <c r="H839" s="13">
        <v>1761</v>
      </c>
      <c r="I839" s="234">
        <v>1020535</v>
      </c>
    </row>
    <row r="840" spans="1:9" x14ac:dyDescent="0.2">
      <c r="A840" s="16">
        <v>4466</v>
      </c>
      <c r="B840" s="212" t="s">
        <v>475</v>
      </c>
      <c r="C840" s="102">
        <v>3117</v>
      </c>
      <c r="D840" s="233">
        <v>1329798</v>
      </c>
      <c r="E840" s="13">
        <v>0</v>
      </c>
      <c r="F840" s="13">
        <v>449473</v>
      </c>
      <c r="G840" s="13">
        <v>13299</v>
      </c>
      <c r="H840" s="13">
        <v>10952</v>
      </c>
      <c r="I840" s="234">
        <v>1803522</v>
      </c>
    </row>
    <row r="841" spans="1:9" x14ac:dyDescent="0.2">
      <c r="A841" s="16">
        <v>4466</v>
      </c>
      <c r="B841" s="212" t="s">
        <v>475</v>
      </c>
      <c r="C841" s="102">
        <v>3141</v>
      </c>
      <c r="D841" s="233">
        <v>189112</v>
      </c>
      <c r="E841" s="13">
        <v>9916</v>
      </c>
      <c r="F841" s="13">
        <v>67271</v>
      </c>
      <c r="G841" s="13">
        <v>1890</v>
      </c>
      <c r="H841" s="13">
        <v>517</v>
      </c>
      <c r="I841" s="234">
        <v>268706</v>
      </c>
    </row>
    <row r="842" spans="1:9" x14ac:dyDescent="0.2">
      <c r="A842" s="205">
        <v>4466</v>
      </c>
      <c r="B842" s="212" t="s">
        <v>475</v>
      </c>
      <c r="C842" s="102">
        <v>3143</v>
      </c>
      <c r="D842" s="233">
        <v>114883</v>
      </c>
      <c r="E842" s="13">
        <v>7084</v>
      </c>
      <c r="F842" s="13">
        <v>41225</v>
      </c>
      <c r="G842" s="13">
        <v>1149</v>
      </c>
      <c r="H842" s="13">
        <v>90</v>
      </c>
      <c r="I842" s="234">
        <v>164431</v>
      </c>
    </row>
    <row r="843" spans="1:9" x14ac:dyDescent="0.2">
      <c r="A843" s="15">
        <v>4466</v>
      </c>
      <c r="B843" s="209" t="s">
        <v>476</v>
      </c>
      <c r="C843" s="103"/>
      <c r="D843" s="235">
        <v>2389560</v>
      </c>
      <c r="E843" s="17">
        <v>17000</v>
      </c>
      <c r="F843" s="17">
        <v>813418</v>
      </c>
      <c r="G843" s="17">
        <v>23896</v>
      </c>
      <c r="H843" s="17">
        <v>13320</v>
      </c>
      <c r="I843" s="236">
        <v>3257194</v>
      </c>
    </row>
    <row r="844" spans="1:9" x14ac:dyDescent="0.2">
      <c r="A844" s="16">
        <v>4470</v>
      </c>
      <c r="B844" s="212" t="s">
        <v>477</v>
      </c>
      <c r="C844" s="102">
        <v>3231</v>
      </c>
      <c r="D844" s="233">
        <v>1251152</v>
      </c>
      <c r="E844" s="13">
        <v>0</v>
      </c>
      <c r="F844" s="13">
        <v>422889</v>
      </c>
      <c r="G844" s="13">
        <v>12512</v>
      </c>
      <c r="H844" s="13">
        <v>1165</v>
      </c>
      <c r="I844" s="234">
        <v>1687718</v>
      </c>
    </row>
    <row r="845" spans="1:9" ht="13.5" thickBot="1" x14ac:dyDescent="0.25">
      <c r="A845" s="15">
        <v>4470</v>
      </c>
      <c r="B845" s="209" t="s">
        <v>478</v>
      </c>
      <c r="C845" s="103"/>
      <c r="D845" s="250">
        <v>1251152</v>
      </c>
      <c r="E845" s="32">
        <v>0</v>
      </c>
      <c r="F845" s="32">
        <v>422889</v>
      </c>
      <c r="G845" s="32">
        <v>12512</v>
      </c>
      <c r="H845" s="32">
        <v>1165</v>
      </c>
      <c r="I845" s="251">
        <v>1687718</v>
      </c>
    </row>
    <row r="846" spans="1:9" ht="13.5" thickBot="1" x14ac:dyDescent="0.25">
      <c r="A846" s="229"/>
      <c r="B846" s="227" t="s">
        <v>479</v>
      </c>
      <c r="C846" s="230"/>
      <c r="D846" s="252">
        <f t="shared" ref="D846:I846" si="89">D845+D843+D838+D833+D828+D823+D818+D813+D810+D805+D802+D797+D792+D789+D787+D781+D777+D774+D769+D765+D762+D757+D752+D747+D743+D740+D738+D734+D729+D725+D722+D717+D714+D712+D706+D702+D698+D694+D690+D686+D682+D679+D674+D672+D669+D666+D663+D660+D657+D654+D651</f>
        <v>135587449</v>
      </c>
      <c r="E846" s="252">
        <f t="shared" si="89"/>
        <v>1155846</v>
      </c>
      <c r="F846" s="252">
        <f t="shared" si="89"/>
        <v>46219236</v>
      </c>
      <c r="G846" s="252">
        <f t="shared" si="89"/>
        <v>1355879</v>
      </c>
      <c r="H846" s="252">
        <f t="shared" si="89"/>
        <v>872009</v>
      </c>
      <c r="I846" s="252">
        <f t="shared" si="89"/>
        <v>185190419</v>
      </c>
    </row>
    <row r="847" spans="1:9" x14ac:dyDescent="0.2">
      <c r="A847" s="115">
        <v>4486</v>
      </c>
      <c r="B847" s="165" t="s">
        <v>480</v>
      </c>
      <c r="C847" s="34">
        <v>3233</v>
      </c>
      <c r="D847" s="87">
        <v>661903</v>
      </c>
      <c r="E847" s="26">
        <v>16667</v>
      </c>
      <c r="F847" s="85">
        <v>229357</v>
      </c>
      <c r="G847" s="85">
        <v>6619</v>
      </c>
      <c r="H847" s="97">
        <v>489</v>
      </c>
      <c r="I847" s="27">
        <v>915035</v>
      </c>
    </row>
    <row r="848" spans="1:9" x14ac:dyDescent="0.2">
      <c r="A848" s="116">
        <v>4486</v>
      </c>
      <c r="B848" s="140" t="s">
        <v>481</v>
      </c>
      <c r="C848" s="69"/>
      <c r="D848" s="59">
        <v>661903</v>
      </c>
      <c r="E848" s="35">
        <v>16667</v>
      </c>
      <c r="F848" s="35">
        <v>229357</v>
      </c>
      <c r="G848" s="35">
        <v>6619</v>
      </c>
      <c r="H848" s="35">
        <v>489</v>
      </c>
      <c r="I848" s="36">
        <v>915035</v>
      </c>
    </row>
    <row r="849" spans="1:9" x14ac:dyDescent="0.2">
      <c r="A849" s="117">
        <v>4419</v>
      </c>
      <c r="B849" s="139" t="s">
        <v>482</v>
      </c>
      <c r="C849" s="37">
        <v>3111</v>
      </c>
      <c r="D849" s="86">
        <v>3086340</v>
      </c>
      <c r="E849" s="13">
        <v>6000</v>
      </c>
      <c r="F849" s="84">
        <v>1045211</v>
      </c>
      <c r="G849" s="84">
        <v>30863</v>
      </c>
      <c r="H849" s="96">
        <v>6730</v>
      </c>
      <c r="I849" s="14">
        <v>4175144</v>
      </c>
    </row>
    <row r="850" spans="1:9" x14ac:dyDescent="0.2">
      <c r="A850" s="117">
        <v>4419</v>
      </c>
      <c r="B850" s="139" t="s">
        <v>482</v>
      </c>
      <c r="C850" s="37">
        <v>3141</v>
      </c>
      <c r="D850" s="86">
        <v>885486</v>
      </c>
      <c r="E850" s="13">
        <v>2000</v>
      </c>
      <c r="F850" s="84">
        <v>299971</v>
      </c>
      <c r="G850" s="84">
        <v>8856</v>
      </c>
      <c r="H850" s="96">
        <v>4354</v>
      </c>
      <c r="I850" s="14">
        <v>1200667</v>
      </c>
    </row>
    <row r="851" spans="1:9" x14ac:dyDescent="0.2">
      <c r="A851" s="118">
        <v>4419</v>
      </c>
      <c r="B851" s="140" t="s">
        <v>483</v>
      </c>
      <c r="C851" s="69"/>
      <c r="D851" s="59">
        <v>3971826</v>
      </c>
      <c r="E851" s="35">
        <v>8000</v>
      </c>
      <c r="F851" s="35">
        <v>1345182</v>
      </c>
      <c r="G851" s="35">
        <v>39719</v>
      </c>
      <c r="H851" s="35">
        <v>11084</v>
      </c>
      <c r="I851" s="36">
        <v>5375811</v>
      </c>
    </row>
    <row r="852" spans="1:9" x14ac:dyDescent="0.2">
      <c r="A852" s="117">
        <v>4464</v>
      </c>
      <c r="B852" s="139" t="s">
        <v>484</v>
      </c>
      <c r="C852" s="37">
        <v>3113</v>
      </c>
      <c r="D852" s="86">
        <v>4379120</v>
      </c>
      <c r="E852" s="13">
        <v>8333</v>
      </c>
      <c r="F852" s="84">
        <v>1482959</v>
      </c>
      <c r="G852" s="84">
        <v>43791</v>
      </c>
      <c r="H852" s="96">
        <v>40240</v>
      </c>
      <c r="I852" s="14">
        <v>5954443</v>
      </c>
    </row>
    <row r="853" spans="1:9" x14ac:dyDescent="0.2">
      <c r="A853" s="117">
        <v>4464</v>
      </c>
      <c r="B853" s="139" t="s">
        <v>484</v>
      </c>
      <c r="C853" s="37">
        <v>3141</v>
      </c>
      <c r="D853" s="86">
        <v>752313</v>
      </c>
      <c r="E853" s="13">
        <v>5000</v>
      </c>
      <c r="F853" s="84">
        <v>255972</v>
      </c>
      <c r="G853" s="84">
        <v>7523</v>
      </c>
      <c r="H853" s="96">
        <v>6962</v>
      </c>
      <c r="I853" s="14">
        <v>1027770</v>
      </c>
    </row>
    <row r="854" spans="1:9" x14ac:dyDescent="0.2">
      <c r="A854" s="117">
        <v>4464</v>
      </c>
      <c r="B854" s="139" t="s">
        <v>485</v>
      </c>
      <c r="C854" s="37">
        <v>3143</v>
      </c>
      <c r="D854" s="86">
        <v>426205</v>
      </c>
      <c r="E854" s="13">
        <v>3333</v>
      </c>
      <c r="F854" s="84">
        <v>145184</v>
      </c>
      <c r="G854" s="84">
        <v>4262</v>
      </c>
      <c r="H854" s="96">
        <v>264</v>
      </c>
      <c r="I854" s="14">
        <v>579248</v>
      </c>
    </row>
    <row r="855" spans="1:9" x14ac:dyDescent="0.2">
      <c r="A855" s="118">
        <v>4464</v>
      </c>
      <c r="B855" s="140" t="s">
        <v>486</v>
      </c>
      <c r="C855" s="69"/>
      <c r="D855" s="59">
        <v>5557638</v>
      </c>
      <c r="E855" s="35">
        <v>16666</v>
      </c>
      <c r="F855" s="35">
        <v>1884115</v>
      </c>
      <c r="G855" s="35">
        <v>55576</v>
      </c>
      <c r="H855" s="35">
        <v>47466</v>
      </c>
      <c r="I855" s="36">
        <v>7561461</v>
      </c>
    </row>
    <row r="856" spans="1:9" x14ac:dyDescent="0.2">
      <c r="A856" s="117">
        <v>4457</v>
      </c>
      <c r="B856" s="139" t="s">
        <v>487</v>
      </c>
      <c r="C856" s="37">
        <v>3117</v>
      </c>
      <c r="D856" s="86">
        <v>854449</v>
      </c>
      <c r="E856" s="13">
        <v>5000</v>
      </c>
      <c r="F856" s="84">
        <v>290494</v>
      </c>
      <c r="G856" s="84">
        <v>8544</v>
      </c>
      <c r="H856" s="96">
        <v>7021</v>
      </c>
      <c r="I856" s="14">
        <v>1165508</v>
      </c>
    </row>
    <row r="857" spans="1:9" x14ac:dyDescent="0.2">
      <c r="A857" s="117">
        <v>4457</v>
      </c>
      <c r="B857" s="139" t="s">
        <v>487</v>
      </c>
      <c r="C857" s="37">
        <v>3141</v>
      </c>
      <c r="D857" s="86">
        <v>60356</v>
      </c>
      <c r="E857" s="13">
        <v>0</v>
      </c>
      <c r="F857" s="84">
        <v>20400</v>
      </c>
      <c r="G857" s="84">
        <v>603</v>
      </c>
      <c r="H857" s="96">
        <v>622</v>
      </c>
      <c r="I857" s="14">
        <v>81981</v>
      </c>
    </row>
    <row r="858" spans="1:9" x14ac:dyDescent="0.2">
      <c r="A858" s="117">
        <v>4457</v>
      </c>
      <c r="B858" s="139" t="s">
        <v>487</v>
      </c>
      <c r="C858" s="37">
        <v>3143</v>
      </c>
      <c r="D858" s="86">
        <v>141727</v>
      </c>
      <c r="E858" s="13">
        <v>0</v>
      </c>
      <c r="F858" s="84">
        <v>47904</v>
      </c>
      <c r="G858" s="84">
        <v>1417</v>
      </c>
      <c r="H858" s="96">
        <v>60</v>
      </c>
      <c r="I858" s="14">
        <v>191108</v>
      </c>
    </row>
    <row r="859" spans="1:9" x14ac:dyDescent="0.2">
      <c r="A859" s="118">
        <v>4457</v>
      </c>
      <c r="B859" s="140" t="s">
        <v>488</v>
      </c>
      <c r="C859" s="69"/>
      <c r="D859" s="59">
        <v>1056532</v>
      </c>
      <c r="E859" s="35">
        <v>5000</v>
      </c>
      <c r="F859" s="35">
        <v>358798</v>
      </c>
      <c r="G859" s="35">
        <v>10564</v>
      </c>
      <c r="H859" s="35">
        <v>7703</v>
      </c>
      <c r="I859" s="36">
        <v>1438597</v>
      </c>
    </row>
    <row r="860" spans="1:9" x14ac:dyDescent="0.2">
      <c r="A860" s="117">
        <v>4456</v>
      </c>
      <c r="B860" s="139" t="s">
        <v>489</v>
      </c>
      <c r="C860" s="37">
        <v>3113</v>
      </c>
      <c r="D860" s="86">
        <v>6084505</v>
      </c>
      <c r="E860" s="13">
        <v>50987</v>
      </c>
      <c r="F860" s="84">
        <v>2073796</v>
      </c>
      <c r="G860" s="84">
        <v>60845</v>
      </c>
      <c r="H860" s="96">
        <v>55043</v>
      </c>
      <c r="I860" s="14">
        <v>8325176</v>
      </c>
    </row>
    <row r="861" spans="1:9" x14ac:dyDescent="0.2">
      <c r="A861" s="117">
        <v>4456</v>
      </c>
      <c r="B861" s="139" t="s">
        <v>489</v>
      </c>
      <c r="C861" s="37">
        <v>3141</v>
      </c>
      <c r="D861" s="86">
        <v>1059398</v>
      </c>
      <c r="E861" s="13">
        <v>5000</v>
      </c>
      <c r="F861" s="84">
        <v>359766</v>
      </c>
      <c r="G861" s="84">
        <v>10593</v>
      </c>
      <c r="H861" s="96">
        <v>10126</v>
      </c>
      <c r="I861" s="14">
        <v>1444883</v>
      </c>
    </row>
    <row r="862" spans="1:9" x14ac:dyDescent="0.2">
      <c r="A862" s="117">
        <v>4456</v>
      </c>
      <c r="B862" s="139" t="s">
        <v>489</v>
      </c>
      <c r="C862" s="37">
        <v>3143</v>
      </c>
      <c r="D862" s="86">
        <v>490582</v>
      </c>
      <c r="E862" s="13">
        <v>11667</v>
      </c>
      <c r="F862" s="84">
        <v>169760</v>
      </c>
      <c r="G862" s="84">
        <v>4906</v>
      </c>
      <c r="H862" s="96">
        <v>301</v>
      </c>
      <c r="I862" s="14">
        <v>677216</v>
      </c>
    </row>
    <row r="863" spans="1:9" x14ac:dyDescent="0.2">
      <c r="A863" s="118">
        <v>4456</v>
      </c>
      <c r="B863" s="140" t="s">
        <v>490</v>
      </c>
      <c r="C863" s="69"/>
      <c r="D863" s="59">
        <v>7634485</v>
      </c>
      <c r="E863" s="35">
        <v>67654</v>
      </c>
      <c r="F863" s="35">
        <v>2603322</v>
      </c>
      <c r="G863" s="35">
        <v>76344</v>
      </c>
      <c r="H863" s="35">
        <v>65470</v>
      </c>
      <c r="I863" s="36">
        <v>10447275</v>
      </c>
    </row>
    <row r="864" spans="1:9" x14ac:dyDescent="0.2">
      <c r="A864" s="117">
        <v>4478</v>
      </c>
      <c r="B864" s="139" t="s">
        <v>491</v>
      </c>
      <c r="C864" s="37">
        <v>3114</v>
      </c>
      <c r="D864" s="86">
        <v>1032777</v>
      </c>
      <c r="E864" s="13">
        <v>15000</v>
      </c>
      <c r="F864" s="84">
        <v>354149</v>
      </c>
      <c r="G864" s="84">
        <v>10328</v>
      </c>
      <c r="H864" s="96">
        <v>5341</v>
      </c>
      <c r="I864" s="14">
        <v>1417595</v>
      </c>
    </row>
    <row r="865" spans="1:9" x14ac:dyDescent="0.2">
      <c r="A865" s="117">
        <v>4478</v>
      </c>
      <c r="B865" s="139" t="s">
        <v>491</v>
      </c>
      <c r="C865" s="37">
        <v>3143</v>
      </c>
      <c r="D865" s="86">
        <v>13498</v>
      </c>
      <c r="E865" s="13">
        <v>0</v>
      </c>
      <c r="F865" s="84">
        <v>4562</v>
      </c>
      <c r="G865" s="84">
        <v>135</v>
      </c>
      <c r="H865" s="96">
        <v>16</v>
      </c>
      <c r="I865" s="14">
        <v>18211</v>
      </c>
    </row>
    <row r="866" spans="1:9" x14ac:dyDescent="0.2">
      <c r="A866" s="118">
        <v>4478</v>
      </c>
      <c r="B866" s="140" t="s">
        <v>492</v>
      </c>
      <c r="C866" s="69"/>
      <c r="D866" s="59">
        <v>1046275</v>
      </c>
      <c r="E866" s="35">
        <v>15000</v>
      </c>
      <c r="F866" s="35">
        <v>358711</v>
      </c>
      <c r="G866" s="35">
        <v>10463</v>
      </c>
      <c r="H866" s="35">
        <v>5357</v>
      </c>
      <c r="I866" s="36">
        <v>1435806</v>
      </c>
    </row>
    <row r="867" spans="1:9" x14ac:dyDescent="0.2">
      <c r="A867" s="117">
        <v>4471</v>
      </c>
      <c r="B867" s="139" t="s">
        <v>493</v>
      </c>
      <c r="C867" s="37">
        <v>3231</v>
      </c>
      <c r="D867" s="86">
        <v>1541722</v>
      </c>
      <c r="E867" s="13">
        <v>5000</v>
      </c>
      <c r="F867" s="84">
        <v>522792</v>
      </c>
      <c r="G867" s="84">
        <v>15417</v>
      </c>
      <c r="H867" s="96">
        <v>1247</v>
      </c>
      <c r="I867" s="14">
        <v>2086178</v>
      </c>
    </row>
    <row r="868" spans="1:9" x14ac:dyDescent="0.2">
      <c r="A868" s="118">
        <v>4471</v>
      </c>
      <c r="B868" s="140" t="s">
        <v>494</v>
      </c>
      <c r="C868" s="69"/>
      <c r="D868" s="59">
        <v>1541722</v>
      </c>
      <c r="E868" s="35">
        <v>5000</v>
      </c>
      <c r="F868" s="35">
        <v>522792</v>
      </c>
      <c r="G868" s="35">
        <v>15417</v>
      </c>
      <c r="H868" s="35">
        <v>1247</v>
      </c>
      <c r="I868" s="36">
        <v>2086178</v>
      </c>
    </row>
    <row r="869" spans="1:9" x14ac:dyDescent="0.2">
      <c r="A869" s="117">
        <v>4474</v>
      </c>
      <c r="B869" s="139" t="s">
        <v>495</v>
      </c>
      <c r="C869" s="37">
        <v>3233</v>
      </c>
      <c r="D869" s="86">
        <v>209388</v>
      </c>
      <c r="E869" s="13">
        <v>0</v>
      </c>
      <c r="F869" s="84">
        <v>70773</v>
      </c>
      <c r="G869" s="84">
        <v>2094</v>
      </c>
      <c r="H869" s="96">
        <v>98</v>
      </c>
      <c r="I869" s="14">
        <v>282353</v>
      </c>
    </row>
    <row r="870" spans="1:9" x14ac:dyDescent="0.2">
      <c r="A870" s="118">
        <v>4474</v>
      </c>
      <c r="B870" s="140" t="s">
        <v>496</v>
      </c>
      <c r="C870" s="69"/>
      <c r="D870" s="59">
        <v>209388</v>
      </c>
      <c r="E870" s="35">
        <v>0</v>
      </c>
      <c r="F870" s="35">
        <v>70773</v>
      </c>
      <c r="G870" s="35">
        <v>2094</v>
      </c>
      <c r="H870" s="35">
        <v>98</v>
      </c>
      <c r="I870" s="36">
        <v>282353</v>
      </c>
    </row>
    <row r="871" spans="1:9" x14ac:dyDescent="0.2">
      <c r="A871" s="117">
        <v>4402</v>
      </c>
      <c r="B871" s="139" t="s">
        <v>497</v>
      </c>
      <c r="C871" s="37">
        <v>3111</v>
      </c>
      <c r="D871" s="86">
        <v>1514728</v>
      </c>
      <c r="E871" s="13">
        <v>0</v>
      </c>
      <c r="F871" s="84">
        <v>511978</v>
      </c>
      <c r="G871" s="84">
        <v>15147</v>
      </c>
      <c r="H871" s="96">
        <v>3537</v>
      </c>
      <c r="I871" s="14">
        <v>2045390</v>
      </c>
    </row>
    <row r="872" spans="1:9" x14ac:dyDescent="0.2">
      <c r="A872" s="117">
        <v>4402</v>
      </c>
      <c r="B872" s="139" t="s">
        <v>497</v>
      </c>
      <c r="C872" s="37">
        <v>3141</v>
      </c>
      <c r="D872" s="86">
        <v>475220</v>
      </c>
      <c r="E872" s="13">
        <v>0</v>
      </c>
      <c r="F872" s="84">
        <v>160625</v>
      </c>
      <c r="G872" s="84">
        <v>4752</v>
      </c>
      <c r="H872" s="96">
        <v>2378</v>
      </c>
      <c r="I872" s="14">
        <v>642975</v>
      </c>
    </row>
    <row r="873" spans="1:9" x14ac:dyDescent="0.2">
      <c r="A873" s="116">
        <v>4402</v>
      </c>
      <c r="B873" s="140" t="s">
        <v>498</v>
      </c>
      <c r="C873" s="69"/>
      <c r="D873" s="59">
        <v>1989948</v>
      </c>
      <c r="E873" s="35">
        <v>0</v>
      </c>
      <c r="F873" s="35">
        <v>672603</v>
      </c>
      <c r="G873" s="35">
        <v>19899</v>
      </c>
      <c r="H873" s="35">
        <v>5915</v>
      </c>
      <c r="I873" s="36">
        <v>2688365</v>
      </c>
    </row>
    <row r="874" spans="1:9" x14ac:dyDescent="0.2">
      <c r="A874" s="117">
        <v>4481</v>
      </c>
      <c r="B874" s="139" t="s">
        <v>499</v>
      </c>
      <c r="C874" s="37">
        <v>3113</v>
      </c>
      <c r="D874" s="86">
        <v>3354397</v>
      </c>
      <c r="E874" s="13">
        <v>0</v>
      </c>
      <c r="F874" s="84">
        <v>1133786</v>
      </c>
      <c r="G874" s="84">
        <v>33544</v>
      </c>
      <c r="H874" s="96">
        <v>28484</v>
      </c>
      <c r="I874" s="14">
        <v>4550211</v>
      </c>
    </row>
    <row r="875" spans="1:9" x14ac:dyDescent="0.2">
      <c r="A875" s="117">
        <v>4481</v>
      </c>
      <c r="B875" s="139" t="s">
        <v>499</v>
      </c>
      <c r="C875" s="37">
        <v>3141</v>
      </c>
      <c r="D875" s="86">
        <v>405494</v>
      </c>
      <c r="E875" s="13">
        <v>0</v>
      </c>
      <c r="F875" s="84">
        <v>137057</v>
      </c>
      <c r="G875" s="84">
        <v>4055</v>
      </c>
      <c r="H875" s="96">
        <v>3412</v>
      </c>
      <c r="I875" s="14">
        <v>550018</v>
      </c>
    </row>
    <row r="876" spans="1:9" x14ac:dyDescent="0.2">
      <c r="A876" s="117">
        <v>4481</v>
      </c>
      <c r="B876" s="139" t="s">
        <v>499</v>
      </c>
      <c r="C876" s="37">
        <v>3143</v>
      </c>
      <c r="D876" s="86">
        <v>219012</v>
      </c>
      <c r="E876" s="13">
        <v>0</v>
      </c>
      <c r="F876" s="84">
        <v>74026</v>
      </c>
      <c r="G876" s="84">
        <v>2190</v>
      </c>
      <c r="H876" s="96">
        <v>129</v>
      </c>
      <c r="I876" s="14">
        <v>295357</v>
      </c>
    </row>
    <row r="877" spans="1:9" x14ac:dyDescent="0.2">
      <c r="A877" s="116">
        <v>4481</v>
      </c>
      <c r="B877" s="140" t="s">
        <v>500</v>
      </c>
      <c r="C877" s="69"/>
      <c r="D877" s="59">
        <v>3978903</v>
      </c>
      <c r="E877" s="35">
        <v>0</v>
      </c>
      <c r="F877" s="35">
        <v>1344869</v>
      </c>
      <c r="G877" s="35">
        <v>39789</v>
      </c>
      <c r="H877" s="35">
        <v>32025</v>
      </c>
      <c r="I877" s="36">
        <v>5395586</v>
      </c>
    </row>
    <row r="878" spans="1:9" x14ac:dyDescent="0.2">
      <c r="A878" s="117">
        <v>4469</v>
      </c>
      <c r="B878" s="139" t="s">
        <v>501</v>
      </c>
      <c r="C878" s="37">
        <v>3231</v>
      </c>
      <c r="D878" s="86">
        <v>393604</v>
      </c>
      <c r="E878" s="13">
        <v>0</v>
      </c>
      <c r="F878" s="84">
        <v>133038</v>
      </c>
      <c r="G878" s="84">
        <v>3936</v>
      </c>
      <c r="H878" s="96">
        <v>323</v>
      </c>
      <c r="I878" s="14">
        <v>530901</v>
      </c>
    </row>
    <row r="879" spans="1:9" x14ac:dyDescent="0.2">
      <c r="A879" s="116">
        <v>4469</v>
      </c>
      <c r="B879" s="140" t="s">
        <v>502</v>
      </c>
      <c r="C879" s="69"/>
      <c r="D879" s="59">
        <v>393604</v>
      </c>
      <c r="E879" s="35">
        <v>0</v>
      </c>
      <c r="F879" s="35">
        <v>133038</v>
      </c>
      <c r="G879" s="35">
        <v>3936</v>
      </c>
      <c r="H879" s="35">
        <v>323</v>
      </c>
      <c r="I879" s="36">
        <v>530901</v>
      </c>
    </row>
    <row r="880" spans="1:9" x14ac:dyDescent="0.2">
      <c r="A880" s="117">
        <v>4451</v>
      </c>
      <c r="B880" s="139" t="s">
        <v>503</v>
      </c>
      <c r="C880" s="37">
        <v>3111</v>
      </c>
      <c r="D880" s="86">
        <v>958965</v>
      </c>
      <c r="E880" s="13">
        <v>8667</v>
      </c>
      <c r="F880" s="84">
        <v>327060</v>
      </c>
      <c r="G880" s="84">
        <v>9590</v>
      </c>
      <c r="H880" s="96">
        <v>2335</v>
      </c>
      <c r="I880" s="14">
        <v>1306617</v>
      </c>
    </row>
    <row r="881" spans="1:9" x14ac:dyDescent="0.2">
      <c r="A881" s="117">
        <v>4451</v>
      </c>
      <c r="B881" s="139" t="s">
        <v>503</v>
      </c>
      <c r="C881" s="37">
        <v>3113</v>
      </c>
      <c r="D881" s="86">
        <v>3886956</v>
      </c>
      <c r="E881" s="13">
        <v>29167</v>
      </c>
      <c r="F881" s="84">
        <v>1323650</v>
      </c>
      <c r="G881" s="84">
        <v>38870</v>
      </c>
      <c r="H881" s="96">
        <v>29606</v>
      </c>
      <c r="I881" s="14">
        <v>5308249</v>
      </c>
    </row>
    <row r="882" spans="1:9" x14ac:dyDescent="0.2">
      <c r="A882" s="117">
        <v>4451</v>
      </c>
      <c r="B882" s="139" t="s">
        <v>503</v>
      </c>
      <c r="C882" s="37">
        <v>3141</v>
      </c>
      <c r="D882" s="86">
        <v>921003</v>
      </c>
      <c r="E882" s="13">
        <v>0</v>
      </c>
      <c r="F882" s="84">
        <v>311298</v>
      </c>
      <c r="G882" s="84">
        <v>9210</v>
      </c>
      <c r="H882" s="96">
        <v>6885</v>
      </c>
      <c r="I882" s="14">
        <v>1248396</v>
      </c>
    </row>
    <row r="883" spans="1:9" x14ac:dyDescent="0.2">
      <c r="A883" s="117">
        <v>4451</v>
      </c>
      <c r="B883" s="139" t="s">
        <v>503</v>
      </c>
      <c r="C883" s="37">
        <v>3143</v>
      </c>
      <c r="D883" s="86">
        <v>279233</v>
      </c>
      <c r="E883" s="13">
        <v>0</v>
      </c>
      <c r="F883" s="84">
        <v>94381</v>
      </c>
      <c r="G883" s="84">
        <v>2792</v>
      </c>
      <c r="H883" s="96">
        <v>135</v>
      </c>
      <c r="I883" s="14">
        <v>376541</v>
      </c>
    </row>
    <row r="884" spans="1:9" x14ac:dyDescent="0.2">
      <c r="A884" s="116">
        <v>4451</v>
      </c>
      <c r="B884" s="140" t="s">
        <v>504</v>
      </c>
      <c r="C884" s="69"/>
      <c r="D884" s="59">
        <v>6046157</v>
      </c>
      <c r="E884" s="35">
        <v>37834</v>
      </c>
      <c r="F884" s="35">
        <v>2056389</v>
      </c>
      <c r="G884" s="35">
        <v>60462</v>
      </c>
      <c r="H884" s="35">
        <v>38961</v>
      </c>
      <c r="I884" s="36">
        <v>8239803</v>
      </c>
    </row>
    <row r="885" spans="1:9" x14ac:dyDescent="0.2">
      <c r="A885" s="117">
        <v>4450</v>
      </c>
      <c r="B885" s="139" t="s">
        <v>505</v>
      </c>
      <c r="C885" s="37">
        <v>3111</v>
      </c>
      <c r="D885" s="86">
        <v>184141</v>
      </c>
      <c r="E885" s="13">
        <v>3000</v>
      </c>
      <c r="F885" s="84">
        <v>63254</v>
      </c>
      <c r="G885" s="84">
        <v>1841</v>
      </c>
      <c r="H885" s="96">
        <v>445</v>
      </c>
      <c r="I885" s="14">
        <v>252681</v>
      </c>
    </row>
    <row r="886" spans="1:9" x14ac:dyDescent="0.2">
      <c r="A886" s="117">
        <v>4450</v>
      </c>
      <c r="B886" s="139" t="s">
        <v>505</v>
      </c>
      <c r="C886" s="37">
        <v>3117</v>
      </c>
      <c r="D886" s="86">
        <v>509164</v>
      </c>
      <c r="E886" s="13">
        <v>833</v>
      </c>
      <c r="F886" s="84">
        <v>172379</v>
      </c>
      <c r="G886" s="84">
        <v>5092</v>
      </c>
      <c r="H886" s="96">
        <v>4681</v>
      </c>
      <c r="I886" s="14">
        <v>692149</v>
      </c>
    </row>
    <row r="887" spans="1:9" x14ac:dyDescent="0.2">
      <c r="A887" s="117">
        <v>4450</v>
      </c>
      <c r="B887" s="139" t="s">
        <v>505</v>
      </c>
      <c r="C887" s="37">
        <v>3141</v>
      </c>
      <c r="D887" s="86">
        <v>63664</v>
      </c>
      <c r="E887" s="13">
        <v>8000</v>
      </c>
      <c r="F887" s="84">
        <v>24223</v>
      </c>
      <c r="G887" s="84">
        <v>638</v>
      </c>
      <c r="H887" s="96">
        <v>507</v>
      </c>
      <c r="I887" s="14">
        <v>97032</v>
      </c>
    </row>
    <row r="888" spans="1:9" x14ac:dyDescent="0.2">
      <c r="A888" s="117">
        <v>4450</v>
      </c>
      <c r="B888" s="139" t="s">
        <v>505</v>
      </c>
      <c r="C888" s="37">
        <v>3143</v>
      </c>
      <c r="D888" s="86">
        <v>52302</v>
      </c>
      <c r="E888" s="13">
        <v>0</v>
      </c>
      <c r="F888" s="84">
        <v>17678</v>
      </c>
      <c r="G888" s="84">
        <v>523</v>
      </c>
      <c r="H888" s="96">
        <v>31</v>
      </c>
      <c r="I888" s="14">
        <v>70534</v>
      </c>
    </row>
    <row r="889" spans="1:9" x14ac:dyDescent="0.2">
      <c r="A889" s="116">
        <v>4450</v>
      </c>
      <c r="B889" s="140" t="s">
        <v>506</v>
      </c>
      <c r="C889" s="69"/>
      <c r="D889" s="59">
        <v>809271</v>
      </c>
      <c r="E889" s="35">
        <v>11833</v>
      </c>
      <c r="F889" s="35">
        <v>277534</v>
      </c>
      <c r="G889" s="35">
        <v>8094</v>
      </c>
      <c r="H889" s="35">
        <v>5664</v>
      </c>
      <c r="I889" s="36">
        <v>1112396</v>
      </c>
    </row>
    <row r="890" spans="1:9" x14ac:dyDescent="0.2">
      <c r="A890" s="117">
        <v>4430</v>
      </c>
      <c r="B890" s="139" t="s">
        <v>507</v>
      </c>
      <c r="C890" s="37">
        <v>3111</v>
      </c>
      <c r="D890" s="86">
        <v>191840</v>
      </c>
      <c r="E890" s="13">
        <v>0</v>
      </c>
      <c r="F890" s="84">
        <v>64842</v>
      </c>
      <c r="G890" s="84">
        <v>1918</v>
      </c>
      <c r="H890" s="96">
        <v>534</v>
      </c>
      <c r="I890" s="14">
        <v>259134</v>
      </c>
    </row>
    <row r="891" spans="1:9" x14ac:dyDescent="0.2">
      <c r="A891" s="117">
        <v>4430</v>
      </c>
      <c r="B891" s="139" t="s">
        <v>507</v>
      </c>
      <c r="C891" s="37">
        <v>3117</v>
      </c>
      <c r="D891" s="86">
        <v>343779</v>
      </c>
      <c r="E891" s="13">
        <v>0</v>
      </c>
      <c r="F891" s="84">
        <v>116197</v>
      </c>
      <c r="G891" s="84">
        <v>3438</v>
      </c>
      <c r="H891" s="96">
        <v>2534</v>
      </c>
      <c r="I891" s="14">
        <v>465948</v>
      </c>
    </row>
    <row r="892" spans="1:9" x14ac:dyDescent="0.2">
      <c r="A892" s="117">
        <v>4430</v>
      </c>
      <c r="B892" s="139" t="s">
        <v>507</v>
      </c>
      <c r="C892" s="37">
        <v>3141</v>
      </c>
      <c r="D892" s="86">
        <v>147224</v>
      </c>
      <c r="E892" s="13">
        <v>0</v>
      </c>
      <c r="F892" s="84">
        <v>49761</v>
      </c>
      <c r="G892" s="84">
        <v>1472</v>
      </c>
      <c r="H892" s="96">
        <v>612</v>
      </c>
      <c r="I892" s="14">
        <v>199069</v>
      </c>
    </row>
    <row r="893" spans="1:9" x14ac:dyDescent="0.2">
      <c r="A893" s="117">
        <v>4430</v>
      </c>
      <c r="B893" s="141" t="s">
        <v>507</v>
      </c>
      <c r="C893" s="37">
        <v>3143</v>
      </c>
      <c r="D893" s="86">
        <v>75309</v>
      </c>
      <c r="E893" s="13">
        <v>0</v>
      </c>
      <c r="F893" s="84">
        <v>25454</v>
      </c>
      <c r="G893" s="84">
        <v>753</v>
      </c>
      <c r="H893" s="96">
        <v>33</v>
      </c>
      <c r="I893" s="14">
        <v>101549</v>
      </c>
    </row>
    <row r="894" spans="1:9" x14ac:dyDescent="0.2">
      <c r="A894" s="116">
        <v>4430</v>
      </c>
      <c r="B894" s="140" t="s">
        <v>508</v>
      </c>
      <c r="C894" s="69"/>
      <c r="D894" s="59">
        <v>758152</v>
      </c>
      <c r="E894" s="35">
        <v>0</v>
      </c>
      <c r="F894" s="35">
        <v>256254</v>
      </c>
      <c r="G894" s="35">
        <v>7581</v>
      </c>
      <c r="H894" s="35">
        <v>3713</v>
      </c>
      <c r="I894" s="36">
        <v>1025700</v>
      </c>
    </row>
    <row r="895" spans="1:9" x14ac:dyDescent="0.2">
      <c r="A895" s="117">
        <v>4433</v>
      </c>
      <c r="B895" s="139" t="s">
        <v>509</v>
      </c>
      <c r="C895" s="37">
        <v>3111</v>
      </c>
      <c r="D895" s="86">
        <v>187408</v>
      </c>
      <c r="E895" s="13">
        <v>0</v>
      </c>
      <c r="F895" s="84">
        <v>63344</v>
      </c>
      <c r="G895" s="84">
        <v>1874</v>
      </c>
      <c r="H895" s="96">
        <v>311</v>
      </c>
      <c r="I895" s="14">
        <v>252937</v>
      </c>
    </row>
    <row r="896" spans="1:9" x14ac:dyDescent="0.2">
      <c r="A896" s="117">
        <v>4433</v>
      </c>
      <c r="B896" s="139" t="s">
        <v>509</v>
      </c>
      <c r="C896" s="37">
        <v>3117</v>
      </c>
      <c r="D896" s="86">
        <v>201951</v>
      </c>
      <c r="E896" s="13">
        <v>0</v>
      </c>
      <c r="F896" s="84">
        <v>68259</v>
      </c>
      <c r="G896" s="84">
        <v>2020</v>
      </c>
      <c r="H896" s="96">
        <v>1317</v>
      </c>
      <c r="I896" s="14">
        <v>273547</v>
      </c>
    </row>
    <row r="897" spans="1:9" x14ac:dyDescent="0.2">
      <c r="A897" s="117">
        <v>4433</v>
      </c>
      <c r="B897" s="139" t="s">
        <v>509</v>
      </c>
      <c r="C897" s="37">
        <v>3141</v>
      </c>
      <c r="D897" s="86">
        <v>99464</v>
      </c>
      <c r="E897" s="13">
        <v>0</v>
      </c>
      <c r="F897" s="84">
        <v>33619</v>
      </c>
      <c r="G897" s="84">
        <v>994</v>
      </c>
      <c r="H897" s="96">
        <v>393</v>
      </c>
      <c r="I897" s="14">
        <v>134470</v>
      </c>
    </row>
    <row r="898" spans="1:9" x14ac:dyDescent="0.2">
      <c r="A898" s="117">
        <v>4433</v>
      </c>
      <c r="B898" s="141" t="s">
        <v>509</v>
      </c>
      <c r="C898" s="37">
        <v>3143</v>
      </c>
      <c r="D898" s="86">
        <v>74498</v>
      </c>
      <c r="E898" s="13">
        <v>0</v>
      </c>
      <c r="F898" s="84">
        <v>25180</v>
      </c>
      <c r="G898" s="84">
        <v>745</v>
      </c>
      <c r="H898" s="96">
        <v>19</v>
      </c>
      <c r="I898" s="14">
        <v>100442</v>
      </c>
    </row>
    <row r="899" spans="1:9" x14ac:dyDescent="0.2">
      <c r="A899" s="116">
        <v>4433</v>
      </c>
      <c r="B899" s="140" t="s">
        <v>510</v>
      </c>
      <c r="C899" s="69"/>
      <c r="D899" s="59">
        <v>563321</v>
      </c>
      <c r="E899" s="35">
        <v>0</v>
      </c>
      <c r="F899" s="35">
        <v>190402</v>
      </c>
      <c r="G899" s="35">
        <v>5633</v>
      </c>
      <c r="H899" s="35">
        <v>2040</v>
      </c>
      <c r="I899" s="36">
        <v>761396</v>
      </c>
    </row>
    <row r="900" spans="1:9" x14ac:dyDescent="0.2">
      <c r="A900" s="117">
        <v>4487</v>
      </c>
      <c r="B900" s="139" t="s">
        <v>511</v>
      </c>
      <c r="C900" s="37">
        <v>3111</v>
      </c>
      <c r="D900" s="86">
        <v>275839</v>
      </c>
      <c r="E900" s="13">
        <v>0</v>
      </c>
      <c r="F900" s="84">
        <v>93234</v>
      </c>
      <c r="G900" s="84">
        <v>2758</v>
      </c>
      <c r="H900" s="96">
        <v>511</v>
      </c>
      <c r="I900" s="14">
        <v>372342</v>
      </c>
    </row>
    <row r="901" spans="1:9" x14ac:dyDescent="0.2">
      <c r="A901" s="117">
        <v>4487</v>
      </c>
      <c r="B901" s="139" t="s">
        <v>511</v>
      </c>
      <c r="C901" s="37">
        <v>3117</v>
      </c>
      <c r="D901" s="86">
        <v>772669</v>
      </c>
      <c r="E901" s="13">
        <v>33333</v>
      </c>
      <c r="F901" s="84">
        <v>272429</v>
      </c>
      <c r="G901" s="84">
        <v>7727</v>
      </c>
      <c r="H901" s="96">
        <v>6148</v>
      </c>
      <c r="I901" s="14">
        <v>1092306</v>
      </c>
    </row>
    <row r="902" spans="1:9" x14ac:dyDescent="0.2">
      <c r="A902" s="117">
        <v>4487</v>
      </c>
      <c r="B902" s="139" t="s">
        <v>511</v>
      </c>
      <c r="C902" s="37">
        <v>3141</v>
      </c>
      <c r="D902" s="86">
        <v>187179</v>
      </c>
      <c r="E902" s="13">
        <v>0</v>
      </c>
      <c r="F902" s="84">
        <v>63266</v>
      </c>
      <c r="G902" s="84">
        <v>1872</v>
      </c>
      <c r="H902" s="96">
        <v>889</v>
      </c>
      <c r="I902" s="14">
        <v>253206</v>
      </c>
    </row>
    <row r="903" spans="1:9" x14ac:dyDescent="0.2">
      <c r="A903" s="117">
        <v>4487</v>
      </c>
      <c r="B903" s="139" t="s">
        <v>511</v>
      </c>
      <c r="C903" s="37">
        <v>3143</v>
      </c>
      <c r="D903" s="86">
        <v>137501</v>
      </c>
      <c r="E903" s="13">
        <v>0</v>
      </c>
      <c r="F903" s="84">
        <v>46475</v>
      </c>
      <c r="G903" s="84">
        <v>1375</v>
      </c>
      <c r="H903" s="96">
        <v>64</v>
      </c>
      <c r="I903" s="14">
        <v>185415</v>
      </c>
    </row>
    <row r="904" spans="1:9" x14ac:dyDescent="0.2">
      <c r="A904" s="116">
        <v>4487</v>
      </c>
      <c r="B904" s="140" t="s">
        <v>512</v>
      </c>
      <c r="C904" s="69"/>
      <c r="D904" s="59">
        <v>1373188</v>
      </c>
      <c r="E904" s="35">
        <v>33333</v>
      </c>
      <c r="F904" s="35">
        <v>475404</v>
      </c>
      <c r="G904" s="35">
        <v>13732</v>
      </c>
      <c r="H904" s="35">
        <v>7612</v>
      </c>
      <c r="I904" s="36">
        <v>1903269</v>
      </c>
    </row>
    <row r="905" spans="1:9" x14ac:dyDescent="0.2">
      <c r="A905" s="117">
        <v>4488</v>
      </c>
      <c r="B905" s="139" t="s">
        <v>513</v>
      </c>
      <c r="C905" s="37">
        <v>3111</v>
      </c>
      <c r="D905" s="86">
        <v>190455</v>
      </c>
      <c r="E905" s="13">
        <v>0</v>
      </c>
      <c r="F905" s="84">
        <v>64374</v>
      </c>
      <c r="G905" s="84">
        <v>1905</v>
      </c>
      <c r="H905" s="96">
        <v>489</v>
      </c>
      <c r="I905" s="14">
        <v>257223</v>
      </c>
    </row>
    <row r="906" spans="1:9" x14ac:dyDescent="0.2">
      <c r="A906" s="117">
        <v>4488</v>
      </c>
      <c r="B906" s="139" t="s">
        <v>513</v>
      </c>
      <c r="C906" s="37">
        <v>3117</v>
      </c>
      <c r="D906" s="86">
        <v>469643</v>
      </c>
      <c r="E906" s="13">
        <v>0</v>
      </c>
      <c r="F906" s="84">
        <v>158739</v>
      </c>
      <c r="G906" s="84">
        <v>4696</v>
      </c>
      <c r="H906" s="96">
        <v>3476</v>
      </c>
      <c r="I906" s="14">
        <v>636554</v>
      </c>
    </row>
    <row r="907" spans="1:9" x14ac:dyDescent="0.2">
      <c r="A907" s="117">
        <v>4488</v>
      </c>
      <c r="B907" s="139" t="s">
        <v>513</v>
      </c>
      <c r="C907" s="37">
        <v>3141</v>
      </c>
      <c r="D907" s="86">
        <v>69882</v>
      </c>
      <c r="E907" s="13">
        <v>0</v>
      </c>
      <c r="F907" s="84">
        <v>23620</v>
      </c>
      <c r="G907" s="84">
        <v>698</v>
      </c>
      <c r="H907" s="96">
        <v>498</v>
      </c>
      <c r="I907" s="14">
        <v>94698</v>
      </c>
    </row>
    <row r="908" spans="1:9" x14ac:dyDescent="0.2">
      <c r="A908" s="117">
        <v>4488</v>
      </c>
      <c r="B908" s="139" t="s">
        <v>513</v>
      </c>
      <c r="C908" s="37">
        <v>3143</v>
      </c>
      <c r="D908" s="86">
        <v>79657</v>
      </c>
      <c r="E908" s="13">
        <v>0</v>
      </c>
      <c r="F908" s="84">
        <v>26924</v>
      </c>
      <c r="G908" s="84">
        <v>797</v>
      </c>
      <c r="H908" s="96">
        <v>37</v>
      </c>
      <c r="I908" s="14">
        <v>107415</v>
      </c>
    </row>
    <row r="909" spans="1:9" x14ac:dyDescent="0.2">
      <c r="A909" s="116">
        <v>4488</v>
      </c>
      <c r="B909" s="140" t="s">
        <v>514</v>
      </c>
      <c r="C909" s="69"/>
      <c r="D909" s="59">
        <v>809637</v>
      </c>
      <c r="E909" s="35">
        <v>0</v>
      </c>
      <c r="F909" s="35">
        <v>273657</v>
      </c>
      <c r="G909" s="35">
        <v>8096</v>
      </c>
      <c r="H909" s="35">
        <v>4500</v>
      </c>
      <c r="I909" s="36">
        <v>1095890</v>
      </c>
    </row>
    <row r="910" spans="1:9" x14ac:dyDescent="0.2">
      <c r="A910" s="117">
        <v>4434</v>
      </c>
      <c r="B910" s="139" t="s">
        <v>515</v>
      </c>
      <c r="C910" s="37">
        <v>3111</v>
      </c>
      <c r="D910" s="86">
        <v>544325</v>
      </c>
      <c r="E910" s="13">
        <v>3333</v>
      </c>
      <c r="F910" s="84">
        <v>185108</v>
      </c>
      <c r="G910" s="84">
        <v>5443</v>
      </c>
      <c r="H910" s="96">
        <v>1178</v>
      </c>
      <c r="I910" s="14">
        <v>739387</v>
      </c>
    </row>
    <row r="911" spans="1:9" x14ac:dyDescent="0.2">
      <c r="A911" s="117">
        <v>4434</v>
      </c>
      <c r="B911" s="139" t="s">
        <v>515</v>
      </c>
      <c r="C911" s="37">
        <v>3113</v>
      </c>
      <c r="D911" s="86">
        <v>1719157</v>
      </c>
      <c r="E911" s="13">
        <v>18667</v>
      </c>
      <c r="F911" s="84">
        <v>587385</v>
      </c>
      <c r="G911" s="84">
        <v>17192</v>
      </c>
      <c r="H911" s="96">
        <v>14481</v>
      </c>
      <c r="I911" s="14">
        <v>2356882</v>
      </c>
    </row>
    <row r="912" spans="1:9" x14ac:dyDescent="0.2">
      <c r="A912" s="117">
        <v>4434</v>
      </c>
      <c r="B912" s="139" t="s">
        <v>515</v>
      </c>
      <c r="C912" s="37">
        <v>3141</v>
      </c>
      <c r="D912" s="86">
        <v>422720</v>
      </c>
      <c r="E912" s="13">
        <v>12500</v>
      </c>
      <c r="F912" s="84">
        <v>147104</v>
      </c>
      <c r="G912" s="84">
        <v>4227</v>
      </c>
      <c r="H912" s="96">
        <v>2771</v>
      </c>
      <c r="I912" s="14">
        <v>589322</v>
      </c>
    </row>
    <row r="913" spans="1:9" x14ac:dyDescent="0.2">
      <c r="A913" s="117">
        <v>4434</v>
      </c>
      <c r="B913" s="139" t="s">
        <v>515</v>
      </c>
      <c r="C913" s="37">
        <v>3143</v>
      </c>
      <c r="D913" s="86">
        <v>162999</v>
      </c>
      <c r="E913" s="13">
        <v>4167</v>
      </c>
      <c r="F913" s="84">
        <v>56502</v>
      </c>
      <c r="G913" s="84">
        <v>1630</v>
      </c>
      <c r="H913" s="96">
        <v>63</v>
      </c>
      <c r="I913" s="14">
        <v>225361</v>
      </c>
    </row>
    <row r="914" spans="1:9" x14ac:dyDescent="0.2">
      <c r="A914" s="116">
        <v>4434</v>
      </c>
      <c r="B914" s="140" t="s">
        <v>516</v>
      </c>
      <c r="C914" s="69"/>
      <c r="D914" s="59">
        <v>2849201</v>
      </c>
      <c r="E914" s="35">
        <v>38667</v>
      </c>
      <c r="F914" s="35">
        <v>976099</v>
      </c>
      <c r="G914" s="35">
        <v>28492</v>
      </c>
      <c r="H914" s="35">
        <v>18493</v>
      </c>
      <c r="I914" s="36">
        <v>3910952</v>
      </c>
    </row>
    <row r="915" spans="1:9" x14ac:dyDescent="0.2">
      <c r="A915" s="117">
        <v>4441</v>
      </c>
      <c r="B915" s="139" t="s">
        <v>517</v>
      </c>
      <c r="C915" s="37">
        <v>3111</v>
      </c>
      <c r="D915" s="86">
        <v>526937</v>
      </c>
      <c r="E915" s="13">
        <v>0</v>
      </c>
      <c r="F915" s="84">
        <v>178105</v>
      </c>
      <c r="G915" s="84">
        <v>5269</v>
      </c>
      <c r="H915" s="96">
        <v>1178</v>
      </c>
      <c r="I915" s="14">
        <v>711489</v>
      </c>
    </row>
    <row r="916" spans="1:9" x14ac:dyDescent="0.2">
      <c r="A916" s="117">
        <v>4441</v>
      </c>
      <c r="B916" s="139" t="s">
        <v>517</v>
      </c>
      <c r="C916" s="37">
        <v>3117</v>
      </c>
      <c r="D916" s="86">
        <v>529683</v>
      </c>
      <c r="E916" s="13">
        <v>2000</v>
      </c>
      <c r="F916" s="84">
        <v>179709</v>
      </c>
      <c r="G916" s="84">
        <v>5297</v>
      </c>
      <c r="H916" s="96">
        <v>5171</v>
      </c>
      <c r="I916" s="14">
        <v>721860</v>
      </c>
    </row>
    <row r="917" spans="1:9" x14ac:dyDescent="0.2">
      <c r="A917" s="117">
        <v>4441</v>
      </c>
      <c r="B917" s="139" t="s">
        <v>517</v>
      </c>
      <c r="C917" s="37">
        <v>3141</v>
      </c>
      <c r="D917" s="86">
        <v>281471</v>
      </c>
      <c r="E917" s="13">
        <v>0</v>
      </c>
      <c r="F917" s="84">
        <v>95138</v>
      </c>
      <c r="G917" s="84">
        <v>2815</v>
      </c>
      <c r="H917" s="96">
        <v>1400</v>
      </c>
      <c r="I917" s="14">
        <v>380824</v>
      </c>
    </row>
    <row r="918" spans="1:9" x14ac:dyDescent="0.2">
      <c r="A918" s="117">
        <v>4441</v>
      </c>
      <c r="B918" s="139" t="s">
        <v>517</v>
      </c>
      <c r="C918" s="37">
        <v>3143</v>
      </c>
      <c r="D918" s="86">
        <v>150006</v>
      </c>
      <c r="E918" s="13">
        <v>0</v>
      </c>
      <c r="F918" s="84">
        <v>50702</v>
      </c>
      <c r="G918" s="84">
        <v>1500</v>
      </c>
      <c r="H918" s="96">
        <v>64</v>
      </c>
      <c r="I918" s="14">
        <v>202272</v>
      </c>
    </row>
    <row r="919" spans="1:9" x14ac:dyDescent="0.2">
      <c r="A919" s="116">
        <v>4441</v>
      </c>
      <c r="B919" s="140" t="s">
        <v>518</v>
      </c>
      <c r="C919" s="69"/>
      <c r="D919" s="59">
        <v>1488097</v>
      </c>
      <c r="E919" s="35">
        <v>2000</v>
      </c>
      <c r="F919" s="35">
        <v>503654</v>
      </c>
      <c r="G919" s="35">
        <v>14881</v>
      </c>
      <c r="H919" s="35">
        <v>7813</v>
      </c>
      <c r="I919" s="36">
        <v>2016445</v>
      </c>
    </row>
    <row r="920" spans="1:9" x14ac:dyDescent="0.2">
      <c r="A920" s="117">
        <v>4428</v>
      </c>
      <c r="B920" s="139" t="s">
        <v>519</v>
      </c>
      <c r="C920" s="37">
        <v>3111</v>
      </c>
      <c r="D920" s="86">
        <v>231168</v>
      </c>
      <c r="E920" s="13">
        <v>7600</v>
      </c>
      <c r="F920" s="84">
        <v>80704</v>
      </c>
      <c r="G920" s="84">
        <v>2312</v>
      </c>
      <c r="H920" s="96">
        <v>805</v>
      </c>
      <c r="I920" s="14">
        <v>322589</v>
      </c>
    </row>
    <row r="921" spans="1:9" x14ac:dyDescent="0.2">
      <c r="A921" s="117">
        <v>4428</v>
      </c>
      <c r="B921" s="139" t="s">
        <v>519</v>
      </c>
      <c r="C921" s="37">
        <v>3141</v>
      </c>
      <c r="D921" s="86">
        <v>176871</v>
      </c>
      <c r="E921" s="13">
        <v>0</v>
      </c>
      <c r="F921" s="84">
        <v>59783</v>
      </c>
      <c r="G921" s="84">
        <v>1769</v>
      </c>
      <c r="H921" s="96">
        <v>758</v>
      </c>
      <c r="I921" s="14">
        <v>239181</v>
      </c>
    </row>
    <row r="922" spans="1:9" x14ac:dyDescent="0.2">
      <c r="A922" s="116">
        <v>4428</v>
      </c>
      <c r="B922" s="140" t="s">
        <v>520</v>
      </c>
      <c r="C922" s="69"/>
      <c r="D922" s="59">
        <v>408039</v>
      </c>
      <c r="E922" s="35">
        <v>7600</v>
      </c>
      <c r="F922" s="35">
        <v>140487</v>
      </c>
      <c r="G922" s="35">
        <v>4081</v>
      </c>
      <c r="H922" s="35">
        <v>1563</v>
      </c>
      <c r="I922" s="36">
        <v>561770</v>
      </c>
    </row>
    <row r="923" spans="1:9" x14ac:dyDescent="0.2">
      <c r="A923" s="117">
        <v>4463</v>
      </c>
      <c r="B923" s="139" t="s">
        <v>521</v>
      </c>
      <c r="C923" s="37">
        <v>3117</v>
      </c>
      <c r="D923" s="86">
        <v>351461</v>
      </c>
      <c r="E923" s="13">
        <v>0</v>
      </c>
      <c r="F923" s="84">
        <v>118794</v>
      </c>
      <c r="G923" s="84">
        <v>3515</v>
      </c>
      <c r="H923" s="96">
        <v>2737</v>
      </c>
      <c r="I923" s="14">
        <v>476507</v>
      </c>
    </row>
    <row r="924" spans="1:9" x14ac:dyDescent="0.2">
      <c r="A924" s="117">
        <v>4463</v>
      </c>
      <c r="B924" s="139" t="s">
        <v>521</v>
      </c>
      <c r="C924" s="37">
        <v>3143</v>
      </c>
      <c r="D924" s="86">
        <v>73712</v>
      </c>
      <c r="E924" s="13">
        <v>0</v>
      </c>
      <c r="F924" s="84">
        <v>24915</v>
      </c>
      <c r="G924" s="84">
        <v>737</v>
      </c>
      <c r="H924" s="96">
        <v>37</v>
      </c>
      <c r="I924" s="14">
        <v>99401</v>
      </c>
    </row>
    <row r="925" spans="1:9" ht="13.5" thickBot="1" x14ac:dyDescent="0.25">
      <c r="A925" s="119">
        <v>4463</v>
      </c>
      <c r="B925" s="166" t="s">
        <v>522</v>
      </c>
      <c r="C925" s="70"/>
      <c r="D925" s="60">
        <v>425173</v>
      </c>
      <c r="E925" s="46">
        <v>0</v>
      </c>
      <c r="F925" s="46">
        <v>143709</v>
      </c>
      <c r="G925" s="46">
        <v>4252</v>
      </c>
      <c r="H925" s="46">
        <v>2774</v>
      </c>
      <c r="I925" s="47">
        <v>575908</v>
      </c>
    </row>
    <row r="926" spans="1:9" ht="13.5" thickBot="1" x14ac:dyDescent="0.25">
      <c r="A926" s="113"/>
      <c r="B926" s="164" t="s">
        <v>523</v>
      </c>
      <c r="C926" s="76"/>
      <c r="D926" s="77">
        <v>43572460</v>
      </c>
      <c r="E926" s="78">
        <v>265254</v>
      </c>
      <c r="F926" s="78">
        <v>14817149</v>
      </c>
      <c r="G926" s="78">
        <v>435724</v>
      </c>
      <c r="H926" s="78">
        <v>270310</v>
      </c>
      <c r="I926" s="79">
        <v>59360897</v>
      </c>
    </row>
    <row r="927" spans="1:9" x14ac:dyDescent="0.2">
      <c r="A927" s="120">
        <v>5489</v>
      </c>
      <c r="B927" s="165" t="s">
        <v>524</v>
      </c>
      <c r="C927" s="34">
        <v>3111</v>
      </c>
      <c r="D927" s="87">
        <v>408844</v>
      </c>
      <c r="E927" s="26">
        <v>1333</v>
      </c>
      <c r="F927" s="85">
        <v>138640</v>
      </c>
      <c r="G927" s="85">
        <v>4088</v>
      </c>
      <c r="H927" s="97">
        <v>1184</v>
      </c>
      <c r="I927" s="27">
        <v>554089</v>
      </c>
    </row>
    <row r="928" spans="1:9" x14ac:dyDescent="0.2">
      <c r="A928" s="121">
        <v>5489</v>
      </c>
      <c r="B928" s="139" t="s">
        <v>524</v>
      </c>
      <c r="C928" s="37">
        <v>3141</v>
      </c>
      <c r="D928" s="86">
        <v>145001</v>
      </c>
      <c r="E928" s="13">
        <v>0</v>
      </c>
      <c r="F928" s="84">
        <v>49011</v>
      </c>
      <c r="G928" s="84">
        <v>1451</v>
      </c>
      <c r="H928" s="96">
        <v>612</v>
      </c>
      <c r="I928" s="14">
        <v>196075</v>
      </c>
    </row>
    <row r="929" spans="1:9" x14ac:dyDescent="0.2">
      <c r="A929" s="122">
        <v>5489</v>
      </c>
      <c r="B929" s="140" t="s">
        <v>525</v>
      </c>
      <c r="C929" s="71"/>
      <c r="D929" s="61">
        <v>553845</v>
      </c>
      <c r="E929" s="40">
        <v>1333</v>
      </c>
      <c r="F929" s="40">
        <v>187651</v>
      </c>
      <c r="G929" s="40">
        <v>5539</v>
      </c>
      <c r="H929" s="40">
        <v>1796</v>
      </c>
      <c r="I929" s="41">
        <v>750164</v>
      </c>
    </row>
    <row r="930" spans="1:9" x14ac:dyDescent="0.2">
      <c r="A930" s="121">
        <v>5451</v>
      </c>
      <c r="B930" s="139" t="s">
        <v>526</v>
      </c>
      <c r="C930" s="37">
        <v>3111</v>
      </c>
      <c r="D930" s="86">
        <v>1309618</v>
      </c>
      <c r="E930" s="13">
        <v>11400</v>
      </c>
      <c r="F930" s="84">
        <v>446504</v>
      </c>
      <c r="G930" s="84">
        <v>13096</v>
      </c>
      <c r="H930" s="96">
        <v>3105</v>
      </c>
      <c r="I930" s="14">
        <v>1783723</v>
      </c>
    </row>
    <row r="931" spans="1:9" x14ac:dyDescent="0.2">
      <c r="A931" s="121">
        <v>5451</v>
      </c>
      <c r="B931" s="139" t="s">
        <v>526</v>
      </c>
      <c r="C931" s="37">
        <v>3141</v>
      </c>
      <c r="D931" s="86">
        <v>347191</v>
      </c>
      <c r="E931" s="13">
        <v>0</v>
      </c>
      <c r="F931" s="84">
        <v>117350</v>
      </c>
      <c r="G931" s="84">
        <v>3472</v>
      </c>
      <c r="H931" s="96">
        <v>1841</v>
      </c>
      <c r="I931" s="14">
        <v>469854</v>
      </c>
    </row>
    <row r="932" spans="1:9" x14ac:dyDescent="0.2">
      <c r="A932" s="122">
        <v>5451</v>
      </c>
      <c r="B932" s="140" t="s">
        <v>527</v>
      </c>
      <c r="C932" s="71"/>
      <c r="D932" s="61">
        <v>1656809</v>
      </c>
      <c r="E932" s="40">
        <v>11400</v>
      </c>
      <c r="F932" s="40">
        <v>563854</v>
      </c>
      <c r="G932" s="40">
        <v>16568</v>
      </c>
      <c r="H932" s="40">
        <v>4946</v>
      </c>
      <c r="I932" s="41">
        <v>2253577</v>
      </c>
    </row>
    <row r="933" spans="1:9" x14ac:dyDescent="0.2">
      <c r="A933" s="121">
        <v>5450</v>
      </c>
      <c r="B933" s="142" t="s">
        <v>528</v>
      </c>
      <c r="C933" s="37">
        <v>3111</v>
      </c>
      <c r="D933" s="86">
        <v>869873</v>
      </c>
      <c r="E933" s="13">
        <v>10200</v>
      </c>
      <c r="F933" s="84">
        <v>297465</v>
      </c>
      <c r="G933" s="84">
        <v>8699</v>
      </c>
      <c r="H933" s="96">
        <v>2096</v>
      </c>
      <c r="I933" s="14">
        <v>1188333</v>
      </c>
    </row>
    <row r="934" spans="1:9" x14ac:dyDescent="0.2">
      <c r="A934" s="121">
        <v>5450</v>
      </c>
      <c r="B934" s="142" t="s">
        <v>528</v>
      </c>
      <c r="C934" s="37">
        <v>3141</v>
      </c>
      <c r="D934" s="86">
        <v>227426</v>
      </c>
      <c r="E934" s="13">
        <v>2500</v>
      </c>
      <c r="F934" s="84">
        <v>77715</v>
      </c>
      <c r="G934" s="84">
        <v>2274</v>
      </c>
      <c r="H934" s="96">
        <v>1209</v>
      </c>
      <c r="I934" s="14">
        <v>311124</v>
      </c>
    </row>
    <row r="935" spans="1:9" x14ac:dyDescent="0.2">
      <c r="A935" s="122">
        <v>5450</v>
      </c>
      <c r="B935" s="143" t="s">
        <v>529</v>
      </c>
      <c r="C935" s="71"/>
      <c r="D935" s="61">
        <v>1097299</v>
      </c>
      <c r="E935" s="40">
        <v>12700</v>
      </c>
      <c r="F935" s="40">
        <v>375180</v>
      </c>
      <c r="G935" s="40">
        <v>10973</v>
      </c>
      <c r="H935" s="40">
        <v>3305</v>
      </c>
      <c r="I935" s="41">
        <v>1499457</v>
      </c>
    </row>
    <row r="936" spans="1:9" x14ac:dyDescent="0.2">
      <c r="A936" s="121">
        <v>5447</v>
      </c>
      <c r="B936" s="139" t="s">
        <v>530</v>
      </c>
      <c r="C936" s="37">
        <v>3233</v>
      </c>
      <c r="D936" s="86">
        <v>465153</v>
      </c>
      <c r="E936" s="13">
        <v>3333</v>
      </c>
      <c r="F936" s="84">
        <v>158348</v>
      </c>
      <c r="G936" s="84">
        <v>4652</v>
      </c>
      <c r="H936" s="96">
        <v>251</v>
      </c>
      <c r="I936" s="14">
        <v>631737</v>
      </c>
    </row>
    <row r="937" spans="1:9" x14ac:dyDescent="0.2">
      <c r="A937" s="122">
        <v>5447</v>
      </c>
      <c r="B937" s="140" t="s">
        <v>531</v>
      </c>
      <c r="C937" s="71"/>
      <c r="D937" s="61">
        <v>465153</v>
      </c>
      <c r="E937" s="40">
        <v>3333</v>
      </c>
      <c r="F937" s="40">
        <v>158348</v>
      </c>
      <c r="G937" s="40">
        <v>4652</v>
      </c>
      <c r="H937" s="40">
        <v>251</v>
      </c>
      <c r="I937" s="41">
        <v>631737</v>
      </c>
    </row>
    <row r="938" spans="1:9" x14ac:dyDescent="0.2">
      <c r="A938" s="121">
        <v>5444</v>
      </c>
      <c r="B938" s="139" t="s">
        <v>532</v>
      </c>
      <c r="C938" s="37">
        <v>3113</v>
      </c>
      <c r="D938" s="86">
        <v>2073954</v>
      </c>
      <c r="E938" s="13">
        <v>27333</v>
      </c>
      <c r="F938" s="84">
        <v>710235</v>
      </c>
      <c r="G938" s="84">
        <v>20740</v>
      </c>
      <c r="H938" s="96">
        <v>19338</v>
      </c>
      <c r="I938" s="14">
        <v>2851600</v>
      </c>
    </row>
    <row r="939" spans="1:9" x14ac:dyDescent="0.2">
      <c r="A939" s="121">
        <v>5444</v>
      </c>
      <c r="B939" s="139" t="s">
        <v>532</v>
      </c>
      <c r="C939" s="37">
        <v>3122</v>
      </c>
      <c r="D939" s="86">
        <v>1197786</v>
      </c>
      <c r="E939" s="13">
        <v>21393</v>
      </c>
      <c r="F939" s="84">
        <v>412083</v>
      </c>
      <c r="G939" s="84">
        <v>11978</v>
      </c>
      <c r="H939" s="96">
        <v>4523</v>
      </c>
      <c r="I939" s="14">
        <v>1647763</v>
      </c>
    </row>
    <row r="940" spans="1:9" x14ac:dyDescent="0.2">
      <c r="A940" s="121">
        <v>5444</v>
      </c>
      <c r="B940" s="139" t="s">
        <v>532</v>
      </c>
      <c r="C940" s="37">
        <v>3141</v>
      </c>
      <c r="D940" s="86">
        <v>153536</v>
      </c>
      <c r="E940" s="13">
        <v>0</v>
      </c>
      <c r="F940" s="84">
        <v>51895</v>
      </c>
      <c r="G940" s="84">
        <v>1535</v>
      </c>
      <c r="H940" s="96">
        <v>2089</v>
      </c>
      <c r="I940" s="14">
        <v>209055</v>
      </c>
    </row>
    <row r="941" spans="1:9" x14ac:dyDescent="0.2">
      <c r="A941" s="121">
        <v>5444</v>
      </c>
      <c r="B941" s="139" t="s">
        <v>532</v>
      </c>
      <c r="C941" s="37">
        <v>3143</v>
      </c>
      <c r="D941" s="86">
        <v>200665</v>
      </c>
      <c r="E941" s="13">
        <v>13333</v>
      </c>
      <c r="F941" s="84">
        <v>72331</v>
      </c>
      <c r="G941" s="84">
        <v>2007</v>
      </c>
      <c r="H941" s="96">
        <v>108</v>
      </c>
      <c r="I941" s="14">
        <v>288444</v>
      </c>
    </row>
    <row r="942" spans="1:9" x14ac:dyDescent="0.2">
      <c r="A942" s="122">
        <v>5444</v>
      </c>
      <c r="B942" s="140" t="s">
        <v>533</v>
      </c>
      <c r="C942" s="71"/>
      <c r="D942" s="61">
        <v>3625941</v>
      </c>
      <c r="E942" s="40">
        <v>62059</v>
      </c>
      <c r="F942" s="40">
        <v>1246544</v>
      </c>
      <c r="G942" s="40">
        <v>36260</v>
      </c>
      <c r="H942" s="40">
        <v>26058</v>
      </c>
      <c r="I942" s="41">
        <v>4996862</v>
      </c>
    </row>
    <row r="943" spans="1:9" x14ac:dyDescent="0.2">
      <c r="A943" s="121">
        <v>5449</v>
      </c>
      <c r="B943" s="139" t="s">
        <v>534</v>
      </c>
      <c r="C943" s="37">
        <v>3114</v>
      </c>
      <c r="D943" s="86">
        <v>1646063</v>
      </c>
      <c r="E943" s="13">
        <v>32653</v>
      </c>
      <c r="F943" s="84">
        <v>567406</v>
      </c>
      <c r="G943" s="84">
        <v>16461</v>
      </c>
      <c r="H943" s="96">
        <v>6840</v>
      </c>
      <c r="I943" s="14">
        <v>2269423</v>
      </c>
    </row>
    <row r="944" spans="1:9" x14ac:dyDescent="0.2">
      <c r="A944" s="121">
        <v>5449</v>
      </c>
      <c r="B944" s="139" t="s">
        <v>534</v>
      </c>
      <c r="C944" s="37">
        <v>3143</v>
      </c>
      <c r="D944" s="86">
        <v>85811</v>
      </c>
      <c r="E944" s="13">
        <v>0</v>
      </c>
      <c r="F944" s="84">
        <v>29004</v>
      </c>
      <c r="G944" s="84">
        <v>858</v>
      </c>
      <c r="H944" s="96">
        <v>19</v>
      </c>
      <c r="I944" s="14">
        <v>115692</v>
      </c>
    </row>
    <row r="945" spans="1:9" x14ac:dyDescent="0.2">
      <c r="A945" s="122">
        <v>5449</v>
      </c>
      <c r="B945" s="140" t="s">
        <v>535</v>
      </c>
      <c r="C945" s="71"/>
      <c r="D945" s="61">
        <v>1731874</v>
      </c>
      <c r="E945" s="40">
        <v>32653</v>
      </c>
      <c r="F945" s="40">
        <v>596410</v>
      </c>
      <c r="G945" s="40">
        <v>17319</v>
      </c>
      <c r="H945" s="40">
        <v>6859</v>
      </c>
      <c r="I945" s="41">
        <v>2385115</v>
      </c>
    </row>
    <row r="946" spans="1:9" x14ac:dyDescent="0.2">
      <c r="A946" s="121">
        <v>5443</v>
      </c>
      <c r="B946" s="139" t="s">
        <v>536</v>
      </c>
      <c r="C946" s="37">
        <v>3113</v>
      </c>
      <c r="D946" s="86">
        <v>2771467</v>
      </c>
      <c r="E946" s="13">
        <v>25288</v>
      </c>
      <c r="F946" s="84">
        <v>945303</v>
      </c>
      <c r="G946" s="84">
        <v>27715</v>
      </c>
      <c r="H946" s="96">
        <v>22499</v>
      </c>
      <c r="I946" s="14">
        <v>3792272</v>
      </c>
    </row>
    <row r="947" spans="1:9" x14ac:dyDescent="0.2">
      <c r="A947" s="121">
        <v>5443</v>
      </c>
      <c r="B947" s="139" t="s">
        <v>536</v>
      </c>
      <c r="C947" s="37">
        <v>3141</v>
      </c>
      <c r="D947" s="86">
        <v>781197</v>
      </c>
      <c r="E947" s="13">
        <v>39940</v>
      </c>
      <c r="F947" s="84">
        <v>252235</v>
      </c>
      <c r="G947" s="84">
        <v>7813</v>
      </c>
      <c r="H947" s="96">
        <v>7140</v>
      </c>
      <c r="I947" s="14">
        <v>1088325</v>
      </c>
    </row>
    <row r="948" spans="1:9" x14ac:dyDescent="0.2">
      <c r="A948" s="121">
        <v>5443</v>
      </c>
      <c r="B948" s="139" t="s">
        <v>536</v>
      </c>
      <c r="C948" s="37">
        <v>3143</v>
      </c>
      <c r="D948" s="86">
        <v>163469</v>
      </c>
      <c r="E948" s="13">
        <v>2500</v>
      </c>
      <c r="F948" s="84">
        <v>56098</v>
      </c>
      <c r="G948" s="84">
        <v>1635</v>
      </c>
      <c r="H948" s="96">
        <v>82</v>
      </c>
      <c r="I948" s="14">
        <v>223784</v>
      </c>
    </row>
    <row r="949" spans="1:9" x14ac:dyDescent="0.2">
      <c r="A949" s="122">
        <v>5443</v>
      </c>
      <c r="B949" s="140" t="s">
        <v>537</v>
      </c>
      <c r="C949" s="71"/>
      <c r="D949" s="61">
        <v>3716133</v>
      </c>
      <c r="E949" s="40">
        <v>67728</v>
      </c>
      <c r="F949" s="40">
        <v>1253636</v>
      </c>
      <c r="G949" s="40">
        <v>37163</v>
      </c>
      <c r="H949" s="40">
        <v>29721</v>
      </c>
      <c r="I949" s="41">
        <v>5104381</v>
      </c>
    </row>
    <row r="950" spans="1:9" x14ac:dyDescent="0.2">
      <c r="A950" s="121">
        <v>5445</v>
      </c>
      <c r="B950" s="139" t="s">
        <v>538</v>
      </c>
      <c r="C950" s="37">
        <v>3113</v>
      </c>
      <c r="D950" s="86">
        <v>3485715</v>
      </c>
      <c r="E950" s="13">
        <v>833</v>
      </c>
      <c r="F950" s="84">
        <v>1178453</v>
      </c>
      <c r="G950" s="84">
        <v>34857</v>
      </c>
      <c r="H950" s="96">
        <v>33994</v>
      </c>
      <c r="I950" s="14">
        <v>4733852</v>
      </c>
    </row>
    <row r="951" spans="1:9" x14ac:dyDescent="0.2">
      <c r="A951" s="121">
        <v>5445</v>
      </c>
      <c r="B951" s="139" t="s">
        <v>538</v>
      </c>
      <c r="C951" s="37">
        <v>3141</v>
      </c>
      <c r="D951" s="86">
        <v>318628</v>
      </c>
      <c r="E951" s="13">
        <v>0</v>
      </c>
      <c r="F951" s="84">
        <v>107697</v>
      </c>
      <c r="G951" s="84">
        <v>3186</v>
      </c>
      <c r="H951" s="96">
        <v>2508</v>
      </c>
      <c r="I951" s="14">
        <v>432019</v>
      </c>
    </row>
    <row r="952" spans="1:9" x14ac:dyDescent="0.2">
      <c r="A952" s="121">
        <v>5445</v>
      </c>
      <c r="B952" s="139" t="s">
        <v>538</v>
      </c>
      <c r="C952" s="37">
        <v>3143</v>
      </c>
      <c r="D952" s="86">
        <v>257351</v>
      </c>
      <c r="E952" s="13">
        <v>9167</v>
      </c>
      <c r="F952" s="84">
        <v>90083</v>
      </c>
      <c r="G952" s="84">
        <v>2574</v>
      </c>
      <c r="H952" s="96">
        <v>183</v>
      </c>
      <c r="I952" s="14">
        <v>359358</v>
      </c>
    </row>
    <row r="953" spans="1:9" x14ac:dyDescent="0.2">
      <c r="A953" s="122">
        <v>5445</v>
      </c>
      <c r="B953" s="140" t="s">
        <v>539</v>
      </c>
      <c r="C953" s="71"/>
      <c r="D953" s="61">
        <v>4061694</v>
      </c>
      <c r="E953" s="40">
        <v>10000</v>
      </c>
      <c r="F953" s="40">
        <v>1376233</v>
      </c>
      <c r="G953" s="40">
        <v>40617</v>
      </c>
      <c r="H953" s="40">
        <v>36685</v>
      </c>
      <c r="I953" s="41">
        <v>5525229</v>
      </c>
    </row>
    <row r="954" spans="1:9" x14ac:dyDescent="0.2">
      <c r="A954" s="121">
        <v>5446</v>
      </c>
      <c r="B954" s="139" t="s">
        <v>540</v>
      </c>
      <c r="C954" s="37">
        <v>3231</v>
      </c>
      <c r="D954" s="86">
        <v>2591614</v>
      </c>
      <c r="E954" s="13">
        <v>14633</v>
      </c>
      <c r="F954" s="84">
        <v>880911</v>
      </c>
      <c r="G954" s="84">
        <v>25916</v>
      </c>
      <c r="H954" s="96">
        <v>2237</v>
      </c>
      <c r="I954" s="14">
        <v>3515311</v>
      </c>
    </row>
    <row r="955" spans="1:9" x14ac:dyDescent="0.2">
      <c r="A955" s="122">
        <v>5446</v>
      </c>
      <c r="B955" s="140" t="s">
        <v>541</v>
      </c>
      <c r="C955" s="71"/>
      <c r="D955" s="61">
        <v>2591614</v>
      </c>
      <c r="E955" s="40">
        <v>14633</v>
      </c>
      <c r="F955" s="40">
        <v>880911</v>
      </c>
      <c r="G955" s="40">
        <v>25916</v>
      </c>
      <c r="H955" s="40">
        <v>2237</v>
      </c>
      <c r="I955" s="41">
        <v>3515311</v>
      </c>
    </row>
    <row r="956" spans="1:9" x14ac:dyDescent="0.2">
      <c r="A956" s="121">
        <v>5403</v>
      </c>
      <c r="B956" s="139" t="s">
        <v>542</v>
      </c>
      <c r="C956" s="37">
        <v>3111</v>
      </c>
      <c r="D956" s="86">
        <v>346330</v>
      </c>
      <c r="E956" s="13">
        <v>2500</v>
      </c>
      <c r="F956" s="84">
        <v>117905</v>
      </c>
      <c r="G956" s="84">
        <v>3463</v>
      </c>
      <c r="H956" s="96">
        <v>644</v>
      </c>
      <c r="I956" s="14">
        <v>470842</v>
      </c>
    </row>
    <row r="957" spans="1:9" x14ac:dyDescent="0.2">
      <c r="A957" s="121">
        <v>5403</v>
      </c>
      <c r="B957" s="139" t="s">
        <v>542</v>
      </c>
      <c r="C957" s="37">
        <v>3117</v>
      </c>
      <c r="D957" s="86">
        <v>423257</v>
      </c>
      <c r="E957" s="13">
        <v>18333</v>
      </c>
      <c r="F957" s="84">
        <v>149257</v>
      </c>
      <c r="G957" s="84">
        <v>4233</v>
      </c>
      <c r="H957" s="96">
        <v>4834</v>
      </c>
      <c r="I957" s="14">
        <v>599914</v>
      </c>
    </row>
    <row r="958" spans="1:9" x14ac:dyDescent="0.2">
      <c r="A958" s="121">
        <v>5403</v>
      </c>
      <c r="B958" s="139" t="s">
        <v>542</v>
      </c>
      <c r="C958" s="37">
        <v>3141</v>
      </c>
      <c r="D958" s="86">
        <v>216540</v>
      </c>
      <c r="E958" s="13">
        <v>7500</v>
      </c>
      <c r="F958" s="84">
        <v>75726</v>
      </c>
      <c r="G958" s="84">
        <v>2165</v>
      </c>
      <c r="H958" s="96">
        <v>1050</v>
      </c>
      <c r="I958" s="14">
        <v>302981</v>
      </c>
    </row>
    <row r="959" spans="1:9" x14ac:dyDescent="0.2">
      <c r="A959" s="121">
        <v>5403</v>
      </c>
      <c r="B959" s="139" t="s">
        <v>542</v>
      </c>
      <c r="C959" s="37">
        <v>3143</v>
      </c>
      <c r="D959" s="86">
        <v>71788</v>
      </c>
      <c r="E959" s="13">
        <v>833</v>
      </c>
      <c r="F959" s="84">
        <v>24546</v>
      </c>
      <c r="G959" s="84">
        <v>718</v>
      </c>
      <c r="H959" s="96">
        <v>45</v>
      </c>
      <c r="I959" s="14">
        <v>97930</v>
      </c>
    </row>
    <row r="960" spans="1:9" x14ac:dyDescent="0.2">
      <c r="A960" s="122">
        <v>5403</v>
      </c>
      <c r="B960" s="140" t="s">
        <v>543</v>
      </c>
      <c r="C960" s="71"/>
      <c r="D960" s="61">
        <v>1057915</v>
      </c>
      <c r="E960" s="40">
        <v>29166</v>
      </c>
      <c r="F960" s="40">
        <v>367434</v>
      </c>
      <c r="G960" s="40">
        <v>10579</v>
      </c>
      <c r="H960" s="40">
        <v>6573</v>
      </c>
      <c r="I960" s="41">
        <v>1471667</v>
      </c>
    </row>
    <row r="961" spans="1:9" x14ac:dyDescent="0.2">
      <c r="A961" s="121">
        <v>5404</v>
      </c>
      <c r="B961" s="139" t="s">
        <v>544</v>
      </c>
      <c r="C961" s="37">
        <v>3111</v>
      </c>
      <c r="D961" s="86">
        <v>249337</v>
      </c>
      <c r="E961" s="13">
        <v>0</v>
      </c>
      <c r="F961" s="84">
        <v>84276</v>
      </c>
      <c r="G961" s="84">
        <v>2493</v>
      </c>
      <c r="H961" s="96">
        <v>489</v>
      </c>
      <c r="I961" s="14">
        <v>336595</v>
      </c>
    </row>
    <row r="962" spans="1:9" x14ac:dyDescent="0.2">
      <c r="A962" s="121">
        <v>5404</v>
      </c>
      <c r="B962" s="139" t="s">
        <v>544</v>
      </c>
      <c r="C962" s="37">
        <v>3117</v>
      </c>
      <c r="D962" s="86">
        <v>328133</v>
      </c>
      <c r="E962" s="13">
        <v>0</v>
      </c>
      <c r="F962" s="84">
        <v>110909</v>
      </c>
      <c r="G962" s="84">
        <v>3281</v>
      </c>
      <c r="H962" s="96">
        <v>3245</v>
      </c>
      <c r="I962" s="14">
        <v>445568</v>
      </c>
    </row>
    <row r="963" spans="1:9" x14ac:dyDescent="0.2">
      <c r="A963" s="121">
        <v>5404</v>
      </c>
      <c r="B963" s="139" t="s">
        <v>544</v>
      </c>
      <c r="C963" s="37">
        <v>3141</v>
      </c>
      <c r="D963" s="86">
        <v>176472</v>
      </c>
      <c r="E963" s="13">
        <v>5000</v>
      </c>
      <c r="F963" s="84">
        <v>61337</v>
      </c>
      <c r="G963" s="84">
        <v>1766</v>
      </c>
      <c r="H963" s="96">
        <v>787</v>
      </c>
      <c r="I963" s="14">
        <v>245362</v>
      </c>
    </row>
    <row r="964" spans="1:9" x14ac:dyDescent="0.2">
      <c r="A964" s="121">
        <v>5404</v>
      </c>
      <c r="B964" s="141" t="s">
        <v>544</v>
      </c>
      <c r="C964" s="37">
        <v>3143</v>
      </c>
      <c r="D964" s="86">
        <v>56159</v>
      </c>
      <c r="E964" s="13">
        <v>0</v>
      </c>
      <c r="F964" s="84">
        <v>18982</v>
      </c>
      <c r="G964" s="84">
        <v>562</v>
      </c>
      <c r="H964" s="96">
        <v>19</v>
      </c>
      <c r="I964" s="14">
        <v>75722</v>
      </c>
    </row>
    <row r="965" spans="1:9" x14ac:dyDescent="0.2">
      <c r="A965" s="122">
        <v>5404</v>
      </c>
      <c r="B965" s="140" t="s">
        <v>545</v>
      </c>
      <c r="C965" s="71"/>
      <c r="D965" s="61">
        <v>810101</v>
      </c>
      <c r="E965" s="40">
        <v>5000</v>
      </c>
      <c r="F965" s="40">
        <v>275504</v>
      </c>
      <c r="G965" s="40">
        <v>8102</v>
      </c>
      <c r="H965" s="40">
        <v>4540</v>
      </c>
      <c r="I965" s="41">
        <v>1103247</v>
      </c>
    </row>
    <row r="966" spans="1:9" x14ac:dyDescent="0.2">
      <c r="A966" s="121">
        <v>5407</v>
      </c>
      <c r="B966" s="139" t="s">
        <v>546</v>
      </c>
      <c r="C966" s="37">
        <v>3111</v>
      </c>
      <c r="D966" s="86">
        <v>361271</v>
      </c>
      <c r="E966" s="13">
        <v>0</v>
      </c>
      <c r="F966" s="84">
        <v>122110</v>
      </c>
      <c r="G966" s="84">
        <v>3613</v>
      </c>
      <c r="H966" s="96">
        <v>644</v>
      </c>
      <c r="I966" s="14">
        <v>487638</v>
      </c>
    </row>
    <row r="967" spans="1:9" x14ac:dyDescent="0.2">
      <c r="A967" s="121">
        <v>5407</v>
      </c>
      <c r="B967" s="139" t="s">
        <v>546</v>
      </c>
      <c r="C967" s="37">
        <v>3113</v>
      </c>
      <c r="D967" s="86">
        <v>1289208</v>
      </c>
      <c r="E967" s="13">
        <v>1667</v>
      </c>
      <c r="F967" s="84">
        <v>436316</v>
      </c>
      <c r="G967" s="84">
        <v>12892</v>
      </c>
      <c r="H967" s="96">
        <v>6923</v>
      </c>
      <c r="I967" s="14">
        <v>1747006</v>
      </c>
    </row>
    <row r="968" spans="1:9" x14ac:dyDescent="0.2">
      <c r="A968" s="121">
        <v>5407</v>
      </c>
      <c r="B968" s="139" t="s">
        <v>546</v>
      </c>
      <c r="C968" s="37">
        <v>3141</v>
      </c>
      <c r="D968" s="86">
        <v>305818</v>
      </c>
      <c r="E968" s="13">
        <v>0</v>
      </c>
      <c r="F968" s="84">
        <v>103367</v>
      </c>
      <c r="G968" s="84">
        <v>3059</v>
      </c>
      <c r="H968" s="96">
        <v>1700</v>
      </c>
      <c r="I968" s="14">
        <v>413944</v>
      </c>
    </row>
    <row r="969" spans="1:9" x14ac:dyDescent="0.2">
      <c r="A969" s="121">
        <v>5407</v>
      </c>
      <c r="B969" s="139" t="s">
        <v>546</v>
      </c>
      <c r="C969" s="37">
        <v>3143</v>
      </c>
      <c r="D969" s="86">
        <v>50788</v>
      </c>
      <c r="E969" s="13">
        <v>0</v>
      </c>
      <c r="F969" s="84">
        <v>17166</v>
      </c>
      <c r="G969" s="84">
        <v>508</v>
      </c>
      <c r="H969" s="96">
        <v>30</v>
      </c>
      <c r="I969" s="14">
        <v>68492</v>
      </c>
    </row>
    <row r="970" spans="1:9" x14ac:dyDescent="0.2">
      <c r="A970" s="122">
        <v>5407</v>
      </c>
      <c r="B970" s="140" t="s">
        <v>547</v>
      </c>
      <c r="C970" s="71"/>
      <c r="D970" s="61">
        <v>2007085</v>
      </c>
      <c r="E970" s="40">
        <v>1667</v>
      </c>
      <c r="F970" s="40">
        <v>678959</v>
      </c>
      <c r="G970" s="40">
        <v>20072</v>
      </c>
      <c r="H970" s="40">
        <v>9297</v>
      </c>
      <c r="I970" s="41">
        <v>2717080</v>
      </c>
    </row>
    <row r="971" spans="1:9" x14ac:dyDescent="0.2">
      <c r="A971" s="121">
        <v>5411</v>
      </c>
      <c r="B971" s="139" t="s">
        <v>548</v>
      </c>
      <c r="C971" s="37">
        <v>3111</v>
      </c>
      <c r="D971" s="86">
        <v>270586</v>
      </c>
      <c r="E971" s="13">
        <v>78610</v>
      </c>
      <c r="F971" s="84">
        <v>118028</v>
      </c>
      <c r="G971" s="84">
        <v>2706</v>
      </c>
      <c r="H971" s="96">
        <v>712</v>
      </c>
      <c r="I971" s="14">
        <v>470642</v>
      </c>
    </row>
    <row r="972" spans="1:9" x14ac:dyDescent="0.2">
      <c r="A972" s="121">
        <v>5411</v>
      </c>
      <c r="B972" s="139" t="s">
        <v>548</v>
      </c>
      <c r="C972" s="37">
        <v>3117</v>
      </c>
      <c r="D972" s="86">
        <v>353074</v>
      </c>
      <c r="E972" s="13">
        <v>2000</v>
      </c>
      <c r="F972" s="84">
        <v>120015</v>
      </c>
      <c r="G972" s="84">
        <v>3531</v>
      </c>
      <c r="H972" s="96">
        <v>3495</v>
      </c>
      <c r="I972" s="14">
        <v>482115</v>
      </c>
    </row>
    <row r="973" spans="1:9" x14ac:dyDescent="0.2">
      <c r="A973" s="121">
        <v>5411</v>
      </c>
      <c r="B973" s="139" t="s">
        <v>548</v>
      </c>
      <c r="C973" s="37">
        <v>3141</v>
      </c>
      <c r="D973" s="86">
        <v>210520</v>
      </c>
      <c r="E973" s="13">
        <v>0</v>
      </c>
      <c r="F973" s="84">
        <v>71156</v>
      </c>
      <c r="G973" s="84">
        <v>2105</v>
      </c>
      <c r="H973" s="96">
        <v>933</v>
      </c>
      <c r="I973" s="14">
        <v>284714</v>
      </c>
    </row>
    <row r="974" spans="1:9" x14ac:dyDescent="0.2">
      <c r="A974" s="121">
        <v>5411</v>
      </c>
      <c r="B974" s="139" t="s">
        <v>548</v>
      </c>
      <c r="C974" s="37">
        <v>3143</v>
      </c>
      <c r="D974" s="86">
        <v>53647</v>
      </c>
      <c r="E974" s="13">
        <v>0</v>
      </c>
      <c r="F974" s="84">
        <v>18133</v>
      </c>
      <c r="G974" s="84">
        <v>536</v>
      </c>
      <c r="H974" s="96">
        <v>31</v>
      </c>
      <c r="I974" s="14">
        <v>72347</v>
      </c>
    </row>
    <row r="975" spans="1:9" x14ac:dyDescent="0.2">
      <c r="A975" s="122">
        <v>5411</v>
      </c>
      <c r="B975" s="140" t="s">
        <v>549</v>
      </c>
      <c r="C975" s="71"/>
      <c r="D975" s="61">
        <v>887827</v>
      </c>
      <c r="E975" s="40">
        <v>80610</v>
      </c>
      <c r="F975" s="40">
        <v>327332</v>
      </c>
      <c r="G975" s="40">
        <v>8878</v>
      </c>
      <c r="H975" s="40">
        <v>5171</v>
      </c>
      <c r="I975" s="41">
        <v>1309818</v>
      </c>
    </row>
    <row r="976" spans="1:9" x14ac:dyDescent="0.2">
      <c r="A976" s="121">
        <v>5412</v>
      </c>
      <c r="B976" s="139" t="s">
        <v>550</v>
      </c>
      <c r="C976" s="37">
        <v>3111</v>
      </c>
      <c r="D976" s="86">
        <v>245428</v>
      </c>
      <c r="E976" s="13">
        <v>0</v>
      </c>
      <c r="F976" s="84">
        <v>82955</v>
      </c>
      <c r="G976" s="84">
        <v>2454</v>
      </c>
      <c r="H976" s="96">
        <v>445</v>
      </c>
      <c r="I976" s="14">
        <v>331282</v>
      </c>
    </row>
    <row r="977" spans="1:9" x14ac:dyDescent="0.2">
      <c r="A977" s="121">
        <v>5412</v>
      </c>
      <c r="B977" s="139" t="s">
        <v>550</v>
      </c>
      <c r="C977" s="37">
        <v>3117</v>
      </c>
      <c r="D977" s="86">
        <v>237464</v>
      </c>
      <c r="E977" s="13">
        <v>0</v>
      </c>
      <c r="F977" s="84">
        <v>80263</v>
      </c>
      <c r="G977" s="84">
        <v>2375</v>
      </c>
      <c r="H977" s="96">
        <v>2231</v>
      </c>
      <c r="I977" s="14">
        <v>322333</v>
      </c>
    </row>
    <row r="978" spans="1:9" x14ac:dyDescent="0.2">
      <c r="A978" s="121">
        <v>5412</v>
      </c>
      <c r="B978" s="139" t="s">
        <v>550</v>
      </c>
      <c r="C978" s="37">
        <v>3141</v>
      </c>
      <c r="D978" s="86">
        <v>145927</v>
      </c>
      <c r="E978" s="13">
        <v>0</v>
      </c>
      <c r="F978" s="84">
        <v>49324</v>
      </c>
      <c r="G978" s="84">
        <v>1459</v>
      </c>
      <c r="H978" s="96">
        <v>612</v>
      </c>
      <c r="I978" s="14">
        <v>197322</v>
      </c>
    </row>
    <row r="979" spans="1:9" x14ac:dyDescent="0.2">
      <c r="A979" s="121">
        <v>5412</v>
      </c>
      <c r="B979" s="139" t="s">
        <v>550</v>
      </c>
      <c r="C979" s="37">
        <v>3143</v>
      </c>
      <c r="D979" s="86">
        <v>35829</v>
      </c>
      <c r="E979" s="13">
        <v>0</v>
      </c>
      <c r="F979" s="84">
        <v>12110</v>
      </c>
      <c r="G979" s="84">
        <v>358</v>
      </c>
      <c r="H979" s="96">
        <v>15</v>
      </c>
      <c r="I979" s="14">
        <v>48312</v>
      </c>
    </row>
    <row r="980" spans="1:9" x14ac:dyDescent="0.2">
      <c r="A980" s="122">
        <v>5412</v>
      </c>
      <c r="B980" s="140" t="s">
        <v>551</v>
      </c>
      <c r="C980" s="71"/>
      <c r="D980" s="61">
        <v>664648</v>
      </c>
      <c r="E980" s="40">
        <v>0</v>
      </c>
      <c r="F980" s="40">
        <v>224652</v>
      </c>
      <c r="G980" s="40">
        <v>6646</v>
      </c>
      <c r="H980" s="40">
        <v>3303</v>
      </c>
      <c r="I980" s="41">
        <v>899249</v>
      </c>
    </row>
    <row r="981" spans="1:9" x14ac:dyDescent="0.2">
      <c r="A981" s="121">
        <v>5418</v>
      </c>
      <c r="B981" s="139" t="s">
        <v>552</v>
      </c>
      <c r="C981" s="37">
        <v>3111</v>
      </c>
      <c r="D981" s="86">
        <v>675043</v>
      </c>
      <c r="E981" s="13">
        <v>0</v>
      </c>
      <c r="F981" s="84">
        <v>228165</v>
      </c>
      <c r="G981" s="84">
        <v>6750</v>
      </c>
      <c r="H981" s="96">
        <v>1246</v>
      </c>
      <c r="I981" s="14">
        <v>911204</v>
      </c>
    </row>
    <row r="982" spans="1:9" x14ac:dyDescent="0.2">
      <c r="A982" s="121">
        <v>5418</v>
      </c>
      <c r="B982" s="139" t="s">
        <v>552</v>
      </c>
      <c r="C982" s="37">
        <v>3141</v>
      </c>
      <c r="D982" s="86">
        <v>176781</v>
      </c>
      <c r="E982" s="13">
        <v>0</v>
      </c>
      <c r="F982" s="84">
        <v>59752</v>
      </c>
      <c r="G982" s="84">
        <v>1768</v>
      </c>
      <c r="H982" s="96">
        <v>816</v>
      </c>
      <c r="I982" s="14">
        <v>239117</v>
      </c>
    </row>
    <row r="983" spans="1:9" x14ac:dyDescent="0.2">
      <c r="A983" s="122">
        <v>5418</v>
      </c>
      <c r="B983" s="140" t="s">
        <v>553</v>
      </c>
      <c r="C983" s="71"/>
      <c r="D983" s="61">
        <v>851824</v>
      </c>
      <c r="E983" s="40">
        <v>0</v>
      </c>
      <c r="F983" s="40">
        <v>287917</v>
      </c>
      <c r="G983" s="40">
        <v>8518</v>
      </c>
      <c r="H983" s="40">
        <v>2062</v>
      </c>
      <c r="I983" s="41">
        <v>1150321</v>
      </c>
    </row>
    <row r="984" spans="1:9" x14ac:dyDescent="0.2">
      <c r="A984" s="121">
        <v>5417</v>
      </c>
      <c r="B984" s="139" t="s">
        <v>554</v>
      </c>
      <c r="C984" s="37">
        <v>3117</v>
      </c>
      <c r="D984" s="86">
        <v>708222</v>
      </c>
      <c r="E984" s="13">
        <v>3333</v>
      </c>
      <c r="F984" s="84">
        <v>240506</v>
      </c>
      <c r="G984" s="84">
        <v>7082</v>
      </c>
      <c r="H984" s="96">
        <v>7910</v>
      </c>
      <c r="I984" s="14">
        <v>967053</v>
      </c>
    </row>
    <row r="985" spans="1:9" x14ac:dyDescent="0.2">
      <c r="A985" s="121">
        <v>5417</v>
      </c>
      <c r="B985" s="139" t="s">
        <v>554</v>
      </c>
      <c r="C985" s="37">
        <v>3141</v>
      </c>
      <c r="D985" s="86">
        <v>157717</v>
      </c>
      <c r="E985" s="13">
        <v>17500</v>
      </c>
      <c r="F985" s="84">
        <v>59224</v>
      </c>
      <c r="G985" s="84">
        <v>1577</v>
      </c>
      <c r="H985" s="96">
        <v>1137</v>
      </c>
      <c r="I985" s="14">
        <v>237155</v>
      </c>
    </row>
    <row r="986" spans="1:9" x14ac:dyDescent="0.2">
      <c r="A986" s="121">
        <v>5417</v>
      </c>
      <c r="B986" s="139" t="s">
        <v>554</v>
      </c>
      <c r="C986" s="37">
        <v>3143</v>
      </c>
      <c r="D986" s="86">
        <v>119912</v>
      </c>
      <c r="E986" s="13">
        <v>0</v>
      </c>
      <c r="F986" s="84">
        <v>40530</v>
      </c>
      <c r="G986" s="84">
        <v>1199</v>
      </c>
      <c r="H986" s="96">
        <v>69</v>
      </c>
      <c r="I986" s="14">
        <v>161710</v>
      </c>
    </row>
    <row r="987" spans="1:9" x14ac:dyDescent="0.2">
      <c r="A987" s="122">
        <v>5417</v>
      </c>
      <c r="B987" s="140" t="s">
        <v>555</v>
      </c>
      <c r="C987" s="71"/>
      <c r="D987" s="61">
        <v>985851</v>
      </c>
      <c r="E987" s="40">
        <v>20833</v>
      </c>
      <c r="F987" s="40">
        <v>340260</v>
      </c>
      <c r="G987" s="40">
        <v>9858</v>
      </c>
      <c r="H987" s="40">
        <v>9116</v>
      </c>
      <c r="I987" s="41">
        <v>1365918</v>
      </c>
    </row>
    <row r="988" spans="1:9" x14ac:dyDescent="0.2">
      <c r="A988" s="121">
        <v>5420</v>
      </c>
      <c r="B988" s="139" t="s">
        <v>556</v>
      </c>
      <c r="C988" s="37">
        <v>3111</v>
      </c>
      <c r="D988" s="86">
        <v>455292</v>
      </c>
      <c r="E988" s="13">
        <v>0</v>
      </c>
      <c r="F988" s="84">
        <v>153889</v>
      </c>
      <c r="G988" s="84">
        <v>4553</v>
      </c>
      <c r="H988" s="96">
        <v>867</v>
      </c>
      <c r="I988" s="14">
        <v>614601</v>
      </c>
    </row>
    <row r="989" spans="1:9" x14ac:dyDescent="0.2">
      <c r="A989" s="121">
        <v>5420</v>
      </c>
      <c r="B989" s="139" t="s">
        <v>556</v>
      </c>
      <c r="C989" s="37">
        <v>3141</v>
      </c>
      <c r="D989" s="86">
        <v>137616</v>
      </c>
      <c r="E989" s="13">
        <v>0</v>
      </c>
      <c r="F989" s="84">
        <v>46514</v>
      </c>
      <c r="G989" s="84">
        <v>1375</v>
      </c>
      <c r="H989" s="96">
        <v>568</v>
      </c>
      <c r="I989" s="14">
        <v>186073</v>
      </c>
    </row>
    <row r="990" spans="1:9" x14ac:dyDescent="0.2">
      <c r="A990" s="122">
        <v>5420</v>
      </c>
      <c r="B990" s="140" t="s">
        <v>557</v>
      </c>
      <c r="C990" s="71"/>
      <c r="D990" s="61">
        <v>592908</v>
      </c>
      <c r="E990" s="40">
        <v>0</v>
      </c>
      <c r="F990" s="40">
        <v>200403</v>
      </c>
      <c r="G990" s="40">
        <v>5928</v>
      </c>
      <c r="H990" s="40">
        <v>1435</v>
      </c>
      <c r="I990" s="41">
        <v>800674</v>
      </c>
    </row>
    <row r="991" spans="1:9" x14ac:dyDescent="0.2">
      <c r="A991" s="121">
        <v>5419</v>
      </c>
      <c r="B991" s="139" t="s">
        <v>558</v>
      </c>
      <c r="C991" s="37">
        <v>3113</v>
      </c>
      <c r="D991" s="86">
        <v>1668253</v>
      </c>
      <c r="E991" s="13">
        <v>6667</v>
      </c>
      <c r="F991" s="84">
        <v>566123</v>
      </c>
      <c r="G991" s="84">
        <v>16683</v>
      </c>
      <c r="H991" s="96">
        <v>12156</v>
      </c>
      <c r="I991" s="14">
        <v>2269882</v>
      </c>
    </row>
    <row r="992" spans="1:9" x14ac:dyDescent="0.2">
      <c r="A992" s="121">
        <v>5419</v>
      </c>
      <c r="B992" s="139" t="s">
        <v>558</v>
      </c>
      <c r="C992" s="37">
        <v>3141</v>
      </c>
      <c r="D992" s="86">
        <v>290965</v>
      </c>
      <c r="E992" s="13">
        <v>2500</v>
      </c>
      <c r="F992" s="84">
        <v>99191</v>
      </c>
      <c r="G992" s="84">
        <v>2909</v>
      </c>
      <c r="H992" s="96">
        <v>2259</v>
      </c>
      <c r="I992" s="14">
        <v>397824</v>
      </c>
    </row>
    <row r="993" spans="1:9" x14ac:dyDescent="0.2">
      <c r="A993" s="121">
        <v>5419</v>
      </c>
      <c r="B993" s="139" t="s">
        <v>558</v>
      </c>
      <c r="C993" s="37">
        <v>3143</v>
      </c>
      <c r="D993" s="86">
        <v>76076</v>
      </c>
      <c r="E993" s="13">
        <v>833</v>
      </c>
      <c r="F993" s="84">
        <v>25995</v>
      </c>
      <c r="G993" s="84">
        <v>761</v>
      </c>
      <c r="H993" s="96">
        <v>45</v>
      </c>
      <c r="I993" s="14">
        <v>103710</v>
      </c>
    </row>
    <row r="994" spans="1:9" x14ac:dyDescent="0.2">
      <c r="A994" s="122">
        <v>5419</v>
      </c>
      <c r="B994" s="140" t="s">
        <v>559</v>
      </c>
      <c r="C994" s="71"/>
      <c r="D994" s="61">
        <v>2035294</v>
      </c>
      <c r="E994" s="40">
        <v>10000</v>
      </c>
      <c r="F994" s="40">
        <v>691309</v>
      </c>
      <c r="G994" s="40">
        <v>20353</v>
      </c>
      <c r="H994" s="40">
        <v>14460</v>
      </c>
      <c r="I994" s="41">
        <v>2771416</v>
      </c>
    </row>
    <row r="995" spans="1:9" x14ac:dyDescent="0.2">
      <c r="A995" s="121">
        <v>5425</v>
      </c>
      <c r="B995" s="139" t="s">
        <v>560</v>
      </c>
      <c r="C995" s="37">
        <v>3233</v>
      </c>
      <c r="D995" s="86">
        <v>325386</v>
      </c>
      <c r="E995" s="13">
        <v>0</v>
      </c>
      <c r="F995" s="84">
        <v>109980</v>
      </c>
      <c r="G995" s="84">
        <v>3254</v>
      </c>
      <c r="H995" s="96">
        <v>214</v>
      </c>
      <c r="I995" s="14">
        <v>438834</v>
      </c>
    </row>
    <row r="996" spans="1:9" x14ac:dyDescent="0.2">
      <c r="A996" s="122">
        <v>5425</v>
      </c>
      <c r="B996" s="140" t="s">
        <v>561</v>
      </c>
      <c r="C996" s="71"/>
      <c r="D996" s="61">
        <v>325386</v>
      </c>
      <c r="E996" s="40">
        <v>0</v>
      </c>
      <c r="F996" s="40">
        <v>109980</v>
      </c>
      <c r="G996" s="40">
        <v>3254</v>
      </c>
      <c r="H996" s="40">
        <v>214</v>
      </c>
      <c r="I996" s="41">
        <v>438834</v>
      </c>
    </row>
    <row r="997" spans="1:9" x14ac:dyDescent="0.2">
      <c r="A997" s="121">
        <v>5426</v>
      </c>
      <c r="B997" s="139" t="s">
        <v>562</v>
      </c>
      <c r="C997" s="37">
        <v>3111</v>
      </c>
      <c r="D997" s="86">
        <v>796720</v>
      </c>
      <c r="E997" s="13">
        <v>0</v>
      </c>
      <c r="F997" s="84">
        <v>269291</v>
      </c>
      <c r="G997" s="84">
        <v>7967</v>
      </c>
      <c r="H997" s="96">
        <v>2185</v>
      </c>
      <c r="I997" s="14">
        <v>1076163</v>
      </c>
    </row>
    <row r="998" spans="1:9" x14ac:dyDescent="0.2">
      <c r="A998" s="121">
        <v>5426</v>
      </c>
      <c r="B998" s="139" t="s">
        <v>562</v>
      </c>
      <c r="C998" s="37">
        <v>3141</v>
      </c>
      <c r="D998" s="86">
        <v>234861</v>
      </c>
      <c r="E998" s="13">
        <v>2500</v>
      </c>
      <c r="F998" s="84">
        <v>80227</v>
      </c>
      <c r="G998" s="84">
        <v>2348</v>
      </c>
      <c r="H998" s="96">
        <v>1268</v>
      </c>
      <c r="I998" s="14">
        <v>321204</v>
      </c>
    </row>
    <row r="999" spans="1:9" x14ac:dyDescent="0.2">
      <c r="A999" s="122">
        <v>5426</v>
      </c>
      <c r="B999" s="140" t="s">
        <v>563</v>
      </c>
      <c r="C999" s="71"/>
      <c r="D999" s="61">
        <v>1031581</v>
      </c>
      <c r="E999" s="40">
        <v>2500</v>
      </c>
      <c r="F999" s="40">
        <v>349518</v>
      </c>
      <c r="G999" s="40">
        <v>10315</v>
      </c>
      <c r="H999" s="40">
        <v>3453</v>
      </c>
      <c r="I999" s="41">
        <v>1397367</v>
      </c>
    </row>
    <row r="1000" spans="1:9" x14ac:dyDescent="0.2">
      <c r="A1000" s="121">
        <v>5423</v>
      </c>
      <c r="B1000" s="139" t="s">
        <v>564</v>
      </c>
      <c r="C1000" s="37">
        <v>3111</v>
      </c>
      <c r="D1000" s="86">
        <v>1412333</v>
      </c>
      <c r="E1000" s="13">
        <v>0</v>
      </c>
      <c r="F1000" s="84">
        <v>477369</v>
      </c>
      <c r="G1000" s="84">
        <v>14123</v>
      </c>
      <c r="H1000" s="96">
        <v>3231</v>
      </c>
      <c r="I1000" s="14">
        <v>1907056</v>
      </c>
    </row>
    <row r="1001" spans="1:9" x14ac:dyDescent="0.2">
      <c r="A1001" s="121">
        <v>5423</v>
      </c>
      <c r="B1001" s="139" t="s">
        <v>564</v>
      </c>
      <c r="C1001" s="37">
        <v>3141</v>
      </c>
      <c r="D1001" s="86">
        <v>392752</v>
      </c>
      <c r="E1001" s="13">
        <v>0</v>
      </c>
      <c r="F1001" s="84">
        <v>132750</v>
      </c>
      <c r="G1001" s="84">
        <v>3928</v>
      </c>
      <c r="H1001" s="96">
        <v>2159</v>
      </c>
      <c r="I1001" s="14">
        <v>531589</v>
      </c>
    </row>
    <row r="1002" spans="1:9" x14ac:dyDescent="0.2">
      <c r="A1002" s="122">
        <v>5423</v>
      </c>
      <c r="B1002" s="140" t="s">
        <v>565</v>
      </c>
      <c r="C1002" s="71"/>
      <c r="D1002" s="61">
        <v>1805085</v>
      </c>
      <c r="E1002" s="40">
        <v>0</v>
      </c>
      <c r="F1002" s="40">
        <v>610119</v>
      </c>
      <c r="G1002" s="40">
        <v>18051</v>
      </c>
      <c r="H1002" s="40">
        <v>5390</v>
      </c>
      <c r="I1002" s="41">
        <v>2438645</v>
      </c>
    </row>
    <row r="1003" spans="1:9" x14ac:dyDescent="0.2">
      <c r="A1003" s="121">
        <v>5422</v>
      </c>
      <c r="B1003" s="139" t="s">
        <v>566</v>
      </c>
      <c r="C1003" s="37">
        <v>3113</v>
      </c>
      <c r="D1003" s="86">
        <v>5178821</v>
      </c>
      <c r="E1003" s="13">
        <v>106433</v>
      </c>
      <c r="F1003" s="84">
        <v>1786416</v>
      </c>
      <c r="G1003" s="84">
        <v>51788</v>
      </c>
      <c r="H1003" s="96">
        <v>52605</v>
      </c>
      <c r="I1003" s="14">
        <v>7176063</v>
      </c>
    </row>
    <row r="1004" spans="1:9" x14ac:dyDescent="0.2">
      <c r="A1004" s="121">
        <v>5422</v>
      </c>
      <c r="B1004" s="139" t="s">
        <v>566</v>
      </c>
      <c r="C1004" s="37">
        <v>3141</v>
      </c>
      <c r="D1004" s="86">
        <v>872292</v>
      </c>
      <c r="E1004" s="13">
        <v>0</v>
      </c>
      <c r="F1004" s="84">
        <v>294834</v>
      </c>
      <c r="G1004" s="84">
        <v>8723</v>
      </c>
      <c r="H1004" s="96">
        <v>8896</v>
      </c>
      <c r="I1004" s="14">
        <v>1184745</v>
      </c>
    </row>
    <row r="1005" spans="1:9" x14ac:dyDescent="0.2">
      <c r="A1005" s="121">
        <v>5422</v>
      </c>
      <c r="B1005" s="139" t="s">
        <v>566</v>
      </c>
      <c r="C1005" s="37">
        <v>3143</v>
      </c>
      <c r="D1005" s="86">
        <v>291665</v>
      </c>
      <c r="E1005" s="13">
        <v>0</v>
      </c>
      <c r="F1005" s="84">
        <v>98583</v>
      </c>
      <c r="G1005" s="84">
        <v>2917</v>
      </c>
      <c r="H1005" s="96">
        <v>190</v>
      </c>
      <c r="I1005" s="14">
        <v>393355</v>
      </c>
    </row>
    <row r="1006" spans="1:9" x14ac:dyDescent="0.2">
      <c r="A1006" s="122">
        <v>5422</v>
      </c>
      <c r="B1006" s="140" t="s">
        <v>567</v>
      </c>
      <c r="C1006" s="71"/>
      <c r="D1006" s="61">
        <v>6342778</v>
      </c>
      <c r="E1006" s="40">
        <v>106433</v>
      </c>
      <c r="F1006" s="40">
        <v>2179833</v>
      </c>
      <c r="G1006" s="40">
        <v>63428</v>
      </c>
      <c r="H1006" s="40">
        <v>61691</v>
      </c>
      <c r="I1006" s="41">
        <v>8754163</v>
      </c>
    </row>
    <row r="1007" spans="1:9" x14ac:dyDescent="0.2">
      <c r="A1007" s="121">
        <v>5424</v>
      </c>
      <c r="B1007" s="139" t="s">
        <v>568</v>
      </c>
      <c r="C1007" s="37">
        <v>3114</v>
      </c>
      <c r="D1007" s="86">
        <v>711251</v>
      </c>
      <c r="E1007" s="13">
        <v>2500</v>
      </c>
      <c r="F1007" s="84">
        <v>241248</v>
      </c>
      <c r="G1007" s="84">
        <v>7113</v>
      </c>
      <c r="H1007" s="96">
        <v>2523</v>
      </c>
      <c r="I1007" s="14">
        <v>964635</v>
      </c>
    </row>
    <row r="1008" spans="1:9" x14ac:dyDescent="0.2">
      <c r="A1008" s="122">
        <v>5424</v>
      </c>
      <c r="B1008" s="140" t="s">
        <v>569</v>
      </c>
      <c r="C1008" s="71"/>
      <c r="D1008" s="61">
        <v>711251</v>
      </c>
      <c r="E1008" s="40">
        <v>2500</v>
      </c>
      <c r="F1008" s="40">
        <v>241248</v>
      </c>
      <c r="G1008" s="40">
        <v>7113</v>
      </c>
      <c r="H1008" s="40">
        <v>2523</v>
      </c>
      <c r="I1008" s="41">
        <v>964635</v>
      </c>
    </row>
    <row r="1009" spans="1:9" x14ac:dyDescent="0.2">
      <c r="A1009" s="121">
        <v>5427</v>
      </c>
      <c r="B1009" s="139" t="s">
        <v>570</v>
      </c>
      <c r="C1009" s="37">
        <v>3231</v>
      </c>
      <c r="D1009" s="86">
        <v>1464088</v>
      </c>
      <c r="E1009" s="13">
        <v>0</v>
      </c>
      <c r="F1009" s="84">
        <v>494862</v>
      </c>
      <c r="G1009" s="84">
        <v>14641</v>
      </c>
      <c r="H1009" s="96">
        <v>1276</v>
      </c>
      <c r="I1009" s="14">
        <v>1974867</v>
      </c>
    </row>
    <row r="1010" spans="1:9" x14ac:dyDescent="0.2">
      <c r="A1010" s="122">
        <v>5427</v>
      </c>
      <c r="B1010" s="140" t="s">
        <v>571</v>
      </c>
      <c r="C1010" s="71"/>
      <c r="D1010" s="61">
        <v>1464088</v>
      </c>
      <c r="E1010" s="40">
        <v>0</v>
      </c>
      <c r="F1010" s="40">
        <v>494862</v>
      </c>
      <c r="G1010" s="40">
        <v>14641</v>
      </c>
      <c r="H1010" s="40">
        <v>1276</v>
      </c>
      <c r="I1010" s="41">
        <v>1974867</v>
      </c>
    </row>
    <row r="1011" spans="1:9" x14ac:dyDescent="0.2">
      <c r="A1011" s="121">
        <v>5432</v>
      </c>
      <c r="B1011" s="139" t="s">
        <v>572</v>
      </c>
      <c r="C1011" s="37">
        <v>3111</v>
      </c>
      <c r="D1011" s="86">
        <v>193802</v>
      </c>
      <c r="E1011" s="13">
        <v>2167</v>
      </c>
      <c r="F1011" s="84">
        <v>66238</v>
      </c>
      <c r="G1011" s="84">
        <v>1938</v>
      </c>
      <c r="H1011" s="96">
        <v>466</v>
      </c>
      <c r="I1011" s="14">
        <v>264611</v>
      </c>
    </row>
    <row r="1012" spans="1:9" x14ac:dyDescent="0.2">
      <c r="A1012" s="121">
        <v>5432</v>
      </c>
      <c r="B1012" s="139" t="s">
        <v>572</v>
      </c>
      <c r="C1012" s="37">
        <v>3117</v>
      </c>
      <c r="D1012" s="86">
        <v>446666</v>
      </c>
      <c r="E1012" s="13">
        <v>2000</v>
      </c>
      <c r="F1012" s="84">
        <v>151649</v>
      </c>
      <c r="G1012" s="84">
        <v>4467</v>
      </c>
      <c r="H1012" s="96">
        <v>4236</v>
      </c>
      <c r="I1012" s="14">
        <v>609018</v>
      </c>
    </row>
    <row r="1013" spans="1:9" x14ac:dyDescent="0.2">
      <c r="A1013" s="121">
        <v>5432</v>
      </c>
      <c r="B1013" s="139" t="s">
        <v>572</v>
      </c>
      <c r="C1013" s="37">
        <v>3141</v>
      </c>
      <c r="D1013" s="86">
        <v>181750</v>
      </c>
      <c r="E1013" s="13">
        <v>1500</v>
      </c>
      <c r="F1013" s="84">
        <v>61938</v>
      </c>
      <c r="G1013" s="84">
        <v>1818</v>
      </c>
      <c r="H1013" s="96">
        <v>816</v>
      </c>
      <c r="I1013" s="14">
        <v>247822</v>
      </c>
    </row>
    <row r="1014" spans="1:9" x14ac:dyDescent="0.2">
      <c r="A1014" s="121">
        <v>5432</v>
      </c>
      <c r="B1014" s="139" t="s">
        <v>572</v>
      </c>
      <c r="C1014" s="37">
        <v>3143</v>
      </c>
      <c r="D1014" s="86">
        <v>83852</v>
      </c>
      <c r="E1014" s="13">
        <v>833</v>
      </c>
      <c r="F1014" s="84">
        <v>28624</v>
      </c>
      <c r="G1014" s="84">
        <v>839</v>
      </c>
      <c r="H1014" s="96">
        <v>37</v>
      </c>
      <c r="I1014" s="14">
        <v>114185</v>
      </c>
    </row>
    <row r="1015" spans="1:9" x14ac:dyDescent="0.2">
      <c r="A1015" s="122">
        <v>5432</v>
      </c>
      <c r="B1015" s="140" t="s">
        <v>573</v>
      </c>
      <c r="C1015" s="71"/>
      <c r="D1015" s="61">
        <v>906070</v>
      </c>
      <c r="E1015" s="40">
        <v>6500</v>
      </c>
      <c r="F1015" s="40">
        <v>308449</v>
      </c>
      <c r="G1015" s="40">
        <v>9062</v>
      </c>
      <c r="H1015" s="40">
        <v>5555</v>
      </c>
      <c r="I1015" s="41">
        <v>1235636</v>
      </c>
    </row>
    <row r="1016" spans="1:9" x14ac:dyDescent="0.2">
      <c r="A1016" s="121">
        <v>5452</v>
      </c>
      <c r="B1016" s="139" t="s">
        <v>574</v>
      </c>
      <c r="C1016" s="37">
        <v>3111</v>
      </c>
      <c r="D1016" s="86">
        <v>184944</v>
      </c>
      <c r="E1016" s="13">
        <v>2833</v>
      </c>
      <c r="F1016" s="84">
        <v>63469</v>
      </c>
      <c r="G1016" s="84">
        <v>1849</v>
      </c>
      <c r="H1016" s="96">
        <v>466</v>
      </c>
      <c r="I1016" s="14">
        <v>253561</v>
      </c>
    </row>
    <row r="1017" spans="1:9" x14ac:dyDescent="0.2">
      <c r="A1017" s="121">
        <v>5452</v>
      </c>
      <c r="B1017" s="139" t="s">
        <v>574</v>
      </c>
      <c r="C1017" s="37">
        <v>3117</v>
      </c>
      <c r="D1017" s="86">
        <v>611510</v>
      </c>
      <c r="E1017" s="13">
        <v>0</v>
      </c>
      <c r="F1017" s="84">
        <v>206690</v>
      </c>
      <c r="G1017" s="84">
        <v>6115</v>
      </c>
      <c r="H1017" s="96">
        <v>3002</v>
      </c>
      <c r="I1017" s="14">
        <v>827317</v>
      </c>
    </row>
    <row r="1018" spans="1:9" x14ac:dyDescent="0.2">
      <c r="A1018" s="121">
        <v>5452</v>
      </c>
      <c r="B1018" s="139" t="s">
        <v>574</v>
      </c>
      <c r="C1018" s="37">
        <v>3141</v>
      </c>
      <c r="D1018" s="86">
        <v>166137</v>
      </c>
      <c r="E1018" s="13">
        <v>0</v>
      </c>
      <c r="F1018" s="84">
        <v>56155</v>
      </c>
      <c r="G1018" s="84">
        <v>1662</v>
      </c>
      <c r="H1018" s="96">
        <v>714</v>
      </c>
      <c r="I1018" s="14">
        <v>224668</v>
      </c>
    </row>
    <row r="1019" spans="1:9" x14ac:dyDescent="0.2">
      <c r="A1019" s="121">
        <v>5452</v>
      </c>
      <c r="B1019" s="139" t="s">
        <v>574</v>
      </c>
      <c r="C1019" s="37">
        <v>3143</v>
      </c>
      <c r="D1019" s="86">
        <v>69565</v>
      </c>
      <c r="E1019" s="13">
        <v>0</v>
      </c>
      <c r="F1019" s="84">
        <v>23513</v>
      </c>
      <c r="G1019" s="84">
        <v>696</v>
      </c>
      <c r="H1019" s="96">
        <v>34</v>
      </c>
      <c r="I1019" s="14">
        <v>93808</v>
      </c>
    </row>
    <row r="1020" spans="1:9" x14ac:dyDescent="0.2">
      <c r="A1020" s="122">
        <v>5452</v>
      </c>
      <c r="B1020" s="140" t="s">
        <v>575</v>
      </c>
      <c r="C1020" s="71"/>
      <c r="D1020" s="61">
        <v>1032156</v>
      </c>
      <c r="E1020" s="40">
        <v>2833</v>
      </c>
      <c r="F1020" s="40">
        <v>349827</v>
      </c>
      <c r="G1020" s="40">
        <v>10322</v>
      </c>
      <c r="H1020" s="40">
        <v>4216</v>
      </c>
      <c r="I1020" s="41">
        <v>1399354</v>
      </c>
    </row>
    <row r="1021" spans="1:9" x14ac:dyDescent="0.2">
      <c r="A1021" s="121">
        <v>5428</v>
      </c>
      <c r="B1021" s="139" t="s">
        <v>576</v>
      </c>
      <c r="C1021" s="37">
        <v>3111</v>
      </c>
      <c r="D1021" s="86">
        <v>182236</v>
      </c>
      <c r="E1021" s="13">
        <v>0</v>
      </c>
      <c r="F1021" s="84">
        <v>61596</v>
      </c>
      <c r="G1021" s="84">
        <v>1822</v>
      </c>
      <c r="H1021" s="96">
        <v>466</v>
      </c>
      <c r="I1021" s="14">
        <v>246120</v>
      </c>
    </row>
    <row r="1022" spans="1:9" x14ac:dyDescent="0.2">
      <c r="A1022" s="121">
        <v>5428</v>
      </c>
      <c r="B1022" s="139" t="s">
        <v>576</v>
      </c>
      <c r="C1022" s="37">
        <v>3117</v>
      </c>
      <c r="D1022" s="86">
        <v>250007</v>
      </c>
      <c r="E1022" s="13">
        <v>6080</v>
      </c>
      <c r="F1022" s="84">
        <v>86557</v>
      </c>
      <c r="G1022" s="84">
        <v>2500</v>
      </c>
      <c r="H1022" s="96">
        <v>1420</v>
      </c>
      <c r="I1022" s="14">
        <v>346564</v>
      </c>
    </row>
    <row r="1023" spans="1:9" x14ac:dyDescent="0.2">
      <c r="A1023" s="121">
        <v>5428</v>
      </c>
      <c r="B1023" s="139" t="s">
        <v>576</v>
      </c>
      <c r="C1023" s="37">
        <v>3141</v>
      </c>
      <c r="D1023" s="86">
        <v>123497</v>
      </c>
      <c r="E1023" s="13">
        <v>4000</v>
      </c>
      <c r="F1023" s="84">
        <v>43095</v>
      </c>
      <c r="G1023" s="84">
        <v>1235</v>
      </c>
      <c r="H1023" s="96">
        <v>509</v>
      </c>
      <c r="I1023" s="14">
        <v>172336</v>
      </c>
    </row>
    <row r="1024" spans="1:9" x14ac:dyDescent="0.2">
      <c r="A1024" s="121">
        <v>5428</v>
      </c>
      <c r="B1024" s="139" t="s">
        <v>576</v>
      </c>
      <c r="C1024" s="37">
        <v>3143</v>
      </c>
      <c r="D1024" s="86">
        <v>64283</v>
      </c>
      <c r="E1024" s="13">
        <v>0</v>
      </c>
      <c r="F1024" s="84">
        <v>21728</v>
      </c>
      <c r="G1024" s="84">
        <v>643</v>
      </c>
      <c r="H1024" s="96">
        <v>21</v>
      </c>
      <c r="I1024" s="14">
        <v>86675</v>
      </c>
    </row>
    <row r="1025" spans="1:9" x14ac:dyDescent="0.2">
      <c r="A1025" s="122">
        <v>5428</v>
      </c>
      <c r="B1025" s="140" t="s">
        <v>577</v>
      </c>
      <c r="C1025" s="71"/>
      <c r="D1025" s="61">
        <v>620023</v>
      </c>
      <c r="E1025" s="40">
        <v>10080</v>
      </c>
      <c r="F1025" s="40">
        <v>212976</v>
      </c>
      <c r="G1025" s="40">
        <v>6200</v>
      </c>
      <c r="H1025" s="40">
        <v>2416</v>
      </c>
      <c r="I1025" s="41">
        <v>851695</v>
      </c>
    </row>
    <row r="1026" spans="1:9" x14ac:dyDescent="0.2">
      <c r="A1026" s="121">
        <v>5472</v>
      </c>
      <c r="B1026" s="139" t="s">
        <v>578</v>
      </c>
      <c r="C1026" s="37">
        <v>3111</v>
      </c>
      <c r="D1026" s="86">
        <v>465133</v>
      </c>
      <c r="E1026" s="13">
        <v>0</v>
      </c>
      <c r="F1026" s="84">
        <v>157215</v>
      </c>
      <c r="G1026" s="84">
        <v>4651</v>
      </c>
      <c r="H1026" s="96">
        <v>1045</v>
      </c>
      <c r="I1026" s="14">
        <v>628044</v>
      </c>
    </row>
    <row r="1027" spans="1:9" x14ac:dyDescent="0.2">
      <c r="A1027" s="121">
        <v>5472</v>
      </c>
      <c r="B1027" s="139" t="s">
        <v>578</v>
      </c>
      <c r="C1027" s="37">
        <v>3141</v>
      </c>
      <c r="D1027" s="86">
        <v>156659</v>
      </c>
      <c r="E1027" s="13">
        <v>0</v>
      </c>
      <c r="F1027" s="84">
        <v>52950</v>
      </c>
      <c r="G1027" s="84">
        <v>1566</v>
      </c>
      <c r="H1027" s="96">
        <v>684</v>
      </c>
      <c r="I1027" s="14">
        <v>211859</v>
      </c>
    </row>
    <row r="1028" spans="1:9" x14ac:dyDescent="0.2">
      <c r="A1028" s="122">
        <v>5472</v>
      </c>
      <c r="B1028" s="140" t="s">
        <v>579</v>
      </c>
      <c r="C1028" s="69"/>
      <c r="D1028" s="59">
        <v>621792</v>
      </c>
      <c r="E1028" s="35">
        <v>0</v>
      </c>
      <c r="F1028" s="35">
        <v>210165</v>
      </c>
      <c r="G1028" s="35">
        <v>6217</v>
      </c>
      <c r="H1028" s="35">
        <v>1729</v>
      </c>
      <c r="I1028" s="36">
        <v>839903</v>
      </c>
    </row>
    <row r="1029" spans="1:9" x14ac:dyDescent="0.2">
      <c r="A1029" s="121">
        <v>5471</v>
      </c>
      <c r="B1029" s="139" t="s">
        <v>580</v>
      </c>
      <c r="C1029" s="37">
        <v>3113</v>
      </c>
      <c r="D1029" s="86">
        <v>1650793</v>
      </c>
      <c r="E1029" s="13">
        <v>1667</v>
      </c>
      <c r="F1029" s="84">
        <v>558531</v>
      </c>
      <c r="G1029" s="84">
        <v>16508</v>
      </c>
      <c r="H1029" s="96">
        <v>16262</v>
      </c>
      <c r="I1029" s="14">
        <v>2243761</v>
      </c>
    </row>
    <row r="1030" spans="1:9" x14ac:dyDescent="0.2">
      <c r="A1030" s="121">
        <v>5471</v>
      </c>
      <c r="B1030" s="139" t="s">
        <v>580</v>
      </c>
      <c r="C1030" s="37">
        <v>3141</v>
      </c>
      <c r="D1030" s="86">
        <v>303272</v>
      </c>
      <c r="E1030" s="13">
        <v>4000</v>
      </c>
      <c r="F1030" s="84">
        <v>103857</v>
      </c>
      <c r="G1030" s="84">
        <v>3032</v>
      </c>
      <c r="H1030" s="96">
        <v>2391</v>
      </c>
      <c r="I1030" s="14">
        <v>416552</v>
      </c>
    </row>
    <row r="1031" spans="1:9" x14ac:dyDescent="0.2">
      <c r="A1031" s="121">
        <v>5471</v>
      </c>
      <c r="B1031" s="139" t="s">
        <v>580</v>
      </c>
      <c r="C1031" s="37">
        <v>3143</v>
      </c>
      <c r="D1031" s="86">
        <v>100517</v>
      </c>
      <c r="E1031" s="13">
        <v>0</v>
      </c>
      <c r="F1031" s="84">
        <v>33975</v>
      </c>
      <c r="G1031" s="84">
        <v>1005</v>
      </c>
      <c r="H1031" s="96">
        <v>67</v>
      </c>
      <c r="I1031" s="14">
        <v>135564</v>
      </c>
    </row>
    <row r="1032" spans="1:9" x14ac:dyDescent="0.2">
      <c r="A1032" s="122">
        <v>5471</v>
      </c>
      <c r="B1032" s="140" t="s">
        <v>581</v>
      </c>
      <c r="C1032" s="69"/>
      <c r="D1032" s="59">
        <v>2054582</v>
      </c>
      <c r="E1032" s="35">
        <v>5667</v>
      </c>
      <c r="F1032" s="35">
        <v>696363</v>
      </c>
      <c r="G1032" s="35">
        <v>20545</v>
      </c>
      <c r="H1032" s="35">
        <v>18720</v>
      </c>
      <c r="I1032" s="36">
        <v>2795877</v>
      </c>
    </row>
    <row r="1033" spans="1:9" x14ac:dyDescent="0.2">
      <c r="A1033" s="121">
        <v>5473</v>
      </c>
      <c r="B1033" s="139" t="s">
        <v>582</v>
      </c>
      <c r="C1033" s="37">
        <v>3111</v>
      </c>
      <c r="D1033" s="86">
        <v>238032</v>
      </c>
      <c r="E1033" s="13">
        <v>0</v>
      </c>
      <c r="F1033" s="84">
        <v>80455</v>
      </c>
      <c r="G1033" s="84">
        <v>2380</v>
      </c>
      <c r="H1033" s="96">
        <v>489</v>
      </c>
      <c r="I1033" s="14">
        <v>321356</v>
      </c>
    </row>
    <row r="1034" spans="1:9" x14ac:dyDescent="0.2">
      <c r="A1034" s="121">
        <v>5473</v>
      </c>
      <c r="B1034" s="139" t="s">
        <v>582</v>
      </c>
      <c r="C1034" s="37">
        <v>3141</v>
      </c>
      <c r="D1034" s="86">
        <v>89907</v>
      </c>
      <c r="E1034" s="13">
        <v>0</v>
      </c>
      <c r="F1034" s="84">
        <v>30388</v>
      </c>
      <c r="G1034" s="84">
        <v>899</v>
      </c>
      <c r="H1034" s="96">
        <v>321</v>
      </c>
      <c r="I1034" s="14">
        <v>121515</v>
      </c>
    </row>
    <row r="1035" spans="1:9" ht="13.5" thickBot="1" x14ac:dyDescent="0.25">
      <c r="A1035" s="123">
        <v>5473</v>
      </c>
      <c r="B1035" s="166" t="s">
        <v>583</v>
      </c>
      <c r="C1035" s="70"/>
      <c r="D1035" s="60">
        <v>327939</v>
      </c>
      <c r="E1035" s="46">
        <v>0</v>
      </c>
      <c r="F1035" s="46">
        <v>110843</v>
      </c>
      <c r="G1035" s="46">
        <v>3279</v>
      </c>
      <c r="H1035" s="46">
        <v>810</v>
      </c>
      <c r="I1035" s="47">
        <v>442871</v>
      </c>
    </row>
    <row r="1036" spans="1:9" ht="13.5" thickBot="1" x14ac:dyDescent="0.25">
      <c r="A1036" s="113"/>
      <c r="B1036" s="164" t="s">
        <v>584</v>
      </c>
      <c r="C1036" s="11"/>
      <c r="D1036" s="80">
        <v>46636546</v>
      </c>
      <c r="E1036" s="48">
        <v>499628</v>
      </c>
      <c r="F1036" s="48">
        <v>15906720</v>
      </c>
      <c r="G1036" s="48">
        <v>466368</v>
      </c>
      <c r="H1036" s="48">
        <v>275808</v>
      </c>
      <c r="I1036" s="49">
        <v>63785070</v>
      </c>
    </row>
    <row r="1037" spans="1:9" x14ac:dyDescent="0.2">
      <c r="A1037" s="121">
        <v>5415</v>
      </c>
      <c r="B1037" s="167" t="s">
        <v>585</v>
      </c>
      <c r="C1037" s="38">
        <v>3111</v>
      </c>
      <c r="D1037" s="87">
        <v>2468583</v>
      </c>
      <c r="E1037" s="26">
        <v>20833</v>
      </c>
      <c r="F1037" s="85">
        <v>841423</v>
      </c>
      <c r="G1037" s="85">
        <v>24686</v>
      </c>
      <c r="H1037" s="97">
        <v>4811</v>
      </c>
      <c r="I1037" s="27">
        <v>3360336</v>
      </c>
    </row>
    <row r="1038" spans="1:9" x14ac:dyDescent="0.2">
      <c r="A1038" s="117">
        <v>5415</v>
      </c>
      <c r="B1038" s="144" t="s">
        <v>585</v>
      </c>
      <c r="C1038" s="37">
        <v>3141</v>
      </c>
      <c r="D1038" s="86">
        <v>602335</v>
      </c>
      <c r="E1038" s="13">
        <v>0</v>
      </c>
      <c r="F1038" s="84">
        <v>203589</v>
      </c>
      <c r="G1038" s="84">
        <v>6023</v>
      </c>
      <c r="H1038" s="96">
        <v>3047</v>
      </c>
      <c r="I1038" s="14">
        <v>814994</v>
      </c>
    </row>
    <row r="1039" spans="1:9" x14ac:dyDescent="0.2">
      <c r="A1039" s="122">
        <v>5415</v>
      </c>
      <c r="B1039" s="145" t="s">
        <v>585</v>
      </c>
      <c r="C1039" s="72"/>
      <c r="D1039" s="53">
        <v>3070918</v>
      </c>
      <c r="E1039" s="28">
        <v>20833</v>
      </c>
      <c r="F1039" s="28">
        <v>1045012</v>
      </c>
      <c r="G1039" s="28">
        <v>30709</v>
      </c>
      <c r="H1039" s="28">
        <v>7858</v>
      </c>
      <c r="I1039" s="29">
        <v>4175330</v>
      </c>
    </row>
    <row r="1040" spans="1:9" x14ac:dyDescent="0.2">
      <c r="A1040" s="121">
        <v>5416</v>
      </c>
      <c r="B1040" s="137" t="s">
        <v>586</v>
      </c>
      <c r="C1040" s="39">
        <v>3113</v>
      </c>
      <c r="D1040" s="86">
        <v>2753089</v>
      </c>
      <c r="E1040" s="13">
        <v>20000</v>
      </c>
      <c r="F1040" s="84">
        <v>937304</v>
      </c>
      <c r="G1040" s="84">
        <v>27531</v>
      </c>
      <c r="H1040" s="96">
        <v>22309</v>
      </c>
      <c r="I1040" s="14">
        <v>3760233</v>
      </c>
    </row>
    <row r="1041" spans="1:9" x14ac:dyDescent="0.2">
      <c r="A1041" s="121">
        <v>5416</v>
      </c>
      <c r="B1041" s="137" t="s">
        <v>586</v>
      </c>
      <c r="C1041" s="39">
        <v>3143</v>
      </c>
      <c r="D1041" s="86">
        <v>246868</v>
      </c>
      <c r="E1041" s="13">
        <v>0</v>
      </c>
      <c r="F1041" s="84">
        <v>83441</v>
      </c>
      <c r="G1041" s="84">
        <v>2469</v>
      </c>
      <c r="H1041" s="96">
        <v>123</v>
      </c>
      <c r="I1041" s="14">
        <v>332901</v>
      </c>
    </row>
    <row r="1042" spans="1:9" x14ac:dyDescent="0.2">
      <c r="A1042" s="122">
        <v>5416</v>
      </c>
      <c r="B1042" s="146" t="s">
        <v>587</v>
      </c>
      <c r="C1042" s="72"/>
      <c r="D1042" s="53">
        <v>2999957</v>
      </c>
      <c r="E1042" s="28">
        <v>20000</v>
      </c>
      <c r="F1042" s="28">
        <v>1020745</v>
      </c>
      <c r="G1042" s="28">
        <v>30000</v>
      </c>
      <c r="H1042" s="28">
        <v>22432</v>
      </c>
      <c r="I1042" s="29">
        <v>4093134</v>
      </c>
    </row>
    <row r="1043" spans="1:9" x14ac:dyDescent="0.2">
      <c r="A1043" s="121">
        <v>5413</v>
      </c>
      <c r="B1043" s="137" t="s">
        <v>588</v>
      </c>
      <c r="C1043" s="39">
        <v>3113</v>
      </c>
      <c r="D1043" s="86">
        <v>3474590</v>
      </c>
      <c r="E1043" s="13">
        <v>35987</v>
      </c>
      <c r="F1043" s="84">
        <v>1186575</v>
      </c>
      <c r="G1043" s="84">
        <v>34746</v>
      </c>
      <c r="H1043" s="96">
        <v>29169</v>
      </c>
      <c r="I1043" s="14">
        <v>4761067</v>
      </c>
    </row>
    <row r="1044" spans="1:9" x14ac:dyDescent="0.2">
      <c r="A1044" s="121">
        <v>5413</v>
      </c>
      <c r="B1044" s="137" t="s">
        <v>588</v>
      </c>
      <c r="C1044" s="39">
        <v>3143</v>
      </c>
      <c r="D1044" s="86">
        <v>289619</v>
      </c>
      <c r="E1044" s="13">
        <v>0</v>
      </c>
      <c r="F1044" s="84">
        <v>97891</v>
      </c>
      <c r="G1044" s="84">
        <v>2896</v>
      </c>
      <c r="H1044" s="96">
        <v>235</v>
      </c>
      <c r="I1044" s="14">
        <v>390641</v>
      </c>
    </row>
    <row r="1045" spans="1:9" x14ac:dyDescent="0.2">
      <c r="A1045" s="122">
        <v>5413</v>
      </c>
      <c r="B1045" s="146" t="s">
        <v>589</v>
      </c>
      <c r="C1045" s="72"/>
      <c r="D1045" s="53">
        <v>3764209</v>
      </c>
      <c r="E1045" s="28">
        <v>35987</v>
      </c>
      <c r="F1045" s="28">
        <v>1284466</v>
      </c>
      <c r="G1045" s="28">
        <v>37642</v>
      </c>
      <c r="H1045" s="28">
        <v>29404</v>
      </c>
      <c r="I1045" s="29">
        <v>5151708</v>
      </c>
    </row>
    <row r="1046" spans="1:9" x14ac:dyDescent="0.2">
      <c r="A1046" s="121">
        <v>5475</v>
      </c>
      <c r="B1046" s="137" t="s">
        <v>590</v>
      </c>
      <c r="C1046" s="39">
        <v>3231</v>
      </c>
      <c r="D1046" s="86">
        <v>1772887</v>
      </c>
      <c r="E1046" s="13">
        <v>1400</v>
      </c>
      <c r="F1046" s="84">
        <v>599709</v>
      </c>
      <c r="G1046" s="84">
        <v>17729</v>
      </c>
      <c r="H1046" s="96">
        <v>1742</v>
      </c>
      <c r="I1046" s="14">
        <v>2393467</v>
      </c>
    </row>
    <row r="1047" spans="1:9" x14ac:dyDescent="0.2">
      <c r="A1047" s="122">
        <v>5475</v>
      </c>
      <c r="B1047" s="146" t="s">
        <v>591</v>
      </c>
      <c r="C1047" s="72"/>
      <c r="D1047" s="53">
        <v>1772887</v>
      </c>
      <c r="E1047" s="28">
        <v>1400</v>
      </c>
      <c r="F1047" s="28">
        <v>599709</v>
      </c>
      <c r="G1047" s="28">
        <v>17729</v>
      </c>
      <c r="H1047" s="28">
        <v>1742</v>
      </c>
      <c r="I1047" s="29">
        <v>2393467</v>
      </c>
    </row>
    <row r="1048" spans="1:9" x14ac:dyDescent="0.2">
      <c r="A1048" s="121">
        <v>5402</v>
      </c>
      <c r="B1048" s="147" t="s">
        <v>592</v>
      </c>
      <c r="C1048" s="39">
        <v>3111</v>
      </c>
      <c r="D1048" s="86">
        <v>198943</v>
      </c>
      <c r="E1048" s="13">
        <v>3333</v>
      </c>
      <c r="F1048" s="84">
        <v>68369</v>
      </c>
      <c r="G1048" s="84">
        <v>1989</v>
      </c>
      <c r="H1048" s="96">
        <v>534</v>
      </c>
      <c r="I1048" s="14">
        <v>273168</v>
      </c>
    </row>
    <row r="1049" spans="1:9" x14ac:dyDescent="0.2">
      <c r="A1049" s="121">
        <v>5402</v>
      </c>
      <c r="B1049" s="147" t="s">
        <v>592</v>
      </c>
      <c r="C1049" s="39">
        <v>3117</v>
      </c>
      <c r="D1049" s="86">
        <v>644996</v>
      </c>
      <c r="E1049" s="13">
        <v>0</v>
      </c>
      <c r="F1049" s="84">
        <v>218009</v>
      </c>
      <c r="G1049" s="84">
        <v>6450</v>
      </c>
      <c r="H1049" s="96">
        <v>4868</v>
      </c>
      <c r="I1049" s="14">
        <v>874323</v>
      </c>
    </row>
    <row r="1050" spans="1:9" x14ac:dyDescent="0.2">
      <c r="A1050" s="121">
        <v>5402</v>
      </c>
      <c r="B1050" s="147" t="s">
        <v>592</v>
      </c>
      <c r="C1050" s="39">
        <v>3141</v>
      </c>
      <c r="D1050" s="86">
        <v>228508</v>
      </c>
      <c r="E1050" s="13">
        <v>2500</v>
      </c>
      <c r="F1050" s="84">
        <v>78081</v>
      </c>
      <c r="G1050" s="84">
        <v>2284</v>
      </c>
      <c r="H1050" s="96">
        <v>1144</v>
      </c>
      <c r="I1050" s="14">
        <v>312517</v>
      </c>
    </row>
    <row r="1051" spans="1:9" x14ac:dyDescent="0.2">
      <c r="A1051" s="121">
        <v>5402</v>
      </c>
      <c r="B1051" s="147" t="s">
        <v>592</v>
      </c>
      <c r="C1051" s="39">
        <v>3143</v>
      </c>
      <c r="D1051" s="86">
        <v>158252</v>
      </c>
      <c r="E1051" s="13">
        <v>0</v>
      </c>
      <c r="F1051" s="84">
        <v>53489</v>
      </c>
      <c r="G1051" s="84">
        <v>1583</v>
      </c>
      <c r="H1051" s="96">
        <v>70</v>
      </c>
      <c r="I1051" s="14">
        <v>213394</v>
      </c>
    </row>
    <row r="1052" spans="1:9" x14ac:dyDescent="0.2">
      <c r="A1052" s="122">
        <v>5402</v>
      </c>
      <c r="B1052" s="148" t="s">
        <v>592</v>
      </c>
      <c r="C1052" s="72"/>
      <c r="D1052" s="53">
        <v>1230699</v>
      </c>
      <c r="E1052" s="28">
        <v>5833</v>
      </c>
      <c r="F1052" s="28">
        <v>417948</v>
      </c>
      <c r="G1052" s="28">
        <v>12306</v>
      </c>
      <c r="H1052" s="28">
        <v>6616</v>
      </c>
      <c r="I1052" s="29">
        <v>1673402</v>
      </c>
    </row>
    <row r="1053" spans="1:9" x14ac:dyDescent="0.2">
      <c r="A1053" s="121">
        <v>5405</v>
      </c>
      <c r="B1053" s="137" t="s">
        <v>593</v>
      </c>
      <c r="C1053" s="39">
        <v>3111</v>
      </c>
      <c r="D1053" s="86">
        <v>187867</v>
      </c>
      <c r="E1053" s="13">
        <v>0</v>
      </c>
      <c r="F1053" s="84">
        <v>63499</v>
      </c>
      <c r="G1053" s="84">
        <v>1879</v>
      </c>
      <c r="H1053" s="96">
        <v>445</v>
      </c>
      <c r="I1053" s="14">
        <v>253690</v>
      </c>
    </row>
    <row r="1054" spans="1:9" x14ac:dyDescent="0.2">
      <c r="A1054" s="121">
        <v>5405</v>
      </c>
      <c r="B1054" s="137" t="s">
        <v>593</v>
      </c>
      <c r="C1054" s="39">
        <v>3113</v>
      </c>
      <c r="D1054" s="86">
        <v>1364191</v>
      </c>
      <c r="E1054" s="13">
        <v>0</v>
      </c>
      <c r="F1054" s="84">
        <v>461097</v>
      </c>
      <c r="G1054" s="84">
        <v>13642</v>
      </c>
      <c r="H1054" s="96">
        <v>12026</v>
      </c>
      <c r="I1054" s="14">
        <v>1850956</v>
      </c>
    </row>
    <row r="1055" spans="1:9" x14ac:dyDescent="0.2">
      <c r="A1055" s="121">
        <v>5405</v>
      </c>
      <c r="B1055" s="137" t="s">
        <v>593</v>
      </c>
      <c r="C1055" s="39">
        <v>3141</v>
      </c>
      <c r="D1055" s="86">
        <v>266845</v>
      </c>
      <c r="E1055" s="13">
        <v>0</v>
      </c>
      <c r="F1055" s="84">
        <v>90194</v>
      </c>
      <c r="G1055" s="84">
        <v>2668</v>
      </c>
      <c r="H1055" s="96">
        <v>1501</v>
      </c>
      <c r="I1055" s="14">
        <v>361208</v>
      </c>
    </row>
    <row r="1056" spans="1:9" x14ac:dyDescent="0.2">
      <c r="A1056" s="121">
        <v>5405</v>
      </c>
      <c r="B1056" s="137" t="s">
        <v>593</v>
      </c>
      <c r="C1056" s="39">
        <v>3143</v>
      </c>
      <c r="D1056" s="86">
        <v>85763</v>
      </c>
      <c r="E1056" s="13">
        <v>0</v>
      </c>
      <c r="F1056" s="84">
        <v>28988</v>
      </c>
      <c r="G1056" s="84">
        <v>858</v>
      </c>
      <c r="H1056" s="96">
        <v>37</v>
      </c>
      <c r="I1056" s="14">
        <v>115646</v>
      </c>
    </row>
    <row r="1057" spans="1:9" x14ac:dyDescent="0.2">
      <c r="A1057" s="122">
        <v>5405</v>
      </c>
      <c r="B1057" s="146" t="s">
        <v>594</v>
      </c>
      <c r="C1057" s="72"/>
      <c r="D1057" s="53">
        <v>1904666</v>
      </c>
      <c r="E1057" s="28">
        <v>0</v>
      </c>
      <c r="F1057" s="28">
        <v>643778</v>
      </c>
      <c r="G1057" s="28">
        <v>19047</v>
      </c>
      <c r="H1057" s="28">
        <v>14009</v>
      </c>
      <c r="I1057" s="29">
        <v>2581500</v>
      </c>
    </row>
    <row r="1058" spans="1:9" x14ac:dyDescent="0.2">
      <c r="A1058" s="121">
        <v>5410</v>
      </c>
      <c r="B1058" s="137" t="s">
        <v>595</v>
      </c>
      <c r="C1058" s="39">
        <v>3111</v>
      </c>
      <c r="D1058" s="86">
        <v>420043</v>
      </c>
      <c r="E1058" s="13">
        <v>5000</v>
      </c>
      <c r="F1058" s="84">
        <v>143665</v>
      </c>
      <c r="G1058" s="84">
        <v>4200</v>
      </c>
      <c r="H1058" s="96">
        <v>1112</v>
      </c>
      <c r="I1058" s="14">
        <v>574020</v>
      </c>
    </row>
    <row r="1059" spans="1:9" x14ac:dyDescent="0.2">
      <c r="A1059" s="121">
        <v>5410</v>
      </c>
      <c r="B1059" s="137" t="s">
        <v>595</v>
      </c>
      <c r="C1059" s="39">
        <v>3113</v>
      </c>
      <c r="D1059" s="86">
        <v>1629786</v>
      </c>
      <c r="E1059" s="13">
        <v>5000</v>
      </c>
      <c r="F1059" s="84">
        <v>552558</v>
      </c>
      <c r="G1059" s="84">
        <v>16298</v>
      </c>
      <c r="H1059" s="96">
        <v>13731</v>
      </c>
      <c r="I1059" s="14">
        <v>2217373</v>
      </c>
    </row>
    <row r="1060" spans="1:9" x14ac:dyDescent="0.2">
      <c r="A1060" s="121">
        <v>5410</v>
      </c>
      <c r="B1060" s="137" t="s">
        <v>595</v>
      </c>
      <c r="C1060" s="39">
        <v>3141</v>
      </c>
      <c r="D1060" s="86">
        <v>465668</v>
      </c>
      <c r="E1060" s="13">
        <v>0</v>
      </c>
      <c r="F1060" s="84">
        <v>157396</v>
      </c>
      <c r="G1060" s="84">
        <v>4657</v>
      </c>
      <c r="H1060" s="96">
        <v>3175</v>
      </c>
      <c r="I1060" s="14">
        <v>630896</v>
      </c>
    </row>
    <row r="1061" spans="1:9" x14ac:dyDescent="0.2">
      <c r="A1061" s="121">
        <v>5410</v>
      </c>
      <c r="B1061" s="137" t="s">
        <v>595</v>
      </c>
      <c r="C1061" s="39">
        <v>3143</v>
      </c>
      <c r="D1061" s="86">
        <v>105666</v>
      </c>
      <c r="E1061" s="13">
        <v>0</v>
      </c>
      <c r="F1061" s="84">
        <v>35715</v>
      </c>
      <c r="G1061" s="84">
        <v>1057</v>
      </c>
      <c r="H1061" s="96">
        <v>67</v>
      </c>
      <c r="I1061" s="14">
        <v>142505</v>
      </c>
    </row>
    <row r="1062" spans="1:9" x14ac:dyDescent="0.2">
      <c r="A1062" s="122">
        <v>5410</v>
      </c>
      <c r="B1062" s="146" t="s">
        <v>596</v>
      </c>
      <c r="C1062" s="72"/>
      <c r="D1062" s="53">
        <v>2621163</v>
      </c>
      <c r="E1062" s="28">
        <v>10000</v>
      </c>
      <c r="F1062" s="28">
        <v>889334</v>
      </c>
      <c r="G1062" s="28">
        <v>26212</v>
      </c>
      <c r="H1062" s="28">
        <v>18085</v>
      </c>
      <c r="I1062" s="29">
        <v>3564794</v>
      </c>
    </row>
    <row r="1063" spans="1:9" x14ac:dyDescent="0.2">
      <c r="A1063" s="117">
        <v>5476</v>
      </c>
      <c r="B1063" s="139" t="s">
        <v>597</v>
      </c>
      <c r="C1063" s="37">
        <v>3111</v>
      </c>
      <c r="D1063" s="86">
        <v>339906</v>
      </c>
      <c r="E1063" s="13">
        <v>0</v>
      </c>
      <c r="F1063" s="84">
        <v>114888</v>
      </c>
      <c r="G1063" s="84">
        <v>3399</v>
      </c>
      <c r="H1063" s="96">
        <v>911</v>
      </c>
      <c r="I1063" s="14">
        <v>459104</v>
      </c>
    </row>
    <row r="1064" spans="1:9" x14ac:dyDescent="0.2">
      <c r="A1064" s="121">
        <v>5476</v>
      </c>
      <c r="B1064" s="137" t="s">
        <v>597</v>
      </c>
      <c r="C1064" s="39">
        <v>3113</v>
      </c>
      <c r="D1064" s="86">
        <v>1626412</v>
      </c>
      <c r="E1064" s="13">
        <v>15833</v>
      </c>
      <c r="F1064" s="84">
        <v>555079</v>
      </c>
      <c r="G1064" s="84">
        <v>16264</v>
      </c>
      <c r="H1064" s="96">
        <v>10805</v>
      </c>
      <c r="I1064" s="14">
        <v>2224393</v>
      </c>
    </row>
    <row r="1065" spans="1:9" x14ac:dyDescent="0.2">
      <c r="A1065" s="121">
        <v>5476</v>
      </c>
      <c r="B1065" s="137" t="s">
        <v>597</v>
      </c>
      <c r="C1065" s="39">
        <v>3141</v>
      </c>
      <c r="D1065" s="86">
        <v>406557</v>
      </c>
      <c r="E1065" s="13">
        <v>0</v>
      </c>
      <c r="F1065" s="84">
        <v>137416</v>
      </c>
      <c r="G1065" s="84">
        <v>4066</v>
      </c>
      <c r="H1065" s="96">
        <v>2566</v>
      </c>
      <c r="I1065" s="14">
        <v>550605</v>
      </c>
    </row>
    <row r="1066" spans="1:9" x14ac:dyDescent="0.2">
      <c r="A1066" s="121">
        <v>5476</v>
      </c>
      <c r="B1066" s="137" t="s">
        <v>597</v>
      </c>
      <c r="C1066" s="39">
        <v>3143</v>
      </c>
      <c r="D1066" s="86">
        <v>99904</v>
      </c>
      <c r="E1066" s="13">
        <v>0</v>
      </c>
      <c r="F1066" s="84">
        <v>33768</v>
      </c>
      <c r="G1066" s="84">
        <v>999</v>
      </c>
      <c r="H1066" s="96">
        <v>72</v>
      </c>
      <c r="I1066" s="14">
        <v>134743</v>
      </c>
    </row>
    <row r="1067" spans="1:9" x14ac:dyDescent="0.2">
      <c r="A1067" s="121">
        <v>5476</v>
      </c>
      <c r="B1067" s="137" t="s">
        <v>597</v>
      </c>
      <c r="C1067" s="39">
        <v>3231</v>
      </c>
      <c r="D1067" s="86">
        <v>865337</v>
      </c>
      <c r="E1067" s="13">
        <v>0</v>
      </c>
      <c r="F1067" s="84">
        <v>292484</v>
      </c>
      <c r="G1067" s="84">
        <v>8653</v>
      </c>
      <c r="H1067" s="96">
        <v>812</v>
      </c>
      <c r="I1067" s="14">
        <v>1167286</v>
      </c>
    </row>
    <row r="1068" spans="1:9" x14ac:dyDescent="0.2">
      <c r="A1068" s="122">
        <v>5476</v>
      </c>
      <c r="B1068" s="146" t="s">
        <v>598</v>
      </c>
      <c r="C1068" s="72"/>
      <c r="D1068" s="53">
        <v>3338116</v>
      </c>
      <c r="E1068" s="28">
        <v>15833</v>
      </c>
      <c r="F1068" s="28">
        <v>1133635</v>
      </c>
      <c r="G1068" s="28">
        <v>33381</v>
      </c>
      <c r="H1068" s="28">
        <v>15166</v>
      </c>
      <c r="I1068" s="29">
        <v>4536131</v>
      </c>
    </row>
    <row r="1069" spans="1:9" x14ac:dyDescent="0.2">
      <c r="A1069" s="121">
        <v>5414</v>
      </c>
      <c r="B1069" s="137" t="s">
        <v>599</v>
      </c>
      <c r="C1069" s="39">
        <v>3111</v>
      </c>
      <c r="D1069" s="86">
        <v>209512</v>
      </c>
      <c r="E1069" s="13">
        <v>0</v>
      </c>
      <c r="F1069" s="84">
        <v>70815</v>
      </c>
      <c r="G1069" s="84">
        <v>2095</v>
      </c>
      <c r="H1069" s="96">
        <v>489</v>
      </c>
      <c r="I1069" s="14">
        <v>282911</v>
      </c>
    </row>
    <row r="1070" spans="1:9" x14ac:dyDescent="0.2">
      <c r="A1070" s="121">
        <v>5414</v>
      </c>
      <c r="B1070" s="137" t="s">
        <v>599</v>
      </c>
      <c r="C1070" s="39">
        <v>3141</v>
      </c>
      <c r="D1070" s="86">
        <v>35992</v>
      </c>
      <c r="E1070" s="13">
        <v>0</v>
      </c>
      <c r="F1070" s="84">
        <v>12165</v>
      </c>
      <c r="G1070" s="84">
        <v>360</v>
      </c>
      <c r="H1070" s="96">
        <v>211</v>
      </c>
      <c r="I1070" s="14">
        <v>48728</v>
      </c>
    </row>
    <row r="1071" spans="1:9" x14ac:dyDescent="0.2">
      <c r="A1071" s="122">
        <v>5414</v>
      </c>
      <c r="B1071" s="146" t="s">
        <v>600</v>
      </c>
      <c r="C1071" s="72"/>
      <c r="D1071" s="53">
        <v>245504</v>
      </c>
      <c r="E1071" s="28">
        <v>0</v>
      </c>
      <c r="F1071" s="28">
        <v>82980</v>
      </c>
      <c r="G1071" s="28">
        <v>2455</v>
      </c>
      <c r="H1071" s="28">
        <v>700</v>
      </c>
      <c r="I1071" s="29">
        <v>331639</v>
      </c>
    </row>
    <row r="1072" spans="1:9" x14ac:dyDescent="0.2">
      <c r="A1072" s="117">
        <v>5483</v>
      </c>
      <c r="B1072" s="139" t="s">
        <v>601</v>
      </c>
      <c r="C1072" s="37">
        <v>3111</v>
      </c>
      <c r="D1072" s="86">
        <v>203258</v>
      </c>
      <c r="E1072" s="13">
        <v>10533</v>
      </c>
      <c r="F1072" s="84">
        <v>72261</v>
      </c>
      <c r="G1072" s="84">
        <v>2033</v>
      </c>
      <c r="H1072" s="96">
        <v>445</v>
      </c>
      <c r="I1072" s="14">
        <v>288530</v>
      </c>
    </row>
    <row r="1073" spans="1:9" x14ac:dyDescent="0.2">
      <c r="A1073" s="121">
        <v>5483</v>
      </c>
      <c r="B1073" s="137" t="s">
        <v>601</v>
      </c>
      <c r="C1073" s="39">
        <v>3141</v>
      </c>
      <c r="D1073" s="86">
        <v>83619</v>
      </c>
      <c r="E1073" s="13">
        <v>0</v>
      </c>
      <c r="F1073" s="84">
        <v>28264</v>
      </c>
      <c r="G1073" s="84">
        <v>836</v>
      </c>
      <c r="H1073" s="96">
        <v>291</v>
      </c>
      <c r="I1073" s="14">
        <v>113010</v>
      </c>
    </row>
    <row r="1074" spans="1:9" x14ac:dyDescent="0.2">
      <c r="A1074" s="122">
        <v>5483</v>
      </c>
      <c r="B1074" s="146" t="s">
        <v>602</v>
      </c>
      <c r="C1074" s="72"/>
      <c r="D1074" s="53">
        <v>286877</v>
      </c>
      <c r="E1074" s="28">
        <v>10533</v>
      </c>
      <c r="F1074" s="28">
        <v>100525</v>
      </c>
      <c r="G1074" s="28">
        <v>2869</v>
      </c>
      <c r="H1074" s="28">
        <v>736</v>
      </c>
      <c r="I1074" s="29">
        <v>401540</v>
      </c>
    </row>
    <row r="1075" spans="1:9" x14ac:dyDescent="0.2">
      <c r="A1075" s="121">
        <v>5430</v>
      </c>
      <c r="B1075" s="137" t="s">
        <v>603</v>
      </c>
      <c r="C1075" s="39">
        <v>3111</v>
      </c>
      <c r="D1075" s="86">
        <v>270050</v>
      </c>
      <c r="E1075" s="13">
        <v>3333</v>
      </c>
      <c r="F1075" s="84">
        <v>92403</v>
      </c>
      <c r="G1075" s="84">
        <v>2701</v>
      </c>
      <c r="H1075" s="96">
        <v>689</v>
      </c>
      <c r="I1075" s="14">
        <v>369176</v>
      </c>
    </row>
    <row r="1076" spans="1:9" x14ac:dyDescent="0.2">
      <c r="A1076" s="121">
        <v>5430</v>
      </c>
      <c r="B1076" s="137" t="s">
        <v>603</v>
      </c>
      <c r="C1076" s="39">
        <v>3117</v>
      </c>
      <c r="D1076" s="86">
        <v>408779</v>
      </c>
      <c r="E1076" s="13">
        <v>1600</v>
      </c>
      <c r="F1076" s="84">
        <v>138708</v>
      </c>
      <c r="G1076" s="84">
        <v>4088</v>
      </c>
      <c r="H1076" s="96">
        <v>2839</v>
      </c>
      <c r="I1076" s="14">
        <v>556014</v>
      </c>
    </row>
    <row r="1077" spans="1:9" x14ac:dyDescent="0.2">
      <c r="A1077" s="121">
        <v>5430</v>
      </c>
      <c r="B1077" s="137" t="s">
        <v>603</v>
      </c>
      <c r="C1077" s="39">
        <v>3141</v>
      </c>
      <c r="D1077" s="86">
        <v>196937</v>
      </c>
      <c r="E1077" s="13">
        <v>0</v>
      </c>
      <c r="F1077" s="84">
        <v>66565</v>
      </c>
      <c r="G1077" s="84">
        <v>1969</v>
      </c>
      <c r="H1077" s="96">
        <v>859</v>
      </c>
      <c r="I1077" s="14">
        <v>266330</v>
      </c>
    </row>
    <row r="1078" spans="1:9" x14ac:dyDescent="0.2">
      <c r="A1078" s="121">
        <v>5430</v>
      </c>
      <c r="B1078" s="137" t="s">
        <v>603</v>
      </c>
      <c r="C1078" s="39">
        <v>3143</v>
      </c>
      <c r="D1078" s="86">
        <v>76326</v>
      </c>
      <c r="E1078" s="13">
        <v>0</v>
      </c>
      <c r="F1078" s="84">
        <v>25798</v>
      </c>
      <c r="G1078" s="84">
        <v>763</v>
      </c>
      <c r="H1078" s="96">
        <v>39</v>
      </c>
      <c r="I1078" s="14">
        <v>102926</v>
      </c>
    </row>
    <row r="1079" spans="1:9" x14ac:dyDescent="0.2">
      <c r="A1079" s="122">
        <v>5430</v>
      </c>
      <c r="B1079" s="146" t="s">
        <v>604</v>
      </c>
      <c r="C1079" s="72"/>
      <c r="D1079" s="53">
        <v>952092</v>
      </c>
      <c r="E1079" s="28">
        <v>4933</v>
      </c>
      <c r="F1079" s="28">
        <v>323474</v>
      </c>
      <c r="G1079" s="28">
        <v>9521</v>
      </c>
      <c r="H1079" s="28">
        <v>4426</v>
      </c>
      <c r="I1079" s="29">
        <v>1294446</v>
      </c>
    </row>
    <row r="1080" spans="1:9" x14ac:dyDescent="0.2">
      <c r="A1080" s="121">
        <v>5431</v>
      </c>
      <c r="B1080" s="137" t="s">
        <v>605</v>
      </c>
      <c r="C1080" s="39">
        <v>3111</v>
      </c>
      <c r="D1080" s="86">
        <v>192448</v>
      </c>
      <c r="E1080" s="13">
        <v>833</v>
      </c>
      <c r="F1080" s="84">
        <v>65329</v>
      </c>
      <c r="G1080" s="84">
        <v>1924</v>
      </c>
      <c r="H1080" s="96">
        <v>534</v>
      </c>
      <c r="I1080" s="14">
        <v>261068</v>
      </c>
    </row>
    <row r="1081" spans="1:9" x14ac:dyDescent="0.2">
      <c r="A1081" s="121">
        <v>5431</v>
      </c>
      <c r="B1081" s="137" t="s">
        <v>605</v>
      </c>
      <c r="C1081" s="39">
        <v>3117</v>
      </c>
      <c r="D1081" s="86">
        <v>445480</v>
      </c>
      <c r="E1081" s="13">
        <v>833</v>
      </c>
      <c r="F1081" s="84">
        <v>150854</v>
      </c>
      <c r="G1081" s="84">
        <v>4455</v>
      </c>
      <c r="H1081" s="96">
        <v>2534</v>
      </c>
      <c r="I1081" s="14">
        <v>604156</v>
      </c>
    </row>
    <row r="1082" spans="1:9" x14ac:dyDescent="0.2">
      <c r="A1082" s="121">
        <v>5431</v>
      </c>
      <c r="B1082" s="137" t="s">
        <v>605</v>
      </c>
      <c r="C1082" s="39">
        <v>3141</v>
      </c>
      <c r="D1082" s="86">
        <v>163793</v>
      </c>
      <c r="E1082" s="13">
        <v>5000</v>
      </c>
      <c r="F1082" s="84">
        <v>57052</v>
      </c>
      <c r="G1082" s="84">
        <v>1638</v>
      </c>
      <c r="H1082" s="96">
        <v>714</v>
      </c>
      <c r="I1082" s="14">
        <v>228197</v>
      </c>
    </row>
    <row r="1083" spans="1:9" x14ac:dyDescent="0.2">
      <c r="A1083" s="121">
        <v>5431</v>
      </c>
      <c r="B1083" s="137" t="s">
        <v>605</v>
      </c>
      <c r="C1083" s="39">
        <v>3143</v>
      </c>
      <c r="D1083" s="86">
        <v>50563</v>
      </c>
      <c r="E1083" s="13">
        <v>0</v>
      </c>
      <c r="F1083" s="84">
        <v>17090</v>
      </c>
      <c r="G1083" s="84">
        <v>506</v>
      </c>
      <c r="H1083" s="96">
        <v>30</v>
      </c>
      <c r="I1083" s="14">
        <v>68189</v>
      </c>
    </row>
    <row r="1084" spans="1:9" x14ac:dyDescent="0.2">
      <c r="A1084" s="122">
        <v>5431</v>
      </c>
      <c r="B1084" s="146" t="s">
        <v>606</v>
      </c>
      <c r="C1084" s="72"/>
      <c r="D1084" s="53">
        <v>852284</v>
      </c>
      <c r="E1084" s="28">
        <v>6666</v>
      </c>
      <c r="F1084" s="28">
        <v>290325</v>
      </c>
      <c r="G1084" s="28">
        <v>8523</v>
      </c>
      <c r="H1084" s="28">
        <v>3812</v>
      </c>
      <c r="I1084" s="29">
        <v>1161610</v>
      </c>
    </row>
    <row r="1085" spans="1:9" x14ac:dyDescent="0.2">
      <c r="A1085" s="121">
        <v>5487</v>
      </c>
      <c r="B1085" s="137" t="s">
        <v>607</v>
      </c>
      <c r="C1085" s="39">
        <v>3111</v>
      </c>
      <c r="D1085" s="86">
        <v>136212</v>
      </c>
      <c r="E1085" s="13">
        <v>5500</v>
      </c>
      <c r="F1085" s="84">
        <v>47899</v>
      </c>
      <c r="G1085" s="84">
        <v>1362</v>
      </c>
      <c r="H1085" s="96">
        <v>199</v>
      </c>
      <c r="I1085" s="14">
        <v>191172</v>
      </c>
    </row>
    <row r="1086" spans="1:9" x14ac:dyDescent="0.2">
      <c r="A1086" s="121">
        <v>5487</v>
      </c>
      <c r="B1086" s="137" t="s">
        <v>607</v>
      </c>
      <c r="C1086" s="39">
        <v>3141</v>
      </c>
      <c r="D1086" s="86">
        <v>40162</v>
      </c>
      <c r="E1086" s="13">
        <v>0</v>
      </c>
      <c r="F1086" s="84">
        <v>13574</v>
      </c>
      <c r="G1086" s="84">
        <v>401</v>
      </c>
      <c r="H1086" s="96">
        <v>130</v>
      </c>
      <c r="I1086" s="14">
        <v>54267</v>
      </c>
    </row>
    <row r="1087" spans="1:9" x14ac:dyDescent="0.2">
      <c r="A1087" s="122">
        <v>5487</v>
      </c>
      <c r="B1087" s="146" t="s">
        <v>608</v>
      </c>
      <c r="C1087" s="72"/>
      <c r="D1087" s="53">
        <v>176374</v>
      </c>
      <c r="E1087" s="28">
        <v>5500</v>
      </c>
      <c r="F1087" s="28">
        <v>61473</v>
      </c>
      <c r="G1087" s="28">
        <v>1763</v>
      </c>
      <c r="H1087" s="28">
        <v>329</v>
      </c>
      <c r="I1087" s="29">
        <v>245439</v>
      </c>
    </row>
    <row r="1088" spans="1:9" x14ac:dyDescent="0.2">
      <c r="A1088" s="121">
        <v>5436</v>
      </c>
      <c r="B1088" s="137" t="s">
        <v>609</v>
      </c>
      <c r="C1088" s="39">
        <v>3111</v>
      </c>
      <c r="D1088" s="86">
        <v>442024</v>
      </c>
      <c r="E1088" s="13">
        <v>5000</v>
      </c>
      <c r="F1088" s="84">
        <v>151094</v>
      </c>
      <c r="G1088" s="84">
        <v>4420</v>
      </c>
      <c r="H1088" s="96">
        <v>1045</v>
      </c>
      <c r="I1088" s="14">
        <v>603583</v>
      </c>
    </row>
    <row r="1089" spans="1:9" x14ac:dyDescent="0.2">
      <c r="A1089" s="121">
        <v>5436</v>
      </c>
      <c r="B1089" s="137" t="s">
        <v>609</v>
      </c>
      <c r="C1089" s="39">
        <v>3141</v>
      </c>
      <c r="D1089" s="86">
        <v>156701</v>
      </c>
      <c r="E1089" s="13">
        <v>0</v>
      </c>
      <c r="F1089" s="84">
        <v>52965</v>
      </c>
      <c r="G1089" s="84">
        <v>1566</v>
      </c>
      <c r="H1089" s="96">
        <v>684</v>
      </c>
      <c r="I1089" s="14">
        <v>211916</v>
      </c>
    </row>
    <row r="1090" spans="1:9" x14ac:dyDescent="0.2">
      <c r="A1090" s="122">
        <v>5436</v>
      </c>
      <c r="B1090" s="146" t="s">
        <v>610</v>
      </c>
      <c r="C1090" s="72"/>
      <c r="D1090" s="53">
        <v>598725</v>
      </c>
      <c r="E1090" s="28">
        <v>5000</v>
      </c>
      <c r="F1090" s="28">
        <v>204059</v>
      </c>
      <c r="G1090" s="28">
        <v>5986</v>
      </c>
      <c r="H1090" s="28">
        <v>1729</v>
      </c>
      <c r="I1090" s="29">
        <v>815499</v>
      </c>
    </row>
    <row r="1091" spans="1:9" x14ac:dyDescent="0.2">
      <c r="A1091" s="121">
        <v>5435</v>
      </c>
      <c r="B1091" s="137" t="s">
        <v>611</v>
      </c>
      <c r="C1091" s="39">
        <v>3113</v>
      </c>
      <c r="D1091" s="86">
        <v>1171529</v>
      </c>
      <c r="E1091" s="13">
        <v>46307</v>
      </c>
      <c r="F1091" s="84">
        <v>411629</v>
      </c>
      <c r="G1091" s="84">
        <v>11715</v>
      </c>
      <c r="H1091" s="96">
        <v>9451</v>
      </c>
      <c r="I1091" s="14">
        <v>1650631</v>
      </c>
    </row>
    <row r="1092" spans="1:9" x14ac:dyDescent="0.2">
      <c r="A1092" s="121">
        <v>5435</v>
      </c>
      <c r="B1092" s="137" t="s">
        <v>611</v>
      </c>
      <c r="C1092" s="39">
        <v>3141</v>
      </c>
      <c r="D1092" s="86">
        <v>236130</v>
      </c>
      <c r="E1092" s="13">
        <v>0</v>
      </c>
      <c r="F1092" s="84">
        <v>79812</v>
      </c>
      <c r="G1092" s="84">
        <v>2361</v>
      </c>
      <c r="H1092" s="96">
        <v>1705</v>
      </c>
      <c r="I1092" s="14">
        <v>320008</v>
      </c>
    </row>
    <row r="1093" spans="1:9" x14ac:dyDescent="0.2">
      <c r="A1093" s="121">
        <v>5435</v>
      </c>
      <c r="B1093" s="137" t="s">
        <v>611</v>
      </c>
      <c r="C1093" s="39">
        <v>3143</v>
      </c>
      <c r="D1093" s="86">
        <v>79002</v>
      </c>
      <c r="E1093" s="13">
        <v>0</v>
      </c>
      <c r="F1093" s="84">
        <v>26703</v>
      </c>
      <c r="G1093" s="84">
        <v>790</v>
      </c>
      <c r="H1093" s="96">
        <v>45</v>
      </c>
      <c r="I1093" s="14">
        <v>106540</v>
      </c>
    </row>
    <row r="1094" spans="1:9" x14ac:dyDescent="0.2">
      <c r="A1094" s="122">
        <v>5435</v>
      </c>
      <c r="B1094" s="146" t="s">
        <v>612</v>
      </c>
      <c r="C1094" s="72"/>
      <c r="D1094" s="53">
        <v>1486661</v>
      </c>
      <c r="E1094" s="28">
        <v>46307</v>
      </c>
      <c r="F1094" s="28">
        <v>518144</v>
      </c>
      <c r="G1094" s="28">
        <v>14866</v>
      </c>
      <c r="H1094" s="28">
        <v>11201</v>
      </c>
      <c r="I1094" s="29">
        <v>2077179</v>
      </c>
    </row>
    <row r="1095" spans="1:9" x14ac:dyDescent="0.2">
      <c r="A1095" s="121">
        <v>5478</v>
      </c>
      <c r="B1095" s="149" t="s">
        <v>613</v>
      </c>
      <c r="C1095" s="39">
        <v>3111</v>
      </c>
      <c r="D1095" s="86">
        <v>1091662</v>
      </c>
      <c r="E1095" s="13">
        <v>30111</v>
      </c>
      <c r="F1095" s="84">
        <v>379159</v>
      </c>
      <c r="G1095" s="84">
        <v>10917</v>
      </c>
      <c r="H1095" s="96">
        <v>2002</v>
      </c>
      <c r="I1095" s="14">
        <v>1513851</v>
      </c>
    </row>
    <row r="1096" spans="1:9" x14ac:dyDescent="0.2">
      <c r="A1096" s="121">
        <v>5478</v>
      </c>
      <c r="B1096" s="149" t="s">
        <v>613</v>
      </c>
      <c r="C1096" s="39">
        <v>3141</v>
      </c>
      <c r="D1096" s="86">
        <v>301520</v>
      </c>
      <c r="E1096" s="13">
        <v>0</v>
      </c>
      <c r="F1096" s="84">
        <v>101913</v>
      </c>
      <c r="G1096" s="84">
        <v>3015</v>
      </c>
      <c r="H1096" s="96">
        <v>1312</v>
      </c>
      <c r="I1096" s="14">
        <v>407760</v>
      </c>
    </row>
    <row r="1097" spans="1:9" x14ac:dyDescent="0.2">
      <c r="A1097" s="122">
        <v>5478</v>
      </c>
      <c r="B1097" s="146" t="s">
        <v>614</v>
      </c>
      <c r="C1097" s="72"/>
      <c r="D1097" s="56">
        <v>1393182</v>
      </c>
      <c r="E1097" s="17">
        <v>30111</v>
      </c>
      <c r="F1097" s="17">
        <v>481072</v>
      </c>
      <c r="G1097" s="17">
        <v>13932</v>
      </c>
      <c r="H1097" s="17">
        <v>3314</v>
      </c>
      <c r="I1097" s="18">
        <v>1921611</v>
      </c>
    </row>
    <row r="1098" spans="1:9" x14ac:dyDescent="0.2">
      <c r="A1098" s="121">
        <v>5479</v>
      </c>
      <c r="B1098" s="150" t="s">
        <v>615</v>
      </c>
      <c r="C1098" s="39">
        <v>3113</v>
      </c>
      <c r="D1098" s="86">
        <v>2296943</v>
      </c>
      <c r="E1098" s="13">
        <v>8333</v>
      </c>
      <c r="F1098" s="84">
        <v>779183</v>
      </c>
      <c r="G1098" s="84">
        <v>22969</v>
      </c>
      <c r="H1098" s="96">
        <v>17038</v>
      </c>
      <c r="I1098" s="14">
        <v>3124466</v>
      </c>
    </row>
    <row r="1099" spans="1:9" x14ac:dyDescent="0.2">
      <c r="A1099" s="117">
        <v>5479</v>
      </c>
      <c r="B1099" s="150" t="s">
        <v>615</v>
      </c>
      <c r="C1099" s="37">
        <v>3141</v>
      </c>
      <c r="D1099" s="86">
        <v>347261</v>
      </c>
      <c r="E1099" s="13">
        <v>0</v>
      </c>
      <c r="F1099" s="84">
        <v>117374</v>
      </c>
      <c r="G1099" s="84">
        <v>3473</v>
      </c>
      <c r="H1099" s="96">
        <v>2800</v>
      </c>
      <c r="I1099" s="14">
        <v>470908</v>
      </c>
    </row>
    <row r="1100" spans="1:9" x14ac:dyDescent="0.2">
      <c r="A1100" s="121">
        <v>5479</v>
      </c>
      <c r="B1100" s="150" t="s">
        <v>615</v>
      </c>
      <c r="C1100" s="39">
        <v>3143</v>
      </c>
      <c r="D1100" s="86">
        <v>185813</v>
      </c>
      <c r="E1100" s="13">
        <v>0</v>
      </c>
      <c r="F1100" s="84">
        <v>62805</v>
      </c>
      <c r="G1100" s="84">
        <v>1858</v>
      </c>
      <c r="H1100" s="96">
        <v>99</v>
      </c>
      <c r="I1100" s="14">
        <v>250575</v>
      </c>
    </row>
    <row r="1101" spans="1:9" x14ac:dyDescent="0.2">
      <c r="A1101" s="121">
        <v>5479</v>
      </c>
      <c r="B1101" s="150" t="s">
        <v>615</v>
      </c>
      <c r="C1101" s="39">
        <v>3233</v>
      </c>
      <c r="D1101" s="86">
        <v>270893</v>
      </c>
      <c r="E1101" s="13">
        <v>0</v>
      </c>
      <c r="F1101" s="84">
        <v>91562</v>
      </c>
      <c r="G1101" s="84">
        <v>2709</v>
      </c>
      <c r="H1101" s="96">
        <v>122</v>
      </c>
      <c r="I1101" s="14">
        <v>365286</v>
      </c>
    </row>
    <row r="1102" spans="1:9" x14ac:dyDescent="0.2">
      <c r="A1102" s="122">
        <v>5479</v>
      </c>
      <c r="B1102" s="146" t="s">
        <v>616</v>
      </c>
      <c r="C1102" s="72"/>
      <c r="D1102" s="53">
        <v>3100910</v>
      </c>
      <c r="E1102" s="28">
        <v>8333</v>
      </c>
      <c r="F1102" s="28">
        <v>1050924</v>
      </c>
      <c r="G1102" s="28">
        <v>31009</v>
      </c>
      <c r="H1102" s="28">
        <v>20059</v>
      </c>
      <c r="I1102" s="29">
        <v>4211235</v>
      </c>
    </row>
    <row r="1103" spans="1:9" x14ac:dyDescent="0.2">
      <c r="A1103" s="121">
        <v>5442</v>
      </c>
      <c r="B1103" s="137" t="s">
        <v>617</v>
      </c>
      <c r="C1103" s="39">
        <v>3111</v>
      </c>
      <c r="D1103" s="86">
        <v>331065</v>
      </c>
      <c r="E1103" s="13">
        <v>0</v>
      </c>
      <c r="F1103" s="84">
        <v>111900</v>
      </c>
      <c r="G1103" s="84">
        <v>3311</v>
      </c>
      <c r="H1103" s="96">
        <v>801</v>
      </c>
      <c r="I1103" s="14">
        <v>447077</v>
      </c>
    </row>
    <row r="1104" spans="1:9" x14ac:dyDescent="0.2">
      <c r="A1104" s="121">
        <v>5442</v>
      </c>
      <c r="B1104" s="137" t="s">
        <v>617</v>
      </c>
      <c r="C1104" s="39">
        <v>3113</v>
      </c>
      <c r="D1104" s="86">
        <v>1532219</v>
      </c>
      <c r="E1104" s="13">
        <v>6667</v>
      </c>
      <c r="F1104" s="84">
        <v>520143</v>
      </c>
      <c r="G1104" s="84">
        <v>15322</v>
      </c>
      <c r="H1104" s="96">
        <v>14130</v>
      </c>
      <c r="I1104" s="14">
        <v>2088481</v>
      </c>
    </row>
    <row r="1105" spans="1:9" x14ac:dyDescent="0.2">
      <c r="A1105" s="121">
        <v>5442</v>
      </c>
      <c r="B1105" s="137" t="s">
        <v>617</v>
      </c>
      <c r="C1105" s="39">
        <v>3141</v>
      </c>
      <c r="D1105" s="86">
        <v>51852</v>
      </c>
      <c r="E1105" s="13">
        <v>0</v>
      </c>
      <c r="F1105" s="84">
        <v>17526</v>
      </c>
      <c r="G1105" s="84">
        <v>518</v>
      </c>
      <c r="H1105" s="96">
        <v>345</v>
      </c>
      <c r="I1105" s="14">
        <v>70241</v>
      </c>
    </row>
    <row r="1106" spans="1:9" x14ac:dyDescent="0.2">
      <c r="A1106" s="121">
        <v>5442</v>
      </c>
      <c r="B1106" s="137" t="s">
        <v>617</v>
      </c>
      <c r="C1106" s="39">
        <v>3143</v>
      </c>
      <c r="D1106" s="86">
        <v>126344</v>
      </c>
      <c r="E1106" s="13">
        <v>0</v>
      </c>
      <c r="F1106" s="84">
        <v>42704</v>
      </c>
      <c r="G1106" s="84">
        <v>1263</v>
      </c>
      <c r="H1106" s="96">
        <v>58</v>
      </c>
      <c r="I1106" s="14">
        <v>170369</v>
      </c>
    </row>
    <row r="1107" spans="1:9" x14ac:dyDescent="0.2">
      <c r="A1107" s="122">
        <v>5442</v>
      </c>
      <c r="B1107" s="146" t="s">
        <v>618</v>
      </c>
      <c r="C1107" s="72"/>
      <c r="D1107" s="53">
        <v>2041480</v>
      </c>
      <c r="E1107" s="28">
        <v>6667</v>
      </c>
      <c r="F1107" s="28">
        <v>692273</v>
      </c>
      <c r="G1107" s="28">
        <v>20414</v>
      </c>
      <c r="H1107" s="28">
        <v>15334</v>
      </c>
      <c r="I1107" s="29">
        <v>2776168</v>
      </c>
    </row>
    <row r="1108" spans="1:9" x14ac:dyDescent="0.2">
      <c r="A1108" s="121">
        <v>5453</v>
      </c>
      <c r="B1108" s="137" t="s">
        <v>619</v>
      </c>
      <c r="C1108" s="39">
        <v>3111</v>
      </c>
      <c r="D1108" s="86">
        <v>795102</v>
      </c>
      <c r="E1108" s="13">
        <v>0</v>
      </c>
      <c r="F1108" s="84">
        <v>268744</v>
      </c>
      <c r="G1108" s="84">
        <v>7951</v>
      </c>
      <c r="H1108" s="96">
        <v>2136</v>
      </c>
      <c r="I1108" s="14">
        <v>1073933</v>
      </c>
    </row>
    <row r="1109" spans="1:9" x14ac:dyDescent="0.2">
      <c r="A1109" s="121">
        <v>5453</v>
      </c>
      <c r="B1109" s="137" t="s">
        <v>619</v>
      </c>
      <c r="C1109" s="39">
        <v>3113</v>
      </c>
      <c r="D1109" s="86">
        <v>2679074</v>
      </c>
      <c r="E1109" s="13">
        <v>0</v>
      </c>
      <c r="F1109" s="84">
        <v>905527</v>
      </c>
      <c r="G1109" s="84">
        <v>26791</v>
      </c>
      <c r="H1109" s="96">
        <v>21119</v>
      </c>
      <c r="I1109" s="14">
        <v>3632511</v>
      </c>
    </row>
    <row r="1110" spans="1:9" x14ac:dyDescent="0.2">
      <c r="A1110" s="121">
        <v>5453</v>
      </c>
      <c r="B1110" s="137" t="s">
        <v>619</v>
      </c>
      <c r="C1110" s="39">
        <v>3141</v>
      </c>
      <c r="D1110" s="86">
        <v>751617</v>
      </c>
      <c r="E1110" s="13">
        <v>0</v>
      </c>
      <c r="F1110" s="84">
        <v>254046</v>
      </c>
      <c r="G1110" s="84">
        <v>7516</v>
      </c>
      <c r="H1110" s="96">
        <v>5250</v>
      </c>
      <c r="I1110" s="14">
        <v>1018429</v>
      </c>
    </row>
    <row r="1111" spans="1:9" x14ac:dyDescent="0.2">
      <c r="A1111" s="121">
        <v>5453</v>
      </c>
      <c r="B1111" s="151" t="s">
        <v>619</v>
      </c>
      <c r="C1111" s="39">
        <v>3143</v>
      </c>
      <c r="D1111" s="86">
        <v>254761</v>
      </c>
      <c r="E1111" s="13">
        <v>0</v>
      </c>
      <c r="F1111" s="84">
        <v>86109</v>
      </c>
      <c r="G1111" s="84">
        <v>2548</v>
      </c>
      <c r="H1111" s="96">
        <v>169</v>
      </c>
      <c r="I1111" s="14">
        <v>343587</v>
      </c>
    </row>
    <row r="1112" spans="1:9" x14ac:dyDescent="0.2">
      <c r="A1112" s="122">
        <v>5453</v>
      </c>
      <c r="B1112" s="146" t="s">
        <v>620</v>
      </c>
      <c r="C1112" s="72"/>
      <c r="D1112" s="53">
        <v>4480554</v>
      </c>
      <c r="E1112" s="28">
        <v>0</v>
      </c>
      <c r="F1112" s="28">
        <v>1514426</v>
      </c>
      <c r="G1112" s="28">
        <v>44806</v>
      </c>
      <c r="H1112" s="28">
        <v>28674</v>
      </c>
      <c r="I1112" s="29">
        <v>6068460</v>
      </c>
    </row>
    <row r="1113" spans="1:9" x14ac:dyDescent="0.2">
      <c r="A1113" s="121">
        <v>5429</v>
      </c>
      <c r="B1113" s="137" t="s">
        <v>621</v>
      </c>
      <c r="C1113" s="39">
        <v>3111</v>
      </c>
      <c r="D1113" s="86">
        <v>372720</v>
      </c>
      <c r="E1113" s="13">
        <v>1667</v>
      </c>
      <c r="F1113" s="84">
        <v>126543</v>
      </c>
      <c r="G1113" s="84">
        <v>3727</v>
      </c>
      <c r="H1113" s="96">
        <v>733</v>
      </c>
      <c r="I1113" s="14">
        <v>505390</v>
      </c>
    </row>
    <row r="1114" spans="1:9" x14ac:dyDescent="0.2">
      <c r="A1114" s="121">
        <v>5429</v>
      </c>
      <c r="B1114" s="137" t="s">
        <v>621</v>
      </c>
      <c r="C1114" s="39">
        <v>3141</v>
      </c>
      <c r="D1114" s="86">
        <v>157728</v>
      </c>
      <c r="E1114" s="13">
        <v>0</v>
      </c>
      <c r="F1114" s="84">
        <v>53312</v>
      </c>
      <c r="G1114" s="84">
        <v>1576</v>
      </c>
      <c r="H1114" s="96">
        <v>772</v>
      </c>
      <c r="I1114" s="14">
        <v>213388</v>
      </c>
    </row>
    <row r="1115" spans="1:9" x14ac:dyDescent="0.2">
      <c r="A1115" s="122">
        <v>5429</v>
      </c>
      <c r="B1115" s="146" t="s">
        <v>622</v>
      </c>
      <c r="C1115" s="72"/>
      <c r="D1115" s="53">
        <v>530448</v>
      </c>
      <c r="E1115" s="28">
        <v>1667</v>
      </c>
      <c r="F1115" s="28">
        <v>179855</v>
      </c>
      <c r="G1115" s="28">
        <v>5303</v>
      </c>
      <c r="H1115" s="28">
        <v>1505</v>
      </c>
      <c r="I1115" s="29">
        <v>718778</v>
      </c>
    </row>
    <row r="1116" spans="1:9" x14ac:dyDescent="0.2">
      <c r="A1116" s="121">
        <v>5468</v>
      </c>
      <c r="B1116" s="137" t="s">
        <v>623</v>
      </c>
      <c r="C1116" s="39">
        <v>3117</v>
      </c>
      <c r="D1116" s="86">
        <v>246407</v>
      </c>
      <c r="E1116" s="13">
        <v>0</v>
      </c>
      <c r="F1116" s="84">
        <v>83286</v>
      </c>
      <c r="G1116" s="84">
        <v>2464</v>
      </c>
      <c r="H1116" s="96">
        <v>2129</v>
      </c>
      <c r="I1116" s="14">
        <v>334286</v>
      </c>
    </row>
    <row r="1117" spans="1:9" x14ac:dyDescent="0.2">
      <c r="A1117" s="121">
        <v>5468</v>
      </c>
      <c r="B1117" s="137" t="s">
        <v>623</v>
      </c>
      <c r="C1117" s="39">
        <v>3143</v>
      </c>
      <c r="D1117" s="86">
        <v>80390</v>
      </c>
      <c r="E1117" s="13">
        <v>0</v>
      </c>
      <c r="F1117" s="84">
        <v>27172</v>
      </c>
      <c r="G1117" s="84">
        <v>804</v>
      </c>
      <c r="H1117" s="96">
        <v>31</v>
      </c>
      <c r="I1117" s="14">
        <v>108397</v>
      </c>
    </row>
    <row r="1118" spans="1:9" x14ac:dyDescent="0.2">
      <c r="A1118" s="121">
        <v>5468</v>
      </c>
      <c r="B1118" s="152" t="s">
        <v>624</v>
      </c>
      <c r="C1118" s="39">
        <v>3141</v>
      </c>
      <c r="D1118" s="86">
        <v>20525</v>
      </c>
      <c r="E1118" s="13">
        <v>0</v>
      </c>
      <c r="F1118" s="84">
        <v>6937</v>
      </c>
      <c r="G1118" s="84">
        <v>205</v>
      </c>
      <c r="H1118" s="96">
        <v>191</v>
      </c>
      <c r="I1118" s="14">
        <v>27858</v>
      </c>
    </row>
    <row r="1119" spans="1:9" x14ac:dyDescent="0.2">
      <c r="A1119" s="122">
        <v>5468</v>
      </c>
      <c r="B1119" s="146" t="s">
        <v>625</v>
      </c>
      <c r="C1119" s="72"/>
      <c r="D1119" s="56">
        <v>347322</v>
      </c>
      <c r="E1119" s="17">
        <v>0</v>
      </c>
      <c r="F1119" s="17">
        <v>117395</v>
      </c>
      <c r="G1119" s="17">
        <v>3473</v>
      </c>
      <c r="H1119" s="17">
        <v>2351</v>
      </c>
      <c r="I1119" s="18">
        <v>470541</v>
      </c>
    </row>
    <row r="1120" spans="1:9" x14ac:dyDescent="0.2">
      <c r="A1120" s="121">
        <v>5488</v>
      </c>
      <c r="B1120" s="137" t="s">
        <v>626</v>
      </c>
      <c r="C1120" s="39">
        <v>3111</v>
      </c>
      <c r="D1120" s="86">
        <v>92201</v>
      </c>
      <c r="E1120" s="13">
        <v>0</v>
      </c>
      <c r="F1120" s="84">
        <v>31164</v>
      </c>
      <c r="G1120" s="84">
        <v>922</v>
      </c>
      <c r="H1120" s="96">
        <v>222</v>
      </c>
      <c r="I1120" s="14">
        <v>124509</v>
      </c>
    </row>
    <row r="1121" spans="1:9" x14ac:dyDescent="0.2">
      <c r="A1121" s="121">
        <v>5488</v>
      </c>
      <c r="B1121" s="137" t="s">
        <v>626</v>
      </c>
      <c r="C1121" s="39">
        <v>3117</v>
      </c>
      <c r="D1121" s="86">
        <v>242715</v>
      </c>
      <c r="E1121" s="13">
        <v>0</v>
      </c>
      <c r="F1121" s="84">
        <v>82038</v>
      </c>
      <c r="G1121" s="84">
        <v>2427</v>
      </c>
      <c r="H1121" s="96">
        <v>1520</v>
      </c>
      <c r="I1121" s="14">
        <v>328700</v>
      </c>
    </row>
    <row r="1122" spans="1:9" x14ac:dyDescent="0.2">
      <c r="A1122" s="121">
        <v>5488</v>
      </c>
      <c r="B1122" s="137" t="s">
        <v>626</v>
      </c>
      <c r="C1122" s="39">
        <v>3141</v>
      </c>
      <c r="D1122" s="86">
        <v>83696</v>
      </c>
      <c r="E1122" s="13">
        <v>0</v>
      </c>
      <c r="F1122" s="84">
        <v>28290</v>
      </c>
      <c r="G1122" s="84">
        <v>837</v>
      </c>
      <c r="H1122" s="96">
        <v>350</v>
      </c>
      <c r="I1122" s="14">
        <v>113173</v>
      </c>
    </row>
    <row r="1123" spans="1:9" x14ac:dyDescent="0.2">
      <c r="A1123" s="121">
        <v>5488</v>
      </c>
      <c r="B1123" s="137" t="s">
        <v>626</v>
      </c>
      <c r="C1123" s="39">
        <v>3143</v>
      </c>
      <c r="D1123" s="86">
        <v>68300</v>
      </c>
      <c r="E1123" s="13">
        <v>0</v>
      </c>
      <c r="F1123" s="84">
        <v>23085</v>
      </c>
      <c r="G1123" s="84">
        <v>683</v>
      </c>
      <c r="H1123" s="96">
        <v>22</v>
      </c>
      <c r="I1123" s="14">
        <v>92090</v>
      </c>
    </row>
    <row r="1124" spans="1:9" ht="13.5" thickBot="1" x14ac:dyDescent="0.25">
      <c r="A1124" s="123">
        <v>5488</v>
      </c>
      <c r="B1124" s="168" t="s">
        <v>627</v>
      </c>
      <c r="C1124" s="73"/>
      <c r="D1124" s="58">
        <v>486912</v>
      </c>
      <c r="E1124" s="32">
        <v>0</v>
      </c>
      <c r="F1124" s="32">
        <v>164577</v>
      </c>
      <c r="G1124" s="32">
        <v>4869</v>
      </c>
      <c r="H1124" s="32">
        <v>2114</v>
      </c>
      <c r="I1124" s="33">
        <v>658472</v>
      </c>
    </row>
    <row r="1125" spans="1:9" ht="13.5" thickBot="1" x14ac:dyDescent="0.25">
      <c r="A1125" s="114"/>
      <c r="B1125" s="164" t="s">
        <v>628</v>
      </c>
      <c r="C1125" s="50"/>
      <c r="D1125" s="81">
        <v>37681940</v>
      </c>
      <c r="E1125" s="82">
        <v>235603</v>
      </c>
      <c r="F1125" s="82">
        <v>12816129</v>
      </c>
      <c r="G1125" s="82">
        <v>376815</v>
      </c>
      <c r="H1125" s="82">
        <v>211596</v>
      </c>
      <c r="I1125" s="83">
        <v>51322083</v>
      </c>
    </row>
    <row r="1126" spans="1:9" x14ac:dyDescent="0.2">
      <c r="A1126" s="124">
        <v>5490</v>
      </c>
      <c r="B1126" s="169" t="s">
        <v>629</v>
      </c>
      <c r="C1126" s="51">
        <v>3111</v>
      </c>
      <c r="D1126" s="87">
        <v>2456633</v>
      </c>
      <c r="E1126" s="26">
        <v>0</v>
      </c>
      <c r="F1126" s="85">
        <v>830342</v>
      </c>
      <c r="G1126" s="85">
        <v>24566</v>
      </c>
      <c r="H1126" s="97">
        <v>5710</v>
      </c>
      <c r="I1126" s="27">
        <v>3317251</v>
      </c>
    </row>
    <row r="1127" spans="1:9" x14ac:dyDescent="0.2">
      <c r="A1127" s="125">
        <v>5490</v>
      </c>
      <c r="B1127" s="154" t="s">
        <v>629</v>
      </c>
      <c r="C1127" s="43">
        <v>3114</v>
      </c>
      <c r="D1127" s="86">
        <v>1326259</v>
      </c>
      <c r="E1127" s="13">
        <v>0</v>
      </c>
      <c r="F1127" s="84">
        <v>448276</v>
      </c>
      <c r="G1127" s="84">
        <v>13263</v>
      </c>
      <c r="H1127" s="96">
        <v>2014</v>
      </c>
      <c r="I1127" s="14">
        <v>1789812</v>
      </c>
    </row>
    <row r="1128" spans="1:9" x14ac:dyDescent="0.2">
      <c r="A1128" s="124">
        <v>5490</v>
      </c>
      <c r="B1128" s="138" t="s">
        <v>629</v>
      </c>
      <c r="C1128" s="19">
        <v>3141</v>
      </c>
      <c r="D1128" s="86">
        <v>548984</v>
      </c>
      <c r="E1128" s="13">
        <v>0</v>
      </c>
      <c r="F1128" s="84">
        <v>185556</v>
      </c>
      <c r="G1128" s="84">
        <v>5490</v>
      </c>
      <c r="H1128" s="96">
        <v>2989</v>
      </c>
      <c r="I1128" s="14">
        <v>743019</v>
      </c>
    </row>
    <row r="1129" spans="1:9" x14ac:dyDescent="0.2">
      <c r="A1129" s="124">
        <v>5490</v>
      </c>
      <c r="B1129" s="155" t="s">
        <v>630</v>
      </c>
      <c r="C1129" s="19">
        <v>3143</v>
      </c>
      <c r="D1129" s="86">
        <v>177595</v>
      </c>
      <c r="E1129" s="13">
        <v>0</v>
      </c>
      <c r="F1129" s="84">
        <v>60027</v>
      </c>
      <c r="G1129" s="84">
        <v>1776</v>
      </c>
      <c r="H1129" s="96">
        <v>24</v>
      </c>
      <c r="I1129" s="14">
        <v>239422</v>
      </c>
    </row>
    <row r="1130" spans="1:9" x14ac:dyDescent="0.2">
      <c r="A1130" s="126">
        <v>5490</v>
      </c>
      <c r="B1130" s="156" t="s">
        <v>631</v>
      </c>
      <c r="C1130" s="74"/>
      <c r="D1130" s="54">
        <v>4509471</v>
      </c>
      <c r="E1130" s="20">
        <v>0</v>
      </c>
      <c r="F1130" s="20">
        <v>1524201</v>
      </c>
      <c r="G1130" s="20">
        <v>45095</v>
      </c>
      <c r="H1130" s="20">
        <v>10737</v>
      </c>
      <c r="I1130" s="21">
        <v>6089504</v>
      </c>
    </row>
    <row r="1131" spans="1:9" x14ac:dyDescent="0.2">
      <c r="A1131" s="104">
        <v>5460</v>
      </c>
      <c r="B1131" s="138" t="s">
        <v>632</v>
      </c>
      <c r="C1131" s="19">
        <v>3111</v>
      </c>
      <c r="D1131" s="86">
        <v>886926</v>
      </c>
      <c r="E1131" s="13">
        <v>-900</v>
      </c>
      <c r="F1131" s="84">
        <v>299477</v>
      </c>
      <c r="G1131" s="84">
        <v>8869</v>
      </c>
      <c r="H1131" s="96">
        <v>1646</v>
      </c>
      <c r="I1131" s="14">
        <v>1196018</v>
      </c>
    </row>
    <row r="1132" spans="1:9" x14ac:dyDescent="0.2">
      <c r="A1132" s="124">
        <v>5460</v>
      </c>
      <c r="B1132" s="153" t="s">
        <v>632</v>
      </c>
      <c r="C1132" s="42">
        <v>3141</v>
      </c>
      <c r="D1132" s="86">
        <v>223143</v>
      </c>
      <c r="E1132" s="13">
        <v>-9000</v>
      </c>
      <c r="F1132" s="84">
        <v>72381</v>
      </c>
      <c r="G1132" s="84">
        <v>2232</v>
      </c>
      <c r="H1132" s="96">
        <v>1079</v>
      </c>
      <c r="I1132" s="14">
        <v>289835</v>
      </c>
    </row>
    <row r="1133" spans="1:9" x14ac:dyDescent="0.2">
      <c r="A1133" s="126">
        <v>5460</v>
      </c>
      <c r="B1133" s="156" t="s">
        <v>633</v>
      </c>
      <c r="C1133" s="72"/>
      <c r="D1133" s="53">
        <v>1110069</v>
      </c>
      <c r="E1133" s="28">
        <v>-9900</v>
      </c>
      <c r="F1133" s="28">
        <v>371858</v>
      </c>
      <c r="G1133" s="28">
        <v>11101</v>
      </c>
      <c r="H1133" s="28">
        <v>2725</v>
      </c>
      <c r="I1133" s="29">
        <v>1485853</v>
      </c>
    </row>
    <row r="1134" spans="1:9" x14ac:dyDescent="0.2">
      <c r="A1134" s="102">
        <v>5464</v>
      </c>
      <c r="B1134" s="138" t="s">
        <v>634</v>
      </c>
      <c r="C1134" s="19">
        <v>3111</v>
      </c>
      <c r="D1134" s="86">
        <v>601834</v>
      </c>
      <c r="E1134" s="13">
        <v>1733</v>
      </c>
      <c r="F1134" s="84">
        <v>204006</v>
      </c>
      <c r="G1134" s="84">
        <v>6018</v>
      </c>
      <c r="H1134" s="96">
        <v>1312</v>
      </c>
      <c r="I1134" s="14">
        <v>814903</v>
      </c>
    </row>
    <row r="1135" spans="1:9" x14ac:dyDescent="0.2">
      <c r="A1135" s="124">
        <v>5464</v>
      </c>
      <c r="B1135" s="153" t="s">
        <v>634</v>
      </c>
      <c r="C1135" s="42">
        <v>3141</v>
      </c>
      <c r="D1135" s="86">
        <v>148747</v>
      </c>
      <c r="E1135" s="13">
        <v>34000</v>
      </c>
      <c r="F1135" s="84">
        <v>61769</v>
      </c>
      <c r="G1135" s="84">
        <v>1488</v>
      </c>
      <c r="H1135" s="96">
        <v>859</v>
      </c>
      <c r="I1135" s="14">
        <v>246863</v>
      </c>
    </row>
    <row r="1136" spans="1:9" x14ac:dyDescent="0.2">
      <c r="A1136" s="126">
        <v>5464</v>
      </c>
      <c r="B1136" s="156" t="s">
        <v>635</v>
      </c>
      <c r="C1136" s="72"/>
      <c r="D1136" s="53">
        <v>750581</v>
      </c>
      <c r="E1136" s="28">
        <v>35733</v>
      </c>
      <c r="F1136" s="28">
        <v>265775</v>
      </c>
      <c r="G1136" s="28">
        <v>7506</v>
      </c>
      <c r="H1136" s="28">
        <v>2171</v>
      </c>
      <c r="I1136" s="29">
        <v>1061766</v>
      </c>
    </row>
    <row r="1137" spans="1:9" x14ac:dyDescent="0.2">
      <c r="A1137" s="124">
        <v>5467</v>
      </c>
      <c r="B1137" s="138" t="s">
        <v>636</v>
      </c>
      <c r="C1137" s="19">
        <v>3111</v>
      </c>
      <c r="D1137" s="86">
        <v>569192</v>
      </c>
      <c r="E1137" s="13">
        <v>0</v>
      </c>
      <c r="F1137" s="84">
        <v>192387</v>
      </c>
      <c r="G1137" s="84">
        <v>5692</v>
      </c>
      <c r="H1137" s="96">
        <v>1362</v>
      </c>
      <c r="I1137" s="14">
        <v>768633</v>
      </c>
    </row>
    <row r="1138" spans="1:9" x14ac:dyDescent="0.2">
      <c r="A1138" s="124">
        <v>5467</v>
      </c>
      <c r="B1138" s="138" t="s">
        <v>636</v>
      </c>
      <c r="C1138" s="19">
        <v>3141</v>
      </c>
      <c r="D1138" s="86">
        <v>163040</v>
      </c>
      <c r="E1138" s="13">
        <v>0</v>
      </c>
      <c r="F1138" s="84">
        <v>55108</v>
      </c>
      <c r="G1138" s="84">
        <v>1630</v>
      </c>
      <c r="H1138" s="96">
        <v>729</v>
      </c>
      <c r="I1138" s="14">
        <v>220507</v>
      </c>
    </row>
    <row r="1139" spans="1:9" x14ac:dyDescent="0.2">
      <c r="A1139" s="126">
        <v>5467</v>
      </c>
      <c r="B1139" s="157" t="s">
        <v>637</v>
      </c>
      <c r="C1139" s="74"/>
      <c r="D1139" s="57">
        <v>732232</v>
      </c>
      <c r="E1139" s="22">
        <v>0</v>
      </c>
      <c r="F1139" s="22">
        <v>247495</v>
      </c>
      <c r="G1139" s="22">
        <v>7322</v>
      </c>
      <c r="H1139" s="22">
        <v>2091</v>
      </c>
      <c r="I1139" s="23">
        <v>989140</v>
      </c>
    </row>
    <row r="1140" spans="1:9" x14ac:dyDescent="0.2">
      <c r="A1140" s="124">
        <v>5463</v>
      </c>
      <c r="B1140" s="138" t="s">
        <v>638</v>
      </c>
      <c r="C1140" s="19">
        <v>3111</v>
      </c>
      <c r="D1140" s="86">
        <v>622619</v>
      </c>
      <c r="E1140" s="13">
        <v>0</v>
      </c>
      <c r="F1140" s="84">
        <v>210445</v>
      </c>
      <c r="G1140" s="84">
        <v>6226</v>
      </c>
      <c r="H1140" s="96">
        <v>1701</v>
      </c>
      <c r="I1140" s="14">
        <v>840991</v>
      </c>
    </row>
    <row r="1141" spans="1:9" x14ac:dyDescent="0.2">
      <c r="A1141" s="124">
        <v>5463</v>
      </c>
      <c r="B1141" s="153" t="s">
        <v>638</v>
      </c>
      <c r="C1141" s="42">
        <v>3141</v>
      </c>
      <c r="D1141" s="86">
        <v>171511</v>
      </c>
      <c r="E1141" s="13">
        <v>0</v>
      </c>
      <c r="F1141" s="84">
        <v>57970</v>
      </c>
      <c r="G1141" s="84">
        <v>1716</v>
      </c>
      <c r="H1141" s="96">
        <v>787</v>
      </c>
      <c r="I1141" s="14">
        <v>231984</v>
      </c>
    </row>
    <row r="1142" spans="1:9" x14ac:dyDescent="0.2">
      <c r="A1142" s="126">
        <v>5463</v>
      </c>
      <c r="B1142" s="156" t="s">
        <v>639</v>
      </c>
      <c r="C1142" s="74"/>
      <c r="D1142" s="57">
        <v>794130</v>
      </c>
      <c r="E1142" s="22">
        <v>0</v>
      </c>
      <c r="F1142" s="22">
        <v>268415</v>
      </c>
      <c r="G1142" s="22">
        <v>7942</v>
      </c>
      <c r="H1142" s="22">
        <v>2488</v>
      </c>
      <c r="I1142" s="23">
        <v>1072975</v>
      </c>
    </row>
    <row r="1143" spans="1:9" x14ac:dyDescent="0.2">
      <c r="A1143" s="124">
        <v>5461</v>
      </c>
      <c r="B1143" s="153" t="s">
        <v>640</v>
      </c>
      <c r="C1143" s="42">
        <v>3111</v>
      </c>
      <c r="D1143" s="86">
        <v>415971</v>
      </c>
      <c r="E1143" s="13">
        <v>0</v>
      </c>
      <c r="F1143" s="84">
        <v>140598</v>
      </c>
      <c r="G1143" s="84">
        <v>4160</v>
      </c>
      <c r="H1143" s="96">
        <v>1000</v>
      </c>
      <c r="I1143" s="14">
        <v>561729</v>
      </c>
    </row>
    <row r="1144" spans="1:9" x14ac:dyDescent="0.2">
      <c r="A1144" s="124">
        <v>5461</v>
      </c>
      <c r="B1144" s="138" t="s">
        <v>640</v>
      </c>
      <c r="C1144" s="19">
        <v>3141</v>
      </c>
      <c r="D1144" s="86">
        <v>151403</v>
      </c>
      <c r="E1144" s="13">
        <v>0</v>
      </c>
      <c r="F1144" s="84">
        <v>51173</v>
      </c>
      <c r="G1144" s="84">
        <v>1514</v>
      </c>
      <c r="H1144" s="96">
        <v>655</v>
      </c>
      <c r="I1144" s="14">
        <v>204745</v>
      </c>
    </row>
    <row r="1145" spans="1:9" x14ac:dyDescent="0.2">
      <c r="A1145" s="126">
        <v>5461</v>
      </c>
      <c r="B1145" s="157" t="s">
        <v>641</v>
      </c>
      <c r="C1145" s="72"/>
      <c r="D1145" s="53">
        <v>567374</v>
      </c>
      <c r="E1145" s="28">
        <v>0</v>
      </c>
      <c r="F1145" s="28">
        <v>191771</v>
      </c>
      <c r="G1145" s="28">
        <v>5674</v>
      </c>
      <c r="H1145" s="28">
        <v>1655</v>
      </c>
      <c r="I1145" s="29">
        <v>766474</v>
      </c>
    </row>
    <row r="1146" spans="1:9" x14ac:dyDescent="0.2">
      <c r="A1146" s="124">
        <v>5466</v>
      </c>
      <c r="B1146" s="153" t="s">
        <v>642</v>
      </c>
      <c r="C1146" s="42">
        <v>3111</v>
      </c>
      <c r="D1146" s="86">
        <v>1081204</v>
      </c>
      <c r="E1146" s="13">
        <v>0</v>
      </c>
      <c r="F1146" s="84">
        <v>365447</v>
      </c>
      <c r="G1146" s="84">
        <v>10812</v>
      </c>
      <c r="H1146" s="96">
        <v>2749</v>
      </c>
      <c r="I1146" s="14">
        <v>1460212</v>
      </c>
    </row>
    <row r="1147" spans="1:9" x14ac:dyDescent="0.2">
      <c r="A1147" s="124">
        <v>5466</v>
      </c>
      <c r="B1147" s="153" t="s">
        <v>642</v>
      </c>
      <c r="C1147" s="42">
        <v>3141</v>
      </c>
      <c r="D1147" s="86">
        <v>226460</v>
      </c>
      <c r="E1147" s="13">
        <v>45000</v>
      </c>
      <c r="F1147" s="84">
        <v>91754</v>
      </c>
      <c r="G1147" s="84">
        <v>2265</v>
      </c>
      <c r="H1147" s="96">
        <v>1501</v>
      </c>
      <c r="I1147" s="14">
        <v>366980</v>
      </c>
    </row>
    <row r="1148" spans="1:9" x14ac:dyDescent="0.2">
      <c r="A1148" s="126">
        <v>5466</v>
      </c>
      <c r="B1148" s="156" t="s">
        <v>643</v>
      </c>
      <c r="C1148" s="72"/>
      <c r="D1148" s="53">
        <v>1307664</v>
      </c>
      <c r="E1148" s="28">
        <v>45000</v>
      </c>
      <c r="F1148" s="28">
        <v>457201</v>
      </c>
      <c r="G1148" s="28">
        <v>13077</v>
      </c>
      <c r="H1148" s="28">
        <v>4250</v>
      </c>
      <c r="I1148" s="29">
        <v>1827192</v>
      </c>
    </row>
    <row r="1149" spans="1:9" x14ac:dyDescent="0.2">
      <c r="A1149" s="102">
        <v>5702</v>
      </c>
      <c r="B1149" s="158" t="s">
        <v>644</v>
      </c>
      <c r="C1149" s="75">
        <v>3233</v>
      </c>
      <c r="D1149" s="86">
        <v>538622</v>
      </c>
      <c r="E1149" s="13">
        <v>0</v>
      </c>
      <c r="F1149" s="84">
        <v>182054</v>
      </c>
      <c r="G1149" s="84">
        <v>5386</v>
      </c>
      <c r="H1149" s="96">
        <v>416</v>
      </c>
      <c r="I1149" s="14">
        <v>726478</v>
      </c>
    </row>
    <row r="1150" spans="1:9" x14ac:dyDescent="0.2">
      <c r="A1150" s="127">
        <v>5702</v>
      </c>
      <c r="B1150" s="157" t="s">
        <v>645</v>
      </c>
      <c r="C1150" s="74"/>
      <c r="D1150" s="57">
        <v>538622</v>
      </c>
      <c r="E1150" s="22">
        <v>0</v>
      </c>
      <c r="F1150" s="22">
        <v>182054</v>
      </c>
      <c r="G1150" s="22">
        <v>5386</v>
      </c>
      <c r="H1150" s="22">
        <v>416</v>
      </c>
      <c r="I1150" s="23">
        <v>726478</v>
      </c>
    </row>
    <row r="1151" spans="1:9" x14ac:dyDescent="0.2">
      <c r="A1151" s="125">
        <v>5458</v>
      </c>
      <c r="B1151" s="154" t="s">
        <v>646</v>
      </c>
      <c r="C1151" s="43">
        <v>3113</v>
      </c>
      <c r="D1151" s="86">
        <v>5483464</v>
      </c>
      <c r="E1151" s="13">
        <v>20000</v>
      </c>
      <c r="F1151" s="84">
        <v>1860171</v>
      </c>
      <c r="G1151" s="84">
        <v>54835</v>
      </c>
      <c r="H1151" s="96">
        <v>45272</v>
      </c>
      <c r="I1151" s="14">
        <v>7463742</v>
      </c>
    </row>
    <row r="1152" spans="1:9" x14ac:dyDescent="0.2">
      <c r="A1152" s="124">
        <v>5458</v>
      </c>
      <c r="B1152" s="138" t="s">
        <v>646</v>
      </c>
      <c r="C1152" s="19">
        <v>3141</v>
      </c>
      <c r="D1152" s="86">
        <v>835985</v>
      </c>
      <c r="E1152" s="13">
        <v>5000</v>
      </c>
      <c r="F1152" s="84">
        <v>284253</v>
      </c>
      <c r="G1152" s="84">
        <v>8360</v>
      </c>
      <c r="H1152" s="96">
        <v>8487</v>
      </c>
      <c r="I1152" s="14">
        <v>1142085</v>
      </c>
    </row>
    <row r="1153" spans="1:9" x14ac:dyDescent="0.2">
      <c r="A1153" s="125">
        <v>5458</v>
      </c>
      <c r="B1153" s="154" t="s">
        <v>646</v>
      </c>
      <c r="C1153" s="43">
        <v>3143</v>
      </c>
      <c r="D1153" s="86">
        <v>367158</v>
      </c>
      <c r="E1153" s="13">
        <v>3333</v>
      </c>
      <c r="F1153" s="84">
        <v>125226</v>
      </c>
      <c r="G1153" s="84">
        <v>3672</v>
      </c>
      <c r="H1153" s="96">
        <v>210</v>
      </c>
      <c r="I1153" s="14">
        <v>499599</v>
      </c>
    </row>
    <row r="1154" spans="1:9" x14ac:dyDescent="0.2">
      <c r="A1154" s="126">
        <v>5458</v>
      </c>
      <c r="B1154" s="156" t="s">
        <v>647</v>
      </c>
      <c r="C1154" s="74"/>
      <c r="D1154" s="57">
        <v>6686607</v>
      </c>
      <c r="E1154" s="22">
        <v>28333</v>
      </c>
      <c r="F1154" s="22">
        <v>2269650</v>
      </c>
      <c r="G1154" s="22">
        <v>66867</v>
      </c>
      <c r="H1154" s="22">
        <v>53969</v>
      </c>
      <c r="I1154" s="23">
        <v>9105426</v>
      </c>
    </row>
    <row r="1155" spans="1:9" x14ac:dyDescent="0.2">
      <c r="A1155" s="125">
        <v>5456</v>
      </c>
      <c r="B1155" s="154" t="s">
        <v>648</v>
      </c>
      <c r="C1155" s="43">
        <v>3113</v>
      </c>
      <c r="D1155" s="86">
        <v>6603871</v>
      </c>
      <c r="E1155" s="13">
        <v>25600</v>
      </c>
      <c r="F1155" s="84">
        <v>2240761</v>
      </c>
      <c r="G1155" s="84">
        <v>66039</v>
      </c>
      <c r="H1155" s="96">
        <v>52920</v>
      </c>
      <c r="I1155" s="14">
        <v>8989191</v>
      </c>
    </row>
    <row r="1156" spans="1:9" x14ac:dyDescent="0.2">
      <c r="A1156" s="124">
        <v>5456</v>
      </c>
      <c r="B1156" s="153" t="s">
        <v>648</v>
      </c>
      <c r="C1156" s="42">
        <v>3141</v>
      </c>
      <c r="D1156" s="86">
        <v>1402073</v>
      </c>
      <c r="E1156" s="13">
        <v>3200</v>
      </c>
      <c r="F1156" s="84">
        <v>474982</v>
      </c>
      <c r="G1156" s="84">
        <v>14022</v>
      </c>
      <c r="H1156" s="96">
        <v>15078</v>
      </c>
      <c r="I1156" s="14">
        <v>1909355</v>
      </c>
    </row>
    <row r="1157" spans="1:9" x14ac:dyDescent="0.2">
      <c r="A1157" s="125">
        <v>5456</v>
      </c>
      <c r="B1157" s="154" t="s">
        <v>648</v>
      </c>
      <c r="C1157" s="43">
        <v>3143</v>
      </c>
      <c r="D1157" s="86">
        <v>440686</v>
      </c>
      <c r="E1157" s="13">
        <v>0</v>
      </c>
      <c r="F1157" s="84">
        <v>148952</v>
      </c>
      <c r="G1157" s="84">
        <v>4407</v>
      </c>
      <c r="H1157" s="96">
        <v>225</v>
      </c>
      <c r="I1157" s="14">
        <v>594270</v>
      </c>
    </row>
    <row r="1158" spans="1:9" x14ac:dyDescent="0.2">
      <c r="A1158" s="126">
        <v>5456</v>
      </c>
      <c r="B1158" s="156" t="s">
        <v>649</v>
      </c>
      <c r="C1158" s="72"/>
      <c r="D1158" s="53">
        <v>8446630</v>
      </c>
      <c r="E1158" s="28">
        <v>28800</v>
      </c>
      <c r="F1158" s="28">
        <v>2864695</v>
      </c>
      <c r="G1158" s="28">
        <v>84468</v>
      </c>
      <c r="H1158" s="28">
        <v>68223</v>
      </c>
      <c r="I1158" s="29">
        <v>11492816</v>
      </c>
    </row>
    <row r="1159" spans="1:9" x14ac:dyDescent="0.2">
      <c r="A1159" s="124">
        <v>5481</v>
      </c>
      <c r="B1159" s="138" t="s">
        <v>650</v>
      </c>
      <c r="C1159" s="19">
        <v>3117</v>
      </c>
      <c r="D1159" s="86">
        <v>842782</v>
      </c>
      <c r="E1159" s="13">
        <v>9283</v>
      </c>
      <c r="F1159" s="84">
        <v>287998</v>
      </c>
      <c r="G1159" s="84">
        <v>8428</v>
      </c>
      <c r="H1159" s="96">
        <v>10242</v>
      </c>
      <c r="I1159" s="14">
        <v>1158733</v>
      </c>
    </row>
    <row r="1160" spans="1:9" x14ac:dyDescent="0.2">
      <c r="A1160" s="124">
        <v>5481</v>
      </c>
      <c r="B1160" s="154" t="s">
        <v>650</v>
      </c>
      <c r="C1160" s="19">
        <v>3141</v>
      </c>
      <c r="D1160" s="86">
        <v>71063</v>
      </c>
      <c r="E1160" s="13">
        <v>12500</v>
      </c>
      <c r="F1160" s="84">
        <v>28244</v>
      </c>
      <c r="G1160" s="84">
        <v>710</v>
      </c>
      <c r="H1160" s="96">
        <v>939</v>
      </c>
      <c r="I1160" s="14">
        <v>113456</v>
      </c>
    </row>
    <row r="1161" spans="1:9" x14ac:dyDescent="0.2">
      <c r="A1161" s="125">
        <v>5481</v>
      </c>
      <c r="B1161" s="154" t="s">
        <v>650</v>
      </c>
      <c r="C1161" s="43">
        <v>3143</v>
      </c>
      <c r="D1161" s="86">
        <v>131079</v>
      </c>
      <c r="E1161" s="13">
        <v>0</v>
      </c>
      <c r="F1161" s="84">
        <v>44305</v>
      </c>
      <c r="G1161" s="84">
        <v>1311</v>
      </c>
      <c r="H1161" s="96">
        <v>88</v>
      </c>
      <c r="I1161" s="14">
        <v>176783</v>
      </c>
    </row>
    <row r="1162" spans="1:9" x14ac:dyDescent="0.2">
      <c r="A1162" s="126">
        <v>5481</v>
      </c>
      <c r="B1162" s="156" t="s">
        <v>651</v>
      </c>
      <c r="C1162" s="72"/>
      <c r="D1162" s="53">
        <v>1044924</v>
      </c>
      <c r="E1162" s="28">
        <v>21783</v>
      </c>
      <c r="F1162" s="28">
        <v>360547</v>
      </c>
      <c r="G1162" s="28">
        <v>10449</v>
      </c>
      <c r="H1162" s="28">
        <v>11269</v>
      </c>
      <c r="I1162" s="29">
        <v>1448972</v>
      </c>
    </row>
    <row r="1163" spans="1:9" x14ac:dyDescent="0.2">
      <c r="A1163" s="125">
        <v>5492</v>
      </c>
      <c r="B1163" s="138" t="s">
        <v>652</v>
      </c>
      <c r="C1163" s="19">
        <v>3114</v>
      </c>
      <c r="D1163" s="86">
        <v>1894096</v>
      </c>
      <c r="E1163" s="13">
        <v>18333</v>
      </c>
      <c r="F1163" s="84">
        <v>646401</v>
      </c>
      <c r="G1163" s="84">
        <v>18941</v>
      </c>
      <c r="H1163" s="96">
        <v>10228</v>
      </c>
      <c r="I1163" s="14">
        <v>2587999</v>
      </c>
    </row>
    <row r="1164" spans="1:9" x14ac:dyDescent="0.2">
      <c r="A1164" s="128">
        <v>5492</v>
      </c>
      <c r="B1164" s="159" t="s">
        <v>652</v>
      </c>
      <c r="C1164" s="44">
        <v>3143</v>
      </c>
      <c r="D1164" s="86">
        <v>62525</v>
      </c>
      <c r="E1164" s="13">
        <v>0</v>
      </c>
      <c r="F1164" s="84">
        <v>21133</v>
      </c>
      <c r="G1164" s="84">
        <v>625</v>
      </c>
      <c r="H1164" s="96">
        <v>22</v>
      </c>
      <c r="I1164" s="14">
        <v>84305</v>
      </c>
    </row>
    <row r="1165" spans="1:9" x14ac:dyDescent="0.2">
      <c r="A1165" s="129">
        <v>5492</v>
      </c>
      <c r="B1165" s="160" t="s">
        <v>653</v>
      </c>
      <c r="C1165" s="72"/>
      <c r="D1165" s="53">
        <v>1956621</v>
      </c>
      <c r="E1165" s="28">
        <v>18333</v>
      </c>
      <c r="F1165" s="28">
        <v>667534</v>
      </c>
      <c r="G1165" s="28">
        <v>19566</v>
      </c>
      <c r="H1165" s="28">
        <v>10250</v>
      </c>
      <c r="I1165" s="29">
        <v>2672304</v>
      </c>
    </row>
    <row r="1166" spans="1:9" x14ac:dyDescent="0.2">
      <c r="A1166" s="125">
        <v>5457</v>
      </c>
      <c r="B1166" s="138" t="s">
        <v>654</v>
      </c>
      <c r="C1166" s="19">
        <v>3113</v>
      </c>
      <c r="D1166" s="86">
        <v>5289315</v>
      </c>
      <c r="E1166" s="13">
        <v>38147</v>
      </c>
      <c r="F1166" s="84">
        <v>1800682</v>
      </c>
      <c r="G1166" s="84">
        <v>52893</v>
      </c>
      <c r="H1166" s="96">
        <v>50544</v>
      </c>
      <c r="I1166" s="14">
        <v>7231581</v>
      </c>
    </row>
    <row r="1167" spans="1:9" x14ac:dyDescent="0.2">
      <c r="A1167" s="124">
        <v>5457</v>
      </c>
      <c r="B1167" s="153" t="s">
        <v>654</v>
      </c>
      <c r="C1167" s="42">
        <v>3141</v>
      </c>
      <c r="D1167" s="86">
        <v>303825</v>
      </c>
      <c r="E1167" s="13">
        <v>15000</v>
      </c>
      <c r="F1167" s="84">
        <v>107762</v>
      </c>
      <c r="G1167" s="84">
        <v>3038</v>
      </c>
      <c r="H1167" s="96">
        <v>5203</v>
      </c>
      <c r="I1167" s="14">
        <v>434828</v>
      </c>
    </row>
    <row r="1168" spans="1:9" x14ac:dyDescent="0.2">
      <c r="A1168" s="125">
        <v>5457</v>
      </c>
      <c r="B1168" s="161" t="s">
        <v>654</v>
      </c>
      <c r="C1168" s="43">
        <v>3143</v>
      </c>
      <c r="D1168" s="86">
        <v>529486</v>
      </c>
      <c r="E1168" s="13">
        <v>1667</v>
      </c>
      <c r="F1168" s="84">
        <v>179530</v>
      </c>
      <c r="G1168" s="84">
        <v>5295</v>
      </c>
      <c r="H1168" s="96">
        <v>373</v>
      </c>
      <c r="I1168" s="14">
        <v>716351</v>
      </c>
    </row>
    <row r="1169" spans="1:9" x14ac:dyDescent="0.2">
      <c r="A1169" s="126">
        <v>5457</v>
      </c>
      <c r="B1169" s="156" t="s">
        <v>655</v>
      </c>
      <c r="C1169" s="74"/>
      <c r="D1169" s="57">
        <v>6122626</v>
      </c>
      <c r="E1169" s="22">
        <v>54814</v>
      </c>
      <c r="F1169" s="22">
        <v>2087974</v>
      </c>
      <c r="G1169" s="22">
        <v>61226</v>
      </c>
      <c r="H1169" s="22">
        <v>56120</v>
      </c>
      <c r="I1169" s="23">
        <v>8382760</v>
      </c>
    </row>
    <row r="1170" spans="1:9" x14ac:dyDescent="0.2">
      <c r="A1170" s="124">
        <v>5459</v>
      </c>
      <c r="B1170" s="153" t="s">
        <v>656</v>
      </c>
      <c r="C1170" s="42">
        <v>3231</v>
      </c>
      <c r="D1170" s="86">
        <v>2807564</v>
      </c>
      <c r="E1170" s="13">
        <v>0</v>
      </c>
      <c r="F1170" s="84">
        <v>948957</v>
      </c>
      <c r="G1170" s="84">
        <v>28076</v>
      </c>
      <c r="H1170" s="96">
        <v>2266</v>
      </c>
      <c r="I1170" s="14">
        <v>3786863</v>
      </c>
    </row>
    <row r="1171" spans="1:9" x14ac:dyDescent="0.2">
      <c r="A1171" s="126">
        <v>5459</v>
      </c>
      <c r="B1171" s="156" t="s">
        <v>657</v>
      </c>
      <c r="C1171" s="72"/>
      <c r="D1171" s="53">
        <v>2807564</v>
      </c>
      <c r="E1171" s="28">
        <v>0</v>
      </c>
      <c r="F1171" s="28">
        <v>948957</v>
      </c>
      <c r="G1171" s="28">
        <v>28076</v>
      </c>
      <c r="H1171" s="28">
        <v>2266</v>
      </c>
      <c r="I1171" s="29">
        <v>3786863</v>
      </c>
    </row>
    <row r="1172" spans="1:9" x14ac:dyDescent="0.2">
      <c r="A1172" s="124">
        <v>5482</v>
      </c>
      <c r="B1172" s="153" t="s">
        <v>658</v>
      </c>
      <c r="C1172" s="42">
        <v>3111</v>
      </c>
      <c r="D1172" s="86">
        <v>210378</v>
      </c>
      <c r="E1172" s="13">
        <v>0</v>
      </c>
      <c r="F1172" s="84">
        <v>71108</v>
      </c>
      <c r="G1172" s="84">
        <v>2104</v>
      </c>
      <c r="H1172" s="96">
        <v>623</v>
      </c>
      <c r="I1172" s="14">
        <v>284213</v>
      </c>
    </row>
    <row r="1173" spans="1:9" x14ac:dyDescent="0.2">
      <c r="A1173" s="125">
        <v>5482</v>
      </c>
      <c r="B1173" s="153" t="s">
        <v>658</v>
      </c>
      <c r="C1173" s="42">
        <v>3117</v>
      </c>
      <c r="D1173" s="86">
        <v>559183</v>
      </c>
      <c r="E1173" s="13">
        <v>0</v>
      </c>
      <c r="F1173" s="84">
        <v>189004</v>
      </c>
      <c r="G1173" s="84">
        <v>5592</v>
      </c>
      <c r="H1173" s="96">
        <v>5882</v>
      </c>
      <c r="I1173" s="14">
        <v>759661</v>
      </c>
    </row>
    <row r="1174" spans="1:9" x14ac:dyDescent="0.2">
      <c r="A1174" s="124">
        <v>5482</v>
      </c>
      <c r="B1174" s="138" t="s">
        <v>658</v>
      </c>
      <c r="C1174" s="19">
        <v>3141</v>
      </c>
      <c r="D1174" s="86">
        <v>246745</v>
      </c>
      <c r="E1174" s="13">
        <v>0</v>
      </c>
      <c r="F1174" s="84">
        <v>83400</v>
      </c>
      <c r="G1174" s="84">
        <v>2467</v>
      </c>
      <c r="H1174" s="96">
        <v>1254</v>
      </c>
      <c r="I1174" s="14">
        <v>333866</v>
      </c>
    </row>
    <row r="1175" spans="1:9" x14ac:dyDescent="0.2">
      <c r="A1175" s="125">
        <v>5482</v>
      </c>
      <c r="B1175" s="138" t="s">
        <v>658</v>
      </c>
      <c r="C1175" s="19">
        <v>3143</v>
      </c>
      <c r="D1175" s="86">
        <v>137521</v>
      </c>
      <c r="E1175" s="13">
        <v>0</v>
      </c>
      <c r="F1175" s="84">
        <v>46482</v>
      </c>
      <c r="G1175" s="84">
        <v>1375</v>
      </c>
      <c r="H1175" s="96">
        <v>60</v>
      </c>
      <c r="I1175" s="14">
        <v>185438</v>
      </c>
    </row>
    <row r="1176" spans="1:9" x14ac:dyDescent="0.2">
      <c r="A1176" s="126">
        <v>5482</v>
      </c>
      <c r="B1176" s="157" t="s">
        <v>659</v>
      </c>
      <c r="C1176" s="72"/>
      <c r="D1176" s="53">
        <v>1153827</v>
      </c>
      <c r="E1176" s="28">
        <v>0</v>
      </c>
      <c r="F1176" s="28">
        <v>389994</v>
      </c>
      <c r="G1176" s="28">
        <v>11538</v>
      </c>
      <c r="H1176" s="28">
        <v>7819</v>
      </c>
      <c r="I1176" s="29">
        <v>1563178</v>
      </c>
    </row>
    <row r="1177" spans="1:9" x14ac:dyDescent="0.2">
      <c r="A1177" s="124">
        <v>3421</v>
      </c>
      <c r="B1177" s="153" t="s">
        <v>660</v>
      </c>
      <c r="C1177" s="42">
        <v>3111</v>
      </c>
      <c r="D1177" s="86">
        <v>738514</v>
      </c>
      <c r="E1177" s="13">
        <v>10000</v>
      </c>
      <c r="F1177" s="84">
        <v>252998</v>
      </c>
      <c r="G1177" s="84">
        <v>7385</v>
      </c>
      <c r="H1177" s="96">
        <v>1801</v>
      </c>
      <c r="I1177" s="14">
        <v>1010698</v>
      </c>
    </row>
    <row r="1178" spans="1:9" x14ac:dyDescent="0.2">
      <c r="A1178" s="125">
        <v>3421</v>
      </c>
      <c r="B1178" s="153" t="s">
        <v>660</v>
      </c>
      <c r="C1178" s="42">
        <v>3141</v>
      </c>
      <c r="D1178" s="86">
        <v>226471</v>
      </c>
      <c r="E1178" s="13">
        <v>0</v>
      </c>
      <c r="F1178" s="84">
        <v>76547</v>
      </c>
      <c r="G1178" s="84">
        <v>2265</v>
      </c>
      <c r="H1178" s="96">
        <v>1180</v>
      </c>
      <c r="I1178" s="14">
        <v>306463</v>
      </c>
    </row>
    <row r="1179" spans="1:9" x14ac:dyDescent="0.2">
      <c r="A1179" s="126">
        <v>3421</v>
      </c>
      <c r="B1179" s="156" t="s">
        <v>661</v>
      </c>
      <c r="C1179" s="72"/>
      <c r="D1179" s="53">
        <v>964985</v>
      </c>
      <c r="E1179" s="28">
        <v>10000</v>
      </c>
      <c r="F1179" s="28">
        <v>329545</v>
      </c>
      <c r="G1179" s="28">
        <v>9650</v>
      </c>
      <c r="H1179" s="28">
        <v>2981</v>
      </c>
      <c r="I1179" s="29">
        <v>1317161</v>
      </c>
    </row>
    <row r="1180" spans="1:9" x14ac:dyDescent="0.2">
      <c r="A1180" s="125">
        <v>3420</v>
      </c>
      <c r="B1180" s="154" t="s">
        <v>662</v>
      </c>
      <c r="C1180" s="43">
        <v>3113</v>
      </c>
      <c r="D1180" s="86">
        <v>1887808</v>
      </c>
      <c r="E1180" s="13">
        <v>8833</v>
      </c>
      <c r="F1180" s="84">
        <v>641065</v>
      </c>
      <c r="G1180" s="84">
        <v>18878</v>
      </c>
      <c r="H1180" s="96">
        <v>18681</v>
      </c>
      <c r="I1180" s="14">
        <v>2575265</v>
      </c>
    </row>
    <row r="1181" spans="1:9" x14ac:dyDescent="0.2">
      <c r="A1181" s="124">
        <v>3420</v>
      </c>
      <c r="B1181" s="138" t="s">
        <v>662</v>
      </c>
      <c r="C1181" s="19">
        <v>3141</v>
      </c>
      <c r="D1181" s="86">
        <v>356823</v>
      </c>
      <c r="E1181" s="13">
        <v>0</v>
      </c>
      <c r="F1181" s="84">
        <v>120607</v>
      </c>
      <c r="G1181" s="84">
        <v>3568</v>
      </c>
      <c r="H1181" s="96">
        <v>2901</v>
      </c>
      <c r="I1181" s="14">
        <v>483899</v>
      </c>
    </row>
    <row r="1182" spans="1:9" x14ac:dyDescent="0.2">
      <c r="A1182" s="128">
        <v>3420</v>
      </c>
      <c r="B1182" s="159" t="s">
        <v>662</v>
      </c>
      <c r="C1182" s="44">
        <v>3143</v>
      </c>
      <c r="D1182" s="86">
        <v>116278</v>
      </c>
      <c r="E1182" s="13">
        <v>0</v>
      </c>
      <c r="F1182" s="84">
        <v>39302</v>
      </c>
      <c r="G1182" s="84">
        <v>1163</v>
      </c>
      <c r="H1182" s="96">
        <v>76</v>
      </c>
      <c r="I1182" s="14">
        <v>156819</v>
      </c>
    </row>
    <row r="1183" spans="1:9" x14ac:dyDescent="0.2">
      <c r="A1183" s="129">
        <v>3420</v>
      </c>
      <c r="B1183" s="160" t="s">
        <v>663</v>
      </c>
      <c r="C1183" s="72"/>
      <c r="D1183" s="53">
        <v>2360909</v>
      </c>
      <c r="E1183" s="28">
        <v>8833</v>
      </c>
      <c r="F1183" s="28">
        <v>800974</v>
      </c>
      <c r="G1183" s="28">
        <v>23609</v>
      </c>
      <c r="H1183" s="28">
        <v>21658</v>
      </c>
      <c r="I1183" s="29">
        <v>3215983</v>
      </c>
    </row>
    <row r="1184" spans="1:9" x14ac:dyDescent="0.2">
      <c r="A1184" s="125">
        <v>5493</v>
      </c>
      <c r="B1184" s="154" t="s">
        <v>664</v>
      </c>
      <c r="C1184" s="43">
        <v>3111</v>
      </c>
      <c r="D1184" s="86">
        <v>410090</v>
      </c>
      <c r="E1184" s="13">
        <v>0</v>
      </c>
      <c r="F1184" s="84">
        <v>138610</v>
      </c>
      <c r="G1184" s="84">
        <v>4101</v>
      </c>
      <c r="H1184" s="96">
        <v>890</v>
      </c>
      <c r="I1184" s="14">
        <v>553691</v>
      </c>
    </row>
    <row r="1185" spans="1:9" x14ac:dyDescent="0.2">
      <c r="A1185" s="125">
        <v>5493</v>
      </c>
      <c r="B1185" s="154" t="s">
        <v>664</v>
      </c>
      <c r="C1185" s="43">
        <v>3141</v>
      </c>
      <c r="D1185" s="86">
        <v>55069</v>
      </c>
      <c r="E1185" s="13">
        <v>0</v>
      </c>
      <c r="F1185" s="84">
        <v>18613</v>
      </c>
      <c r="G1185" s="84">
        <v>551</v>
      </c>
      <c r="H1185" s="96">
        <v>373</v>
      </c>
      <c r="I1185" s="14">
        <v>74606</v>
      </c>
    </row>
    <row r="1186" spans="1:9" x14ac:dyDescent="0.2">
      <c r="A1186" s="130">
        <v>5493</v>
      </c>
      <c r="B1186" s="156" t="s">
        <v>665</v>
      </c>
      <c r="C1186" s="72"/>
      <c r="D1186" s="53">
        <v>465159</v>
      </c>
      <c r="E1186" s="28">
        <v>0</v>
      </c>
      <c r="F1186" s="28">
        <v>157223</v>
      </c>
      <c r="G1186" s="28">
        <v>4652</v>
      </c>
      <c r="H1186" s="28">
        <v>1263</v>
      </c>
      <c r="I1186" s="29">
        <v>628297</v>
      </c>
    </row>
    <row r="1187" spans="1:9" x14ac:dyDescent="0.2">
      <c r="A1187" s="125">
        <v>2463</v>
      </c>
      <c r="B1187" s="154" t="s">
        <v>666</v>
      </c>
      <c r="C1187" s="43">
        <v>3113</v>
      </c>
      <c r="D1187" s="86">
        <v>1216780</v>
      </c>
      <c r="E1187" s="13">
        <v>1333</v>
      </c>
      <c r="F1187" s="84">
        <v>411722</v>
      </c>
      <c r="G1187" s="84">
        <v>12168</v>
      </c>
      <c r="H1187" s="96">
        <v>9804</v>
      </c>
      <c r="I1187" s="14">
        <v>1651807</v>
      </c>
    </row>
    <row r="1188" spans="1:9" x14ac:dyDescent="0.2">
      <c r="A1188" s="125">
        <v>2463</v>
      </c>
      <c r="B1188" s="153" t="s">
        <v>666</v>
      </c>
      <c r="C1188" s="42">
        <v>3141</v>
      </c>
      <c r="D1188" s="86">
        <v>215961</v>
      </c>
      <c r="E1188" s="13">
        <v>0</v>
      </c>
      <c r="F1188" s="84">
        <v>72994</v>
      </c>
      <c r="G1188" s="84">
        <v>2160</v>
      </c>
      <c r="H1188" s="96">
        <v>1516</v>
      </c>
      <c r="I1188" s="14">
        <v>292631</v>
      </c>
    </row>
    <row r="1189" spans="1:9" x14ac:dyDescent="0.2">
      <c r="A1189" s="125">
        <v>2463</v>
      </c>
      <c r="B1189" s="154" t="s">
        <v>666</v>
      </c>
      <c r="C1189" s="43">
        <v>3143</v>
      </c>
      <c r="D1189" s="86">
        <v>128086</v>
      </c>
      <c r="E1189" s="13">
        <v>0</v>
      </c>
      <c r="F1189" s="84">
        <v>43293</v>
      </c>
      <c r="G1189" s="84">
        <v>1281</v>
      </c>
      <c r="H1189" s="96">
        <v>63</v>
      </c>
      <c r="I1189" s="14">
        <v>172723</v>
      </c>
    </row>
    <row r="1190" spans="1:9" x14ac:dyDescent="0.2">
      <c r="A1190" s="126">
        <v>2463</v>
      </c>
      <c r="B1190" s="156" t="s">
        <v>667</v>
      </c>
      <c r="C1190" s="72"/>
      <c r="D1190" s="53">
        <v>1560827</v>
      </c>
      <c r="E1190" s="28">
        <v>1333</v>
      </c>
      <c r="F1190" s="28">
        <v>528009</v>
      </c>
      <c r="G1190" s="28">
        <v>15609</v>
      </c>
      <c r="H1190" s="28">
        <v>11383</v>
      </c>
      <c r="I1190" s="29">
        <v>2117161</v>
      </c>
    </row>
    <row r="1191" spans="1:9" x14ac:dyDescent="0.2">
      <c r="A1191" s="124">
        <v>3427</v>
      </c>
      <c r="B1191" s="153" t="s">
        <v>668</v>
      </c>
      <c r="C1191" s="42">
        <v>3111</v>
      </c>
      <c r="D1191" s="86">
        <v>381795</v>
      </c>
      <c r="E1191" s="13">
        <v>0</v>
      </c>
      <c r="F1191" s="84">
        <v>129047</v>
      </c>
      <c r="G1191" s="84">
        <v>3818</v>
      </c>
      <c r="H1191" s="96">
        <v>1000</v>
      </c>
      <c r="I1191" s="14">
        <v>515660</v>
      </c>
    </row>
    <row r="1192" spans="1:9" x14ac:dyDescent="0.2">
      <c r="A1192" s="125">
        <v>3427</v>
      </c>
      <c r="B1192" s="154" t="s">
        <v>668</v>
      </c>
      <c r="C1192" s="43">
        <v>3113</v>
      </c>
      <c r="D1192" s="86">
        <v>1887563</v>
      </c>
      <c r="E1192" s="13">
        <v>1333</v>
      </c>
      <c r="F1192" s="84">
        <v>638447</v>
      </c>
      <c r="G1192" s="84">
        <v>18876</v>
      </c>
      <c r="H1192" s="96">
        <v>13370</v>
      </c>
      <c r="I1192" s="14">
        <v>2559589</v>
      </c>
    </row>
    <row r="1193" spans="1:9" x14ac:dyDescent="0.2">
      <c r="A1193" s="125">
        <v>3427</v>
      </c>
      <c r="B1193" s="153" t="s">
        <v>668</v>
      </c>
      <c r="C1193" s="42">
        <v>3141</v>
      </c>
      <c r="D1193" s="86">
        <v>434059</v>
      </c>
      <c r="E1193" s="13">
        <v>0</v>
      </c>
      <c r="F1193" s="84">
        <v>146712</v>
      </c>
      <c r="G1193" s="84">
        <v>4341</v>
      </c>
      <c r="H1193" s="96">
        <v>3021</v>
      </c>
      <c r="I1193" s="14">
        <v>588133</v>
      </c>
    </row>
    <row r="1194" spans="1:9" x14ac:dyDescent="0.2">
      <c r="A1194" s="125">
        <v>3427</v>
      </c>
      <c r="B1194" s="154" t="s">
        <v>668</v>
      </c>
      <c r="C1194" s="43">
        <v>3143</v>
      </c>
      <c r="D1194" s="86">
        <v>164601</v>
      </c>
      <c r="E1194" s="13">
        <v>0</v>
      </c>
      <c r="F1194" s="84">
        <v>55635</v>
      </c>
      <c r="G1194" s="84">
        <v>1646</v>
      </c>
      <c r="H1194" s="96">
        <v>66</v>
      </c>
      <c r="I1194" s="14">
        <v>221948</v>
      </c>
    </row>
    <row r="1195" spans="1:9" x14ac:dyDescent="0.2">
      <c r="A1195" s="126">
        <v>3427</v>
      </c>
      <c r="B1195" s="156" t="s">
        <v>669</v>
      </c>
      <c r="C1195" s="72"/>
      <c r="D1195" s="53">
        <v>2868018</v>
      </c>
      <c r="E1195" s="28">
        <v>1333</v>
      </c>
      <c r="F1195" s="28">
        <v>969841</v>
      </c>
      <c r="G1195" s="28">
        <v>28681</v>
      </c>
      <c r="H1195" s="28">
        <v>17457</v>
      </c>
      <c r="I1195" s="29">
        <v>3885330</v>
      </c>
    </row>
    <row r="1196" spans="1:9" x14ac:dyDescent="0.2">
      <c r="A1196" s="124">
        <v>5484</v>
      </c>
      <c r="B1196" s="153" t="s">
        <v>670</v>
      </c>
      <c r="C1196" s="42">
        <v>3111</v>
      </c>
      <c r="D1196" s="86">
        <v>774113</v>
      </c>
      <c r="E1196" s="13">
        <v>0</v>
      </c>
      <c r="F1196" s="84">
        <v>261650</v>
      </c>
      <c r="G1196" s="84">
        <v>7741</v>
      </c>
      <c r="H1196" s="96">
        <v>1852</v>
      </c>
      <c r="I1196" s="14">
        <v>1045356</v>
      </c>
    </row>
    <row r="1197" spans="1:9" x14ac:dyDescent="0.2">
      <c r="A1197" s="124">
        <v>5484</v>
      </c>
      <c r="B1197" s="153" t="s">
        <v>670</v>
      </c>
      <c r="C1197" s="42">
        <v>3141</v>
      </c>
      <c r="D1197" s="86">
        <v>311198</v>
      </c>
      <c r="E1197" s="13">
        <v>0</v>
      </c>
      <c r="F1197" s="84">
        <v>105186</v>
      </c>
      <c r="G1197" s="84">
        <v>3112</v>
      </c>
      <c r="H1197" s="96">
        <v>1778</v>
      </c>
      <c r="I1197" s="14">
        <v>421274</v>
      </c>
    </row>
    <row r="1198" spans="1:9" x14ac:dyDescent="0.2">
      <c r="A1198" s="126">
        <v>5484</v>
      </c>
      <c r="B1198" s="156" t="s">
        <v>671</v>
      </c>
      <c r="C1198" s="72"/>
      <c r="D1198" s="53">
        <v>1085311</v>
      </c>
      <c r="E1198" s="28">
        <v>0</v>
      </c>
      <c r="F1198" s="28">
        <v>366836</v>
      </c>
      <c r="G1198" s="28">
        <v>10853</v>
      </c>
      <c r="H1198" s="28">
        <v>3630</v>
      </c>
      <c r="I1198" s="29">
        <v>1466630</v>
      </c>
    </row>
    <row r="1199" spans="1:9" x14ac:dyDescent="0.2">
      <c r="A1199" s="124">
        <v>5485</v>
      </c>
      <c r="B1199" s="138" t="s">
        <v>672</v>
      </c>
      <c r="C1199" s="19">
        <v>3117</v>
      </c>
      <c r="D1199" s="86">
        <v>746461</v>
      </c>
      <c r="E1199" s="13">
        <v>0</v>
      </c>
      <c r="F1199" s="84">
        <v>252304</v>
      </c>
      <c r="G1199" s="84">
        <v>7465</v>
      </c>
      <c r="H1199" s="96">
        <v>7707</v>
      </c>
      <c r="I1199" s="14">
        <v>1013937</v>
      </c>
    </row>
    <row r="1200" spans="1:9" x14ac:dyDescent="0.2">
      <c r="A1200" s="125">
        <v>5485</v>
      </c>
      <c r="B1200" s="153" t="s">
        <v>672</v>
      </c>
      <c r="C1200" s="42">
        <v>3141</v>
      </c>
      <c r="D1200" s="86">
        <v>67727</v>
      </c>
      <c r="E1200" s="13">
        <v>0</v>
      </c>
      <c r="F1200" s="84">
        <v>22892</v>
      </c>
      <c r="G1200" s="84">
        <v>678</v>
      </c>
      <c r="H1200" s="96">
        <v>728</v>
      </c>
      <c r="I1200" s="14">
        <v>92025</v>
      </c>
    </row>
    <row r="1201" spans="1:9" x14ac:dyDescent="0.2">
      <c r="A1201" s="125">
        <v>5485</v>
      </c>
      <c r="B1201" s="138" t="s">
        <v>672</v>
      </c>
      <c r="C1201" s="19">
        <v>3143</v>
      </c>
      <c r="D1201" s="86">
        <v>113050</v>
      </c>
      <c r="E1201" s="13">
        <v>0</v>
      </c>
      <c r="F1201" s="84">
        <v>38211</v>
      </c>
      <c r="G1201" s="84">
        <v>1131</v>
      </c>
      <c r="H1201" s="96">
        <v>90</v>
      </c>
      <c r="I1201" s="14">
        <v>152482</v>
      </c>
    </row>
    <row r="1202" spans="1:9" x14ac:dyDescent="0.2">
      <c r="A1202" s="126">
        <v>5485</v>
      </c>
      <c r="B1202" s="157" t="s">
        <v>673</v>
      </c>
      <c r="C1202" s="72"/>
      <c r="D1202" s="53">
        <v>927238</v>
      </c>
      <c r="E1202" s="28">
        <v>0</v>
      </c>
      <c r="F1202" s="28">
        <v>313407</v>
      </c>
      <c r="G1202" s="28">
        <v>9274</v>
      </c>
      <c r="H1202" s="28">
        <v>8525</v>
      </c>
      <c r="I1202" s="29">
        <v>1258444</v>
      </c>
    </row>
    <row r="1203" spans="1:9" x14ac:dyDescent="0.2">
      <c r="A1203" s="124">
        <v>5434</v>
      </c>
      <c r="B1203" s="153" t="s">
        <v>674</v>
      </c>
      <c r="C1203" s="42">
        <v>3111</v>
      </c>
      <c r="D1203" s="86">
        <v>502453</v>
      </c>
      <c r="E1203" s="13">
        <v>0</v>
      </c>
      <c r="F1203" s="84">
        <v>169829</v>
      </c>
      <c r="G1203" s="84">
        <v>5025</v>
      </c>
      <c r="H1203" s="96">
        <v>1184</v>
      </c>
      <c r="I1203" s="14">
        <v>678491</v>
      </c>
    </row>
    <row r="1204" spans="1:9" x14ac:dyDescent="0.2">
      <c r="A1204" s="124">
        <v>5434</v>
      </c>
      <c r="B1204" s="153" t="s">
        <v>674</v>
      </c>
      <c r="C1204" s="42">
        <v>3141</v>
      </c>
      <c r="D1204" s="86">
        <v>145034</v>
      </c>
      <c r="E1204" s="13">
        <v>0</v>
      </c>
      <c r="F1204" s="84">
        <v>49023</v>
      </c>
      <c r="G1204" s="84">
        <v>1450</v>
      </c>
      <c r="H1204" s="96">
        <v>612</v>
      </c>
      <c r="I1204" s="14">
        <v>196119</v>
      </c>
    </row>
    <row r="1205" spans="1:9" x14ac:dyDescent="0.2">
      <c r="A1205" s="126">
        <v>5434</v>
      </c>
      <c r="B1205" s="156" t="s">
        <v>675</v>
      </c>
      <c r="C1205" s="72"/>
      <c r="D1205" s="53">
        <v>647487</v>
      </c>
      <c r="E1205" s="28">
        <v>0</v>
      </c>
      <c r="F1205" s="28">
        <v>218852</v>
      </c>
      <c r="G1205" s="28">
        <v>6475</v>
      </c>
      <c r="H1205" s="28">
        <v>1796</v>
      </c>
      <c r="I1205" s="29">
        <v>874610</v>
      </c>
    </row>
    <row r="1206" spans="1:9" x14ac:dyDescent="0.2">
      <c r="A1206" s="124">
        <v>5433</v>
      </c>
      <c r="B1206" s="153" t="s">
        <v>676</v>
      </c>
      <c r="C1206" s="42">
        <v>3117</v>
      </c>
      <c r="D1206" s="86">
        <v>383308</v>
      </c>
      <c r="E1206" s="13">
        <v>0</v>
      </c>
      <c r="F1206" s="84">
        <v>129558</v>
      </c>
      <c r="G1206" s="84">
        <v>3833</v>
      </c>
      <c r="H1206" s="96">
        <v>3954</v>
      </c>
      <c r="I1206" s="14">
        <v>520653</v>
      </c>
    </row>
    <row r="1207" spans="1:9" x14ac:dyDescent="0.2">
      <c r="A1207" s="124">
        <v>5433</v>
      </c>
      <c r="B1207" s="153" t="s">
        <v>676</v>
      </c>
      <c r="C1207" s="42">
        <v>3141</v>
      </c>
      <c r="D1207" s="86">
        <v>104864</v>
      </c>
      <c r="E1207" s="13">
        <v>0</v>
      </c>
      <c r="F1207" s="84">
        <v>35444</v>
      </c>
      <c r="G1207" s="84">
        <v>1049</v>
      </c>
      <c r="H1207" s="96">
        <v>568</v>
      </c>
      <c r="I1207" s="14">
        <v>141925</v>
      </c>
    </row>
    <row r="1208" spans="1:9" x14ac:dyDescent="0.2">
      <c r="A1208" s="125">
        <v>5433</v>
      </c>
      <c r="B1208" s="154" t="s">
        <v>676</v>
      </c>
      <c r="C1208" s="43">
        <v>3143</v>
      </c>
      <c r="D1208" s="86">
        <v>81363</v>
      </c>
      <c r="E1208" s="13">
        <v>0</v>
      </c>
      <c r="F1208" s="84">
        <v>27501</v>
      </c>
      <c r="G1208" s="84">
        <v>814</v>
      </c>
      <c r="H1208" s="96">
        <v>39</v>
      </c>
      <c r="I1208" s="14">
        <v>109717</v>
      </c>
    </row>
    <row r="1209" spans="1:9" x14ac:dyDescent="0.2">
      <c r="A1209" s="126">
        <v>5433</v>
      </c>
      <c r="B1209" s="156" t="s">
        <v>677</v>
      </c>
      <c r="C1209" s="72"/>
      <c r="D1209" s="53">
        <v>569535</v>
      </c>
      <c r="E1209" s="28">
        <v>0</v>
      </c>
      <c r="F1209" s="28">
        <v>192503</v>
      </c>
      <c r="G1209" s="28">
        <v>5696</v>
      </c>
      <c r="H1209" s="28">
        <v>4561</v>
      </c>
      <c r="I1209" s="29">
        <v>772295</v>
      </c>
    </row>
    <row r="1210" spans="1:9" x14ac:dyDescent="0.2">
      <c r="A1210" s="124">
        <v>5486</v>
      </c>
      <c r="B1210" s="153" t="s">
        <v>678</v>
      </c>
      <c r="C1210" s="42">
        <v>3111</v>
      </c>
      <c r="D1210" s="86">
        <v>269523</v>
      </c>
      <c r="E1210" s="13">
        <v>0</v>
      </c>
      <c r="F1210" s="84">
        <v>91099</v>
      </c>
      <c r="G1210" s="84">
        <v>2695</v>
      </c>
      <c r="H1210" s="96">
        <v>534</v>
      </c>
      <c r="I1210" s="14">
        <v>363851</v>
      </c>
    </row>
    <row r="1211" spans="1:9" x14ac:dyDescent="0.2">
      <c r="A1211" s="125">
        <v>5486</v>
      </c>
      <c r="B1211" s="153" t="s">
        <v>678</v>
      </c>
      <c r="C1211" s="42">
        <v>3141</v>
      </c>
      <c r="D1211" s="86">
        <v>96346</v>
      </c>
      <c r="E1211" s="13">
        <v>0</v>
      </c>
      <c r="F1211" s="84">
        <v>32565</v>
      </c>
      <c r="G1211" s="84">
        <v>963</v>
      </c>
      <c r="H1211" s="96">
        <v>350</v>
      </c>
      <c r="I1211" s="14">
        <v>130224</v>
      </c>
    </row>
    <row r="1212" spans="1:9" x14ac:dyDescent="0.2">
      <c r="A1212" s="126">
        <v>5486</v>
      </c>
      <c r="B1212" s="156" t="s">
        <v>679</v>
      </c>
      <c r="C1212" s="74"/>
      <c r="D1212" s="57">
        <v>365869</v>
      </c>
      <c r="E1212" s="22">
        <v>0</v>
      </c>
      <c r="F1212" s="22">
        <v>123664</v>
      </c>
      <c r="G1212" s="22">
        <v>3658</v>
      </c>
      <c r="H1212" s="22">
        <v>884</v>
      </c>
      <c r="I1212" s="23">
        <v>494075</v>
      </c>
    </row>
    <row r="1213" spans="1:9" x14ac:dyDescent="0.2">
      <c r="A1213" s="124">
        <v>2440</v>
      </c>
      <c r="B1213" s="153" t="s">
        <v>680</v>
      </c>
      <c r="C1213" s="42">
        <v>3111</v>
      </c>
      <c r="D1213" s="86">
        <v>289901</v>
      </c>
      <c r="E1213" s="13">
        <v>0</v>
      </c>
      <c r="F1213" s="84">
        <v>97987</v>
      </c>
      <c r="G1213" s="84">
        <v>2899</v>
      </c>
      <c r="H1213" s="96">
        <v>712</v>
      </c>
      <c r="I1213" s="14">
        <v>391499</v>
      </c>
    </row>
    <row r="1214" spans="1:9" x14ac:dyDescent="0.2">
      <c r="A1214" s="124">
        <v>2440</v>
      </c>
      <c r="B1214" s="153" t="s">
        <v>680</v>
      </c>
      <c r="C1214" s="42">
        <v>3141</v>
      </c>
      <c r="D1214" s="86">
        <v>119627</v>
      </c>
      <c r="E1214" s="13">
        <v>0</v>
      </c>
      <c r="F1214" s="84">
        <v>40433</v>
      </c>
      <c r="G1214" s="84">
        <v>1197</v>
      </c>
      <c r="H1214" s="96">
        <v>466</v>
      </c>
      <c r="I1214" s="14">
        <v>161723</v>
      </c>
    </row>
    <row r="1215" spans="1:9" x14ac:dyDescent="0.2">
      <c r="A1215" s="126">
        <v>2440</v>
      </c>
      <c r="B1215" s="156" t="s">
        <v>681</v>
      </c>
      <c r="C1215" s="74"/>
      <c r="D1215" s="57">
        <v>409528</v>
      </c>
      <c r="E1215" s="22">
        <v>0</v>
      </c>
      <c r="F1215" s="22">
        <v>138420</v>
      </c>
      <c r="G1215" s="22">
        <v>4096</v>
      </c>
      <c r="H1215" s="22">
        <v>1178</v>
      </c>
      <c r="I1215" s="23">
        <v>553222</v>
      </c>
    </row>
    <row r="1216" spans="1:9" x14ac:dyDescent="0.2">
      <c r="A1216" s="124">
        <v>2303</v>
      </c>
      <c r="B1216" s="153" t="s">
        <v>682</v>
      </c>
      <c r="C1216" s="42">
        <v>3111</v>
      </c>
      <c r="D1216" s="86">
        <v>384277</v>
      </c>
      <c r="E1216" s="13">
        <v>833</v>
      </c>
      <c r="F1216" s="84">
        <v>130167</v>
      </c>
      <c r="G1216" s="84">
        <v>3843</v>
      </c>
      <c r="H1216" s="96">
        <v>934</v>
      </c>
      <c r="I1216" s="14">
        <v>520054</v>
      </c>
    </row>
    <row r="1217" spans="1:9" x14ac:dyDescent="0.2">
      <c r="A1217" s="125">
        <v>2303</v>
      </c>
      <c r="B1217" s="153" t="s">
        <v>682</v>
      </c>
      <c r="C1217" s="42">
        <v>3117</v>
      </c>
      <c r="D1217" s="86">
        <v>480339</v>
      </c>
      <c r="E1217" s="13">
        <v>0</v>
      </c>
      <c r="F1217" s="84">
        <v>162355</v>
      </c>
      <c r="G1217" s="84">
        <v>4803</v>
      </c>
      <c r="H1217" s="96">
        <v>4360</v>
      </c>
      <c r="I1217" s="14">
        <v>651857</v>
      </c>
    </row>
    <row r="1218" spans="1:9" x14ac:dyDescent="0.2">
      <c r="A1218" s="131">
        <v>2303</v>
      </c>
      <c r="B1218" s="162" t="s">
        <v>682</v>
      </c>
      <c r="C1218" s="45">
        <v>3141</v>
      </c>
      <c r="D1218" s="86">
        <v>251652</v>
      </c>
      <c r="E1218" s="13">
        <v>5000</v>
      </c>
      <c r="F1218" s="84">
        <v>86748</v>
      </c>
      <c r="G1218" s="84">
        <v>2516</v>
      </c>
      <c r="H1218" s="96">
        <v>1239</v>
      </c>
      <c r="I1218" s="14">
        <v>347155</v>
      </c>
    </row>
    <row r="1219" spans="1:9" x14ac:dyDescent="0.2">
      <c r="A1219" s="125">
        <v>2303</v>
      </c>
      <c r="B1219" s="154" t="s">
        <v>682</v>
      </c>
      <c r="C1219" s="43">
        <v>3143</v>
      </c>
      <c r="D1219" s="86">
        <v>112444</v>
      </c>
      <c r="E1219" s="13">
        <v>0</v>
      </c>
      <c r="F1219" s="84">
        <v>38006</v>
      </c>
      <c r="G1219" s="84">
        <v>1124</v>
      </c>
      <c r="H1219" s="96">
        <v>45</v>
      </c>
      <c r="I1219" s="14">
        <v>151619</v>
      </c>
    </row>
    <row r="1220" spans="1:9" x14ac:dyDescent="0.2">
      <c r="A1220" s="126">
        <v>2303</v>
      </c>
      <c r="B1220" s="156" t="s">
        <v>683</v>
      </c>
      <c r="C1220" s="74"/>
      <c r="D1220" s="57">
        <v>1228712</v>
      </c>
      <c r="E1220" s="22">
        <v>5833</v>
      </c>
      <c r="F1220" s="22">
        <v>417276</v>
      </c>
      <c r="G1220" s="22">
        <v>12286</v>
      </c>
      <c r="H1220" s="22">
        <v>6578</v>
      </c>
      <c r="I1220" s="23">
        <v>1670685</v>
      </c>
    </row>
    <row r="1221" spans="1:9" x14ac:dyDescent="0.2">
      <c r="A1221" s="124">
        <v>5437</v>
      </c>
      <c r="B1221" s="153" t="s">
        <v>684</v>
      </c>
      <c r="C1221" s="42">
        <v>3111</v>
      </c>
      <c r="D1221" s="86">
        <v>609190</v>
      </c>
      <c r="E1221" s="13">
        <v>0</v>
      </c>
      <c r="F1221" s="84">
        <v>205906</v>
      </c>
      <c r="G1221" s="84">
        <v>6092</v>
      </c>
      <c r="H1221" s="96">
        <v>1312</v>
      </c>
      <c r="I1221" s="14">
        <v>822500</v>
      </c>
    </row>
    <row r="1222" spans="1:9" x14ac:dyDescent="0.2">
      <c r="A1222" s="124">
        <v>5437</v>
      </c>
      <c r="B1222" s="153" t="s">
        <v>684</v>
      </c>
      <c r="C1222" s="42">
        <v>3141</v>
      </c>
      <c r="D1222" s="86">
        <v>312283</v>
      </c>
      <c r="E1222" s="13">
        <v>0</v>
      </c>
      <c r="F1222" s="84">
        <v>105552</v>
      </c>
      <c r="G1222" s="84">
        <v>3123</v>
      </c>
      <c r="H1222" s="96">
        <v>1633</v>
      </c>
      <c r="I1222" s="14">
        <v>422591</v>
      </c>
    </row>
    <row r="1223" spans="1:9" x14ac:dyDescent="0.2">
      <c r="A1223" s="126">
        <v>5437</v>
      </c>
      <c r="B1223" s="156" t="s">
        <v>685</v>
      </c>
      <c r="C1223" s="74"/>
      <c r="D1223" s="57">
        <v>921473</v>
      </c>
      <c r="E1223" s="22">
        <v>0</v>
      </c>
      <c r="F1223" s="22">
        <v>311458</v>
      </c>
      <c r="G1223" s="22">
        <v>9215</v>
      </c>
      <c r="H1223" s="22">
        <v>2945</v>
      </c>
      <c r="I1223" s="23">
        <v>1245091</v>
      </c>
    </row>
    <row r="1224" spans="1:9" x14ac:dyDescent="0.2">
      <c r="A1224" s="124">
        <v>5438</v>
      </c>
      <c r="B1224" s="138" t="s">
        <v>686</v>
      </c>
      <c r="C1224" s="19">
        <v>3117</v>
      </c>
      <c r="D1224" s="86">
        <v>506466</v>
      </c>
      <c r="E1224" s="13">
        <v>0</v>
      </c>
      <c r="F1224" s="84">
        <v>171186</v>
      </c>
      <c r="G1224" s="84">
        <v>5065</v>
      </c>
      <c r="H1224" s="96">
        <v>5679</v>
      </c>
      <c r="I1224" s="14">
        <v>688396</v>
      </c>
    </row>
    <row r="1225" spans="1:9" x14ac:dyDescent="0.2">
      <c r="A1225" s="125">
        <v>5438</v>
      </c>
      <c r="B1225" s="154" t="s">
        <v>686</v>
      </c>
      <c r="C1225" s="43">
        <v>3143</v>
      </c>
      <c r="D1225" s="86">
        <v>78649</v>
      </c>
      <c r="E1225" s="13">
        <v>0</v>
      </c>
      <c r="F1225" s="84">
        <v>26583</v>
      </c>
      <c r="G1225" s="84">
        <v>786</v>
      </c>
      <c r="H1225" s="96">
        <v>37</v>
      </c>
      <c r="I1225" s="14">
        <v>106055</v>
      </c>
    </row>
    <row r="1226" spans="1:9" x14ac:dyDescent="0.2">
      <c r="A1226" s="126">
        <v>5438</v>
      </c>
      <c r="B1226" s="156" t="s">
        <v>687</v>
      </c>
      <c r="C1226" s="74"/>
      <c r="D1226" s="57">
        <v>585115</v>
      </c>
      <c r="E1226" s="22">
        <v>0</v>
      </c>
      <c r="F1226" s="22">
        <v>197769</v>
      </c>
      <c r="G1226" s="22">
        <v>5851</v>
      </c>
      <c r="H1226" s="22">
        <v>5716</v>
      </c>
      <c r="I1226" s="23">
        <v>794451</v>
      </c>
    </row>
    <row r="1227" spans="1:9" x14ac:dyDescent="0.2">
      <c r="A1227" s="124">
        <v>2441</v>
      </c>
      <c r="B1227" s="153" t="s">
        <v>688</v>
      </c>
      <c r="C1227" s="42">
        <v>3111</v>
      </c>
      <c r="D1227" s="86">
        <v>424327</v>
      </c>
      <c r="E1227" s="13">
        <v>0</v>
      </c>
      <c r="F1227" s="84">
        <v>143423</v>
      </c>
      <c r="G1227" s="84">
        <v>4243</v>
      </c>
      <c r="H1227" s="96">
        <v>1045</v>
      </c>
      <c r="I1227" s="14">
        <v>573038</v>
      </c>
    </row>
    <row r="1228" spans="1:9" x14ac:dyDescent="0.2">
      <c r="A1228" s="131">
        <v>2441</v>
      </c>
      <c r="B1228" s="162" t="s">
        <v>688</v>
      </c>
      <c r="C1228" s="45">
        <v>3141</v>
      </c>
      <c r="D1228" s="86">
        <v>156685</v>
      </c>
      <c r="E1228" s="13">
        <v>0</v>
      </c>
      <c r="F1228" s="84">
        <v>52959</v>
      </c>
      <c r="G1228" s="84">
        <v>1566</v>
      </c>
      <c r="H1228" s="96">
        <v>684</v>
      </c>
      <c r="I1228" s="14">
        <v>211894</v>
      </c>
    </row>
    <row r="1229" spans="1:9" x14ac:dyDescent="0.2">
      <c r="A1229" s="129">
        <v>2441</v>
      </c>
      <c r="B1229" s="160" t="s">
        <v>689</v>
      </c>
      <c r="C1229" s="74"/>
      <c r="D1229" s="57">
        <v>581012</v>
      </c>
      <c r="E1229" s="22">
        <v>0</v>
      </c>
      <c r="F1229" s="22">
        <v>196382</v>
      </c>
      <c r="G1229" s="22">
        <v>5809</v>
      </c>
      <c r="H1229" s="22">
        <v>1729</v>
      </c>
      <c r="I1229" s="23">
        <v>784932</v>
      </c>
    </row>
    <row r="1230" spans="1:9" x14ac:dyDescent="0.2">
      <c r="A1230" s="132">
        <v>2496</v>
      </c>
      <c r="B1230" s="153" t="s">
        <v>690</v>
      </c>
      <c r="C1230" s="42">
        <v>3117</v>
      </c>
      <c r="D1230" s="86">
        <v>725420</v>
      </c>
      <c r="E1230" s="13">
        <v>0</v>
      </c>
      <c r="F1230" s="84">
        <v>245192</v>
      </c>
      <c r="G1230" s="84">
        <v>7254</v>
      </c>
      <c r="H1230" s="96">
        <v>8316</v>
      </c>
      <c r="I1230" s="14">
        <v>986182</v>
      </c>
    </row>
    <row r="1231" spans="1:9" x14ac:dyDescent="0.2">
      <c r="A1231" s="124">
        <v>2496</v>
      </c>
      <c r="B1231" s="153" t="s">
        <v>690</v>
      </c>
      <c r="C1231" s="42">
        <v>3141</v>
      </c>
      <c r="D1231" s="86">
        <v>177917</v>
      </c>
      <c r="E1231" s="13">
        <v>0</v>
      </c>
      <c r="F1231" s="84">
        <v>60136</v>
      </c>
      <c r="G1231" s="84">
        <v>1779</v>
      </c>
      <c r="H1231" s="96">
        <v>1180</v>
      </c>
      <c r="I1231" s="14">
        <v>241012</v>
      </c>
    </row>
    <row r="1232" spans="1:9" x14ac:dyDescent="0.2">
      <c r="A1232" s="125">
        <v>2496</v>
      </c>
      <c r="B1232" s="138" t="s">
        <v>690</v>
      </c>
      <c r="C1232" s="19">
        <v>3143</v>
      </c>
      <c r="D1232" s="86">
        <v>155687</v>
      </c>
      <c r="E1232" s="13">
        <v>1167</v>
      </c>
      <c r="F1232" s="84">
        <v>53017</v>
      </c>
      <c r="G1232" s="84">
        <v>1557</v>
      </c>
      <c r="H1232" s="96">
        <v>75</v>
      </c>
      <c r="I1232" s="14">
        <v>211503</v>
      </c>
    </row>
    <row r="1233" spans="1:9" x14ac:dyDescent="0.2">
      <c r="A1233" s="126">
        <v>2496</v>
      </c>
      <c r="B1233" s="157" t="s">
        <v>691</v>
      </c>
      <c r="C1233" s="74"/>
      <c r="D1233" s="57">
        <v>1059024</v>
      </c>
      <c r="E1233" s="22">
        <v>1167</v>
      </c>
      <c r="F1233" s="22">
        <v>358345</v>
      </c>
      <c r="G1233" s="22">
        <v>10590</v>
      </c>
      <c r="H1233" s="22">
        <v>9571</v>
      </c>
      <c r="I1233" s="23">
        <v>1438697</v>
      </c>
    </row>
    <row r="1234" spans="1:9" x14ac:dyDescent="0.2">
      <c r="A1234" s="124">
        <v>5440</v>
      </c>
      <c r="B1234" s="153" t="s">
        <v>692</v>
      </c>
      <c r="C1234" s="42">
        <v>3111</v>
      </c>
      <c r="D1234" s="86">
        <v>406772</v>
      </c>
      <c r="E1234" s="13">
        <v>0</v>
      </c>
      <c r="F1234" s="84">
        <v>137489</v>
      </c>
      <c r="G1234" s="84">
        <v>4068</v>
      </c>
      <c r="H1234" s="96">
        <v>1068</v>
      </c>
      <c r="I1234" s="14">
        <v>549397</v>
      </c>
    </row>
    <row r="1235" spans="1:9" x14ac:dyDescent="0.2">
      <c r="A1235" s="124">
        <v>5440</v>
      </c>
      <c r="B1235" s="153" t="s">
        <v>692</v>
      </c>
      <c r="C1235" s="42">
        <v>3141</v>
      </c>
      <c r="D1235" s="86">
        <v>63514</v>
      </c>
      <c r="E1235" s="13">
        <v>0</v>
      </c>
      <c r="F1235" s="84">
        <v>21467</v>
      </c>
      <c r="G1235" s="84">
        <v>635</v>
      </c>
      <c r="H1235" s="96">
        <v>460</v>
      </c>
      <c r="I1235" s="14">
        <v>86076</v>
      </c>
    </row>
    <row r="1236" spans="1:9" x14ac:dyDescent="0.2">
      <c r="A1236" s="126">
        <v>5440</v>
      </c>
      <c r="B1236" s="156" t="s">
        <v>693</v>
      </c>
      <c r="C1236" s="74"/>
      <c r="D1236" s="57">
        <v>470286</v>
      </c>
      <c r="E1236" s="22">
        <v>0</v>
      </c>
      <c r="F1236" s="22">
        <v>158956</v>
      </c>
      <c r="G1236" s="22">
        <v>4703</v>
      </c>
      <c r="H1236" s="22">
        <v>1528</v>
      </c>
      <c r="I1236" s="23">
        <v>635473</v>
      </c>
    </row>
    <row r="1237" spans="1:9" x14ac:dyDescent="0.2">
      <c r="A1237" s="125">
        <v>5441</v>
      </c>
      <c r="B1237" s="138" t="s">
        <v>694</v>
      </c>
      <c r="C1237" s="19">
        <v>3113</v>
      </c>
      <c r="D1237" s="86">
        <v>1875174</v>
      </c>
      <c r="E1237" s="13">
        <v>4167</v>
      </c>
      <c r="F1237" s="84">
        <v>635217</v>
      </c>
      <c r="G1237" s="84">
        <v>18752</v>
      </c>
      <c r="H1237" s="96">
        <v>14473</v>
      </c>
      <c r="I1237" s="14">
        <v>2547783</v>
      </c>
    </row>
    <row r="1238" spans="1:9" x14ac:dyDescent="0.2">
      <c r="A1238" s="125">
        <v>5441</v>
      </c>
      <c r="B1238" s="153" t="s">
        <v>694</v>
      </c>
      <c r="C1238" s="42">
        <v>3141</v>
      </c>
      <c r="D1238" s="86">
        <v>459814</v>
      </c>
      <c r="E1238" s="13">
        <v>12500</v>
      </c>
      <c r="F1238" s="84">
        <v>159642</v>
      </c>
      <c r="G1238" s="84">
        <v>4598</v>
      </c>
      <c r="H1238" s="96">
        <v>3282</v>
      </c>
      <c r="I1238" s="14">
        <v>639836</v>
      </c>
    </row>
    <row r="1239" spans="1:9" x14ac:dyDescent="0.2">
      <c r="A1239" s="125">
        <v>5441</v>
      </c>
      <c r="B1239" s="154" t="s">
        <v>694</v>
      </c>
      <c r="C1239" s="43">
        <v>3143</v>
      </c>
      <c r="D1239" s="86">
        <v>157749</v>
      </c>
      <c r="E1239" s="13">
        <v>1200</v>
      </c>
      <c r="F1239" s="84">
        <v>53725</v>
      </c>
      <c r="G1239" s="84">
        <v>1577</v>
      </c>
      <c r="H1239" s="96">
        <v>75</v>
      </c>
      <c r="I1239" s="14">
        <v>214326</v>
      </c>
    </row>
    <row r="1240" spans="1:9" x14ac:dyDescent="0.2">
      <c r="A1240" s="126">
        <v>5441</v>
      </c>
      <c r="B1240" s="156" t="s">
        <v>695</v>
      </c>
      <c r="C1240" s="74"/>
      <c r="D1240" s="57">
        <v>2492737</v>
      </c>
      <c r="E1240" s="22">
        <v>17867</v>
      </c>
      <c r="F1240" s="22">
        <v>848584</v>
      </c>
      <c r="G1240" s="22">
        <v>24927</v>
      </c>
      <c r="H1240" s="22">
        <v>17830</v>
      </c>
      <c r="I1240" s="23">
        <v>3401945</v>
      </c>
    </row>
    <row r="1241" spans="1:9" x14ac:dyDescent="0.2">
      <c r="A1241" s="124">
        <v>2306</v>
      </c>
      <c r="B1241" s="153" t="s">
        <v>696</v>
      </c>
      <c r="C1241" s="42">
        <v>3111</v>
      </c>
      <c r="D1241" s="86">
        <v>355824</v>
      </c>
      <c r="E1241" s="13">
        <v>0</v>
      </c>
      <c r="F1241" s="84">
        <v>120269</v>
      </c>
      <c r="G1241" s="84">
        <v>3558</v>
      </c>
      <c r="H1241" s="96">
        <v>845</v>
      </c>
      <c r="I1241" s="14">
        <v>480496</v>
      </c>
    </row>
    <row r="1242" spans="1:9" x14ac:dyDescent="0.2">
      <c r="A1242" s="124">
        <v>2306</v>
      </c>
      <c r="B1242" s="153" t="s">
        <v>696</v>
      </c>
      <c r="C1242" s="42">
        <v>3117</v>
      </c>
      <c r="D1242" s="86">
        <v>368187</v>
      </c>
      <c r="E1242" s="13">
        <v>0</v>
      </c>
      <c r="F1242" s="84">
        <v>124447</v>
      </c>
      <c r="G1242" s="84">
        <v>3682</v>
      </c>
      <c r="H1242" s="96">
        <v>2737</v>
      </c>
      <c r="I1242" s="14">
        <v>499053</v>
      </c>
    </row>
    <row r="1243" spans="1:9" x14ac:dyDescent="0.2">
      <c r="A1243" s="125">
        <v>2306</v>
      </c>
      <c r="B1243" s="153" t="s">
        <v>696</v>
      </c>
      <c r="C1243" s="42">
        <v>3141</v>
      </c>
      <c r="D1243" s="86">
        <v>214880</v>
      </c>
      <c r="E1243" s="13">
        <v>0</v>
      </c>
      <c r="F1243" s="84">
        <v>72629</v>
      </c>
      <c r="G1243" s="84">
        <v>2149</v>
      </c>
      <c r="H1243" s="96">
        <v>962</v>
      </c>
      <c r="I1243" s="14">
        <v>290620</v>
      </c>
    </row>
    <row r="1244" spans="1:9" x14ac:dyDescent="0.2">
      <c r="A1244" s="125">
        <v>2306</v>
      </c>
      <c r="B1244" s="154" t="s">
        <v>696</v>
      </c>
      <c r="C1244" s="43">
        <v>3143</v>
      </c>
      <c r="D1244" s="86">
        <v>91546</v>
      </c>
      <c r="E1244" s="13">
        <v>0</v>
      </c>
      <c r="F1244" s="84">
        <v>30943</v>
      </c>
      <c r="G1244" s="84">
        <v>915</v>
      </c>
      <c r="H1244" s="96">
        <v>40</v>
      </c>
      <c r="I1244" s="14">
        <v>123444</v>
      </c>
    </row>
    <row r="1245" spans="1:9" x14ac:dyDescent="0.2">
      <c r="A1245" s="126">
        <v>2306</v>
      </c>
      <c r="B1245" s="156" t="s">
        <v>697</v>
      </c>
      <c r="C1245" s="72"/>
      <c r="D1245" s="53">
        <v>1030437</v>
      </c>
      <c r="E1245" s="28">
        <v>0</v>
      </c>
      <c r="F1245" s="28">
        <v>348288</v>
      </c>
      <c r="G1245" s="28">
        <v>10304</v>
      </c>
      <c r="H1245" s="28">
        <v>4584</v>
      </c>
      <c r="I1245" s="29">
        <v>1393613</v>
      </c>
    </row>
    <row r="1246" spans="1:9" x14ac:dyDescent="0.2">
      <c r="A1246" s="124">
        <v>2447</v>
      </c>
      <c r="B1246" s="138" t="s">
        <v>698</v>
      </c>
      <c r="C1246" s="19">
        <v>3117</v>
      </c>
      <c r="D1246" s="86">
        <v>357862</v>
      </c>
      <c r="E1246" s="13">
        <v>0</v>
      </c>
      <c r="F1246" s="84">
        <v>120957</v>
      </c>
      <c r="G1246" s="84">
        <v>3579</v>
      </c>
      <c r="H1246" s="96">
        <v>3854</v>
      </c>
      <c r="I1246" s="14">
        <v>486252</v>
      </c>
    </row>
    <row r="1247" spans="1:9" x14ac:dyDescent="0.2">
      <c r="A1247" s="124">
        <v>2447</v>
      </c>
      <c r="B1247" s="138" t="s">
        <v>698</v>
      </c>
      <c r="C1247" s="19">
        <v>3141</v>
      </c>
      <c r="D1247" s="86">
        <v>40182</v>
      </c>
      <c r="E1247" s="13">
        <v>0</v>
      </c>
      <c r="F1247" s="84">
        <v>13582</v>
      </c>
      <c r="G1247" s="84">
        <v>402</v>
      </c>
      <c r="H1247" s="96">
        <v>354</v>
      </c>
      <c r="I1247" s="14">
        <v>54520</v>
      </c>
    </row>
    <row r="1248" spans="1:9" x14ac:dyDescent="0.2">
      <c r="A1248" s="125">
        <v>2447</v>
      </c>
      <c r="B1248" s="154" t="s">
        <v>698</v>
      </c>
      <c r="C1248" s="43">
        <v>3143</v>
      </c>
      <c r="D1248" s="86">
        <v>111261</v>
      </c>
      <c r="E1248" s="13">
        <v>0</v>
      </c>
      <c r="F1248" s="84">
        <v>37606</v>
      </c>
      <c r="G1248" s="84">
        <v>1113</v>
      </c>
      <c r="H1248" s="96">
        <v>51</v>
      </c>
      <c r="I1248" s="14">
        <v>150031</v>
      </c>
    </row>
    <row r="1249" spans="1:9" x14ac:dyDescent="0.2">
      <c r="A1249" s="126">
        <v>2447</v>
      </c>
      <c r="B1249" s="156" t="s">
        <v>699</v>
      </c>
      <c r="C1249" s="72"/>
      <c r="D1249" s="53">
        <v>509305</v>
      </c>
      <c r="E1249" s="28">
        <v>0</v>
      </c>
      <c r="F1249" s="28">
        <v>172145</v>
      </c>
      <c r="G1249" s="28">
        <v>5094</v>
      </c>
      <c r="H1249" s="28">
        <v>4259</v>
      </c>
      <c r="I1249" s="29">
        <v>690803</v>
      </c>
    </row>
    <row r="1250" spans="1:9" x14ac:dyDescent="0.2">
      <c r="A1250" s="124">
        <v>5455</v>
      </c>
      <c r="B1250" s="153" t="s">
        <v>700</v>
      </c>
      <c r="C1250" s="42">
        <v>3111</v>
      </c>
      <c r="D1250" s="86">
        <v>345939</v>
      </c>
      <c r="E1250" s="13">
        <v>0</v>
      </c>
      <c r="F1250" s="84">
        <v>116927</v>
      </c>
      <c r="G1250" s="84">
        <v>3459</v>
      </c>
      <c r="H1250" s="96">
        <v>644</v>
      </c>
      <c r="I1250" s="14">
        <v>466969</v>
      </c>
    </row>
    <row r="1251" spans="1:9" x14ac:dyDescent="0.2">
      <c r="A1251" s="124">
        <v>5455</v>
      </c>
      <c r="B1251" s="153" t="s">
        <v>700</v>
      </c>
      <c r="C1251" s="42">
        <v>3117</v>
      </c>
      <c r="D1251" s="86">
        <v>361407</v>
      </c>
      <c r="E1251" s="13">
        <v>0</v>
      </c>
      <c r="F1251" s="84">
        <v>122156</v>
      </c>
      <c r="G1251" s="84">
        <v>3614</v>
      </c>
      <c r="H1251" s="96">
        <v>3549</v>
      </c>
      <c r="I1251" s="14">
        <v>490726</v>
      </c>
    </row>
    <row r="1252" spans="1:9" x14ac:dyDescent="0.2">
      <c r="A1252" s="124">
        <v>5455</v>
      </c>
      <c r="B1252" s="153" t="s">
        <v>700</v>
      </c>
      <c r="C1252" s="42">
        <v>3141</v>
      </c>
      <c r="D1252" s="86">
        <v>202122</v>
      </c>
      <c r="E1252" s="13">
        <v>0</v>
      </c>
      <c r="F1252" s="84">
        <v>68318</v>
      </c>
      <c r="G1252" s="84">
        <v>2021</v>
      </c>
      <c r="H1252" s="96">
        <v>889</v>
      </c>
      <c r="I1252" s="14">
        <v>273350</v>
      </c>
    </row>
    <row r="1253" spans="1:9" x14ac:dyDescent="0.2">
      <c r="A1253" s="125">
        <v>5455</v>
      </c>
      <c r="B1253" s="138" t="s">
        <v>700</v>
      </c>
      <c r="C1253" s="19">
        <v>3143</v>
      </c>
      <c r="D1253" s="86">
        <v>59302</v>
      </c>
      <c r="E1253" s="13">
        <v>0</v>
      </c>
      <c r="F1253" s="84">
        <v>20044</v>
      </c>
      <c r="G1253" s="84">
        <v>593</v>
      </c>
      <c r="H1253" s="96">
        <v>34</v>
      </c>
      <c r="I1253" s="14">
        <v>79973</v>
      </c>
    </row>
    <row r="1254" spans="1:9" x14ac:dyDescent="0.2">
      <c r="A1254" s="126">
        <v>5455</v>
      </c>
      <c r="B1254" s="157" t="s">
        <v>701</v>
      </c>
      <c r="C1254" s="74"/>
      <c r="D1254" s="57">
        <v>968770</v>
      </c>
      <c r="E1254" s="22">
        <v>0</v>
      </c>
      <c r="F1254" s="22">
        <v>327445</v>
      </c>
      <c r="G1254" s="22">
        <v>9687</v>
      </c>
      <c r="H1254" s="22">
        <v>5116</v>
      </c>
      <c r="I1254" s="23">
        <v>1311018</v>
      </c>
    </row>
    <row r="1255" spans="1:9" x14ac:dyDescent="0.2">
      <c r="A1255" s="124">
        <v>5470</v>
      </c>
      <c r="B1255" s="153" t="s">
        <v>702</v>
      </c>
      <c r="C1255" s="42">
        <v>3111</v>
      </c>
      <c r="D1255" s="86">
        <v>341023</v>
      </c>
      <c r="E1255" s="13">
        <v>0</v>
      </c>
      <c r="F1255" s="84">
        <v>115266</v>
      </c>
      <c r="G1255" s="84">
        <v>3410</v>
      </c>
      <c r="H1255" s="96">
        <v>600</v>
      </c>
      <c r="I1255" s="14">
        <v>460299</v>
      </c>
    </row>
    <row r="1256" spans="1:9" x14ac:dyDescent="0.2">
      <c r="A1256" s="131">
        <v>5470</v>
      </c>
      <c r="B1256" s="162" t="s">
        <v>702</v>
      </c>
      <c r="C1256" s="45">
        <v>3117</v>
      </c>
      <c r="D1256" s="86">
        <v>823353</v>
      </c>
      <c r="E1256" s="13">
        <v>50400</v>
      </c>
      <c r="F1256" s="84">
        <v>295329</v>
      </c>
      <c r="G1256" s="84">
        <v>8234</v>
      </c>
      <c r="H1256" s="96">
        <v>7897</v>
      </c>
      <c r="I1256" s="14">
        <v>1185213</v>
      </c>
    </row>
    <row r="1257" spans="1:9" x14ac:dyDescent="0.2">
      <c r="A1257" s="125">
        <v>5470</v>
      </c>
      <c r="B1257" s="153" t="s">
        <v>702</v>
      </c>
      <c r="C1257" s="42">
        <v>3141</v>
      </c>
      <c r="D1257" s="86">
        <v>261498</v>
      </c>
      <c r="E1257" s="13">
        <v>0</v>
      </c>
      <c r="F1257" s="84">
        <v>88386</v>
      </c>
      <c r="G1257" s="84">
        <v>2615</v>
      </c>
      <c r="H1257" s="96">
        <v>1673</v>
      </c>
      <c r="I1257" s="14">
        <v>354172</v>
      </c>
    </row>
    <row r="1258" spans="1:9" x14ac:dyDescent="0.2">
      <c r="A1258" s="125">
        <v>5470</v>
      </c>
      <c r="B1258" s="154" t="s">
        <v>702</v>
      </c>
      <c r="C1258" s="43">
        <v>3143</v>
      </c>
      <c r="D1258" s="86">
        <v>123852</v>
      </c>
      <c r="E1258" s="13">
        <v>0</v>
      </c>
      <c r="F1258" s="84">
        <v>41862</v>
      </c>
      <c r="G1258" s="84">
        <v>1239</v>
      </c>
      <c r="H1258" s="96">
        <v>67</v>
      </c>
      <c r="I1258" s="14">
        <v>167020</v>
      </c>
    </row>
    <row r="1259" spans="1:9" ht="13.5" thickBot="1" x14ac:dyDescent="0.25">
      <c r="A1259" s="133">
        <v>5470</v>
      </c>
      <c r="B1259" s="163" t="s">
        <v>703</v>
      </c>
      <c r="C1259" s="73"/>
      <c r="D1259" s="58">
        <v>1549726</v>
      </c>
      <c r="E1259" s="32">
        <v>50400</v>
      </c>
      <c r="F1259" s="32">
        <v>540843</v>
      </c>
      <c r="G1259" s="32">
        <v>15498</v>
      </c>
      <c r="H1259" s="32">
        <v>10237</v>
      </c>
      <c r="I1259" s="33">
        <v>2166704</v>
      </c>
    </row>
    <row r="1260" spans="1:9" ht="13.5" thickBot="1" x14ac:dyDescent="0.25">
      <c r="A1260" s="134"/>
      <c r="B1260" s="164" t="s">
        <v>704</v>
      </c>
      <c r="C1260" s="52"/>
      <c r="D1260" s="81">
        <v>62150405</v>
      </c>
      <c r="E1260" s="82">
        <v>319662</v>
      </c>
      <c r="F1260" s="82">
        <v>21114886</v>
      </c>
      <c r="G1260" s="82">
        <v>621510</v>
      </c>
      <c r="H1260" s="82">
        <v>381858</v>
      </c>
      <c r="I1260" s="83">
        <v>84588321</v>
      </c>
    </row>
    <row r="1262" spans="1:9" x14ac:dyDescent="0.2">
      <c r="A1262" s="88"/>
      <c r="B1262" s="89" t="s">
        <v>709</v>
      </c>
      <c r="C1262" s="88"/>
      <c r="D1262" s="90">
        <f>D1260+D1125+D1036+D926+D846+D649+D603+D540+D409+D327</f>
        <v>762361125</v>
      </c>
      <c r="E1262" s="90">
        <f t="shared" ref="E1262:I1262" si="90">E1260+E1125+E1036+E926+E846+E649+E603+E540+E409+E327</f>
        <v>6129932</v>
      </c>
      <c r="F1262" s="90">
        <f t="shared" si="90"/>
        <v>259724680</v>
      </c>
      <c r="G1262" s="90">
        <f t="shared" si="90"/>
        <v>7623622</v>
      </c>
      <c r="H1262" s="90">
        <f t="shared" si="90"/>
        <v>9034803</v>
      </c>
      <c r="I1262" s="90">
        <f t="shared" si="90"/>
        <v>1044874162</v>
      </c>
    </row>
    <row r="1263" spans="1:9" x14ac:dyDescent="0.2">
      <c r="I1263" s="90">
        <f>SUM(D1262:H1262)</f>
        <v>1044874162</v>
      </c>
    </row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</sheetData>
  <mergeCells count="1">
    <mergeCell ref="D5:I5"/>
  </mergeCells>
  <pageMargins left="0.39370078740157483" right="0.39370078740157483" top="0.78740157480314965" bottom="0.78740157480314965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červenec_srpen_2025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2025-01-31T09:26:05Z</cp:lastPrinted>
  <dcterms:created xsi:type="dcterms:W3CDTF">2009-03-06T07:28:09Z</dcterms:created>
  <dcterms:modified xsi:type="dcterms:W3CDTF">2025-07-07T10:53:12Z</dcterms:modified>
</cp:coreProperties>
</file>