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J:\Dokumenty\ZÁLOHY_AVIZA_2025\PŘEHLED_DOTACÍ_2025\02_do_30_06_2025\"/>
    </mc:Choice>
  </mc:AlternateContent>
  <xr:revisionPtr revIDLastSave="0" documentId="13_ncr:1_{A1A855F9-A69A-43B8-A822-1EA7CE70DF52}" xr6:coauthVersionLast="47" xr6:coauthVersionMax="47" xr10:uidLastSave="{00000000-0000-0000-0000-000000000000}"/>
  <bookViews>
    <workbookView xWindow="-120" yWindow="-120" windowWidth="29040" windowHeight="15840" tabRatio="416" xr2:uid="{00000000-000D-0000-FFFF-FFFF00000000}"/>
  </bookViews>
  <sheets>
    <sheet name="obecni_skoly_k_30_06_2025" sheetId="2" r:id="rId1"/>
  </sheets>
  <definedNames>
    <definedName name="_xlnm._FilterDatabase" localSheetId="0" hidden="1">obecni_skoly_k_30_06_2025!$J$1:$J$358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D352" i="2" l="1"/>
  <c r="AB352" i="2"/>
  <c r="AA352" i="2"/>
  <c r="Z352" i="2"/>
  <c r="Y352" i="2"/>
  <c r="X352" i="2"/>
  <c r="AC353" i="2" s="1"/>
  <c r="AC351" i="2"/>
  <c r="AC350" i="2"/>
  <c r="AC349" i="2"/>
  <c r="AC348" i="2"/>
  <c r="AC347" i="2"/>
  <c r="AC346" i="2"/>
  <c r="AC345" i="2"/>
  <c r="AC344" i="2"/>
  <c r="AC343" i="2"/>
  <c r="AC342" i="2"/>
  <c r="AC341" i="2"/>
  <c r="AC340" i="2"/>
  <c r="AC339" i="2"/>
  <c r="AC338" i="2"/>
  <c r="AC337" i="2"/>
  <c r="AC336" i="2"/>
  <c r="AC335" i="2"/>
  <c r="AC334" i="2"/>
  <c r="AC333" i="2"/>
  <c r="AC332" i="2"/>
  <c r="AC331" i="2"/>
  <c r="AC330" i="2"/>
  <c r="AC329" i="2"/>
  <c r="AC328" i="2"/>
  <c r="AC327" i="2"/>
  <c r="AC326" i="2"/>
  <c r="AC325" i="2"/>
  <c r="AC324" i="2"/>
  <c r="AC323" i="2"/>
  <c r="AC322" i="2"/>
  <c r="AC321" i="2"/>
  <c r="AC320" i="2"/>
  <c r="AC319" i="2"/>
  <c r="AC318" i="2"/>
  <c r="AC317" i="2"/>
  <c r="AC316" i="2"/>
  <c r="AC315" i="2"/>
  <c r="AC314" i="2"/>
  <c r="AC313" i="2"/>
  <c r="AC312" i="2"/>
  <c r="AC311" i="2"/>
  <c r="AC310" i="2"/>
  <c r="AC309" i="2"/>
  <c r="AC308" i="2"/>
  <c r="AC307" i="2"/>
  <c r="AC306" i="2"/>
  <c r="AC305" i="2"/>
  <c r="AC304" i="2"/>
  <c r="AC303" i="2"/>
  <c r="AC302" i="2"/>
  <c r="AC301" i="2"/>
  <c r="AC300" i="2"/>
  <c r="AC299" i="2"/>
  <c r="AC298" i="2"/>
  <c r="AC297" i="2"/>
  <c r="AC296" i="2"/>
  <c r="AC295" i="2"/>
  <c r="AC294" i="2"/>
  <c r="AC293" i="2"/>
  <c r="AC292" i="2"/>
  <c r="AC291" i="2"/>
  <c r="AC290" i="2"/>
  <c r="AC289" i="2"/>
  <c r="AC288" i="2"/>
  <c r="AC287" i="2"/>
  <c r="AC286" i="2"/>
  <c r="AC285" i="2"/>
  <c r="AC284" i="2"/>
  <c r="AC283" i="2"/>
  <c r="AC282" i="2"/>
  <c r="AC281" i="2"/>
  <c r="AC280" i="2"/>
  <c r="AC279" i="2"/>
  <c r="AC278" i="2"/>
  <c r="AC277" i="2"/>
  <c r="AC276" i="2"/>
  <c r="AC275" i="2"/>
  <c r="AC274" i="2"/>
  <c r="AC273" i="2"/>
  <c r="AC272" i="2"/>
  <c r="AC271" i="2"/>
  <c r="AC270" i="2"/>
  <c r="AC269" i="2"/>
  <c r="AC268" i="2"/>
  <c r="AC267" i="2"/>
  <c r="AC266" i="2"/>
  <c r="AC265" i="2"/>
  <c r="AC264" i="2"/>
  <c r="AC263" i="2"/>
  <c r="AC262" i="2"/>
  <c r="AC261" i="2"/>
  <c r="AC260" i="2"/>
  <c r="AC259" i="2"/>
  <c r="AC258" i="2"/>
  <c r="AC257" i="2"/>
  <c r="AC256" i="2"/>
  <c r="AC255" i="2"/>
  <c r="AC254" i="2"/>
  <c r="AC253" i="2"/>
  <c r="AC252" i="2"/>
  <c r="AC251" i="2"/>
  <c r="AC250" i="2"/>
  <c r="AC249" i="2"/>
  <c r="AC248" i="2"/>
  <c r="AC247" i="2"/>
  <c r="AC246" i="2"/>
  <c r="AC245" i="2"/>
  <c r="AC244" i="2"/>
  <c r="AC243" i="2"/>
  <c r="AC242" i="2"/>
  <c r="AC241" i="2"/>
  <c r="AC240" i="2"/>
  <c r="AC239" i="2"/>
  <c r="AC238" i="2"/>
  <c r="AC237" i="2"/>
  <c r="AC236" i="2"/>
  <c r="AC235" i="2"/>
  <c r="AC234" i="2"/>
  <c r="AC233" i="2"/>
  <c r="AC232" i="2"/>
  <c r="AC231" i="2"/>
  <c r="AC230" i="2"/>
  <c r="AC229" i="2"/>
  <c r="AC228" i="2"/>
  <c r="AC227" i="2"/>
  <c r="AC226" i="2"/>
  <c r="AC225" i="2"/>
  <c r="AC224" i="2"/>
  <c r="AC223" i="2"/>
  <c r="AC222" i="2"/>
  <c r="AC221" i="2"/>
  <c r="AC220" i="2"/>
  <c r="AC219" i="2"/>
  <c r="AC218" i="2"/>
  <c r="AC217" i="2"/>
  <c r="AC216" i="2"/>
  <c r="AC215" i="2"/>
  <c r="AC214" i="2"/>
  <c r="AC213" i="2"/>
  <c r="AC212" i="2"/>
  <c r="AC211" i="2"/>
  <c r="AC210" i="2"/>
  <c r="AC209" i="2"/>
  <c r="AC208" i="2"/>
  <c r="AC207" i="2"/>
  <c r="AC206" i="2"/>
  <c r="AC205" i="2"/>
  <c r="AC204" i="2"/>
  <c r="AC203" i="2"/>
  <c r="AC202" i="2"/>
  <c r="AC201" i="2"/>
  <c r="AC200" i="2"/>
  <c r="AC199" i="2"/>
  <c r="AC198" i="2"/>
  <c r="AC197" i="2"/>
  <c r="AC196" i="2"/>
  <c r="AC195" i="2"/>
  <c r="AC194" i="2"/>
  <c r="AC193" i="2"/>
  <c r="AC192" i="2"/>
  <c r="AC191" i="2"/>
  <c r="AC190" i="2"/>
  <c r="AC189" i="2"/>
  <c r="AC188" i="2"/>
  <c r="AC187" i="2"/>
  <c r="AC186" i="2"/>
  <c r="AC185" i="2"/>
  <c r="AC184" i="2"/>
  <c r="AC183" i="2"/>
  <c r="AC182" i="2"/>
  <c r="AC181" i="2"/>
  <c r="AC180" i="2"/>
  <c r="AC179" i="2"/>
  <c r="AC178" i="2"/>
  <c r="AC177" i="2"/>
  <c r="AC176" i="2"/>
  <c r="AC175" i="2"/>
  <c r="AC174" i="2"/>
  <c r="AC173" i="2"/>
  <c r="AC172" i="2"/>
  <c r="AC171" i="2"/>
  <c r="AC170" i="2"/>
  <c r="AC169" i="2"/>
  <c r="AC168" i="2"/>
  <c r="AC167" i="2"/>
  <c r="AC166" i="2"/>
  <c r="AC165" i="2"/>
  <c r="AC164" i="2"/>
  <c r="AC163" i="2"/>
  <c r="AC162" i="2"/>
  <c r="AC161" i="2"/>
  <c r="AC160" i="2"/>
  <c r="AC159" i="2"/>
  <c r="AC158" i="2"/>
  <c r="AC157" i="2"/>
  <c r="AC156" i="2"/>
  <c r="AC155" i="2"/>
  <c r="AC154" i="2"/>
  <c r="AC153" i="2"/>
  <c r="AC152" i="2"/>
  <c r="AC151" i="2"/>
  <c r="AC150" i="2"/>
  <c r="AC149" i="2"/>
  <c r="AC148" i="2"/>
  <c r="AC147" i="2"/>
  <c r="AC146" i="2"/>
  <c r="AC145" i="2"/>
  <c r="AC144" i="2"/>
  <c r="AC143" i="2"/>
  <c r="AC142" i="2"/>
  <c r="AC141" i="2"/>
  <c r="AC140" i="2"/>
  <c r="AC139" i="2"/>
  <c r="AC138" i="2"/>
  <c r="AC137" i="2"/>
  <c r="AC136" i="2"/>
  <c r="AC135" i="2"/>
  <c r="AC134" i="2"/>
  <c r="AC133" i="2"/>
  <c r="AC132" i="2"/>
  <c r="AC131" i="2"/>
  <c r="AC130" i="2"/>
  <c r="AC129" i="2"/>
  <c r="AC128" i="2"/>
  <c r="AC127" i="2"/>
  <c r="AC126" i="2"/>
  <c r="AC125" i="2"/>
  <c r="AC124" i="2"/>
  <c r="AC123" i="2"/>
  <c r="AC122" i="2"/>
  <c r="AC121" i="2"/>
  <c r="AC120" i="2"/>
  <c r="AC119" i="2"/>
  <c r="AC118" i="2"/>
  <c r="AC117" i="2"/>
  <c r="AC116" i="2"/>
  <c r="AC115" i="2"/>
  <c r="AC114" i="2"/>
  <c r="AC113" i="2"/>
  <c r="AC112" i="2"/>
  <c r="AC111" i="2"/>
  <c r="AC110" i="2"/>
  <c r="AC109" i="2"/>
  <c r="AC108" i="2"/>
  <c r="AC107" i="2"/>
  <c r="AC106" i="2"/>
  <c r="AC105" i="2"/>
  <c r="AC104" i="2"/>
  <c r="AC103" i="2"/>
  <c r="AC102" i="2"/>
  <c r="AC101" i="2"/>
  <c r="AC100" i="2"/>
  <c r="AC99" i="2"/>
  <c r="AC98" i="2"/>
  <c r="AC97" i="2"/>
  <c r="AC96" i="2"/>
  <c r="AC95" i="2"/>
  <c r="AC94" i="2"/>
  <c r="AC93" i="2"/>
  <c r="AC92" i="2"/>
  <c r="AC91" i="2"/>
  <c r="AC90" i="2"/>
  <c r="AC89" i="2"/>
  <c r="AC88" i="2"/>
  <c r="AC87" i="2"/>
  <c r="AC86" i="2"/>
  <c r="AC85" i="2"/>
  <c r="AC84" i="2"/>
  <c r="AC83" i="2"/>
  <c r="AC82" i="2"/>
  <c r="AC81" i="2"/>
  <c r="AC80" i="2"/>
  <c r="AC79" i="2"/>
  <c r="AC78" i="2"/>
  <c r="AC77" i="2"/>
  <c r="AC76" i="2"/>
  <c r="AC75" i="2"/>
  <c r="AC74" i="2"/>
  <c r="AC73" i="2"/>
  <c r="AC72" i="2"/>
  <c r="AC71" i="2"/>
  <c r="AC70" i="2"/>
  <c r="AC69" i="2"/>
  <c r="AC68" i="2"/>
  <c r="AC67" i="2"/>
  <c r="AC66" i="2"/>
  <c r="AC65" i="2"/>
  <c r="AC64" i="2"/>
  <c r="AC63" i="2"/>
  <c r="AC62" i="2"/>
  <c r="AC61" i="2"/>
  <c r="AC60" i="2"/>
  <c r="AC59" i="2"/>
  <c r="AC58" i="2"/>
  <c r="AC57" i="2"/>
  <c r="AC56" i="2"/>
  <c r="AC55" i="2"/>
  <c r="AC54" i="2"/>
  <c r="AC53" i="2"/>
  <c r="AC52" i="2"/>
  <c r="AC51" i="2"/>
  <c r="AC50" i="2"/>
  <c r="AC49" i="2"/>
  <c r="AC48" i="2"/>
  <c r="AC47" i="2"/>
  <c r="AC46" i="2"/>
  <c r="AC45" i="2"/>
  <c r="AC44" i="2"/>
  <c r="AC43" i="2"/>
  <c r="AC42" i="2"/>
  <c r="AC41" i="2"/>
  <c r="AC40" i="2"/>
  <c r="AC39" i="2"/>
  <c r="AC38" i="2"/>
  <c r="AC37" i="2"/>
  <c r="AC36" i="2"/>
  <c r="AC35" i="2"/>
  <c r="AC34" i="2"/>
  <c r="AC33" i="2"/>
  <c r="AC32" i="2"/>
  <c r="AC31" i="2"/>
  <c r="AC30" i="2"/>
  <c r="AC29" i="2"/>
  <c r="AC28" i="2"/>
  <c r="AC27" i="2"/>
  <c r="AC26" i="2"/>
  <c r="AC25" i="2"/>
  <c r="AC24" i="2"/>
  <c r="AC23" i="2"/>
  <c r="AC22" i="2"/>
  <c r="AC21" i="2"/>
  <c r="AC20" i="2"/>
  <c r="AC19" i="2"/>
  <c r="AC18" i="2"/>
  <c r="AC17" i="2"/>
  <c r="AC16" i="2"/>
  <c r="AC15" i="2"/>
  <c r="AC14" i="2"/>
  <c r="AC13" i="2"/>
  <c r="AC352" i="2" l="1"/>
  <c r="Q340" i="2" l="1"/>
  <c r="R340" i="2"/>
  <c r="S340" i="2"/>
  <c r="T340" i="2"/>
  <c r="U340" i="2"/>
  <c r="Q341" i="2"/>
  <c r="R341" i="2"/>
  <c r="S341" i="2"/>
  <c r="T341" i="2"/>
  <c r="U341" i="2"/>
  <c r="Q342" i="2"/>
  <c r="R342" i="2"/>
  <c r="S342" i="2"/>
  <c r="T342" i="2"/>
  <c r="U342" i="2"/>
  <c r="Q343" i="2"/>
  <c r="R343" i="2"/>
  <c r="S343" i="2"/>
  <c r="T343" i="2"/>
  <c r="U343" i="2"/>
  <c r="Q344" i="2"/>
  <c r="R344" i="2"/>
  <c r="S344" i="2"/>
  <c r="T344" i="2"/>
  <c r="U344" i="2"/>
  <c r="Q345" i="2"/>
  <c r="R345" i="2"/>
  <c r="S345" i="2"/>
  <c r="T345" i="2"/>
  <c r="U345" i="2"/>
  <c r="P340" i="2"/>
  <c r="P341" i="2"/>
  <c r="P342" i="2"/>
  <c r="P343" i="2"/>
  <c r="P344" i="2"/>
  <c r="P345" i="2"/>
  <c r="J340" i="2"/>
  <c r="V340" i="2" s="1"/>
  <c r="J341" i="2"/>
  <c r="J342" i="2"/>
  <c r="V342" i="2" s="1"/>
  <c r="J343" i="2"/>
  <c r="J344" i="2"/>
  <c r="J345" i="2"/>
  <c r="V345" i="2" l="1"/>
  <c r="V344" i="2"/>
  <c r="V341" i="2"/>
  <c r="V343" i="2"/>
  <c r="J239" i="2"/>
  <c r="J240" i="2"/>
  <c r="J241" i="2"/>
  <c r="J242" i="2"/>
  <c r="J243" i="2"/>
  <c r="P43" i="2" l="1"/>
  <c r="P44" i="2"/>
  <c r="P45" i="2"/>
  <c r="P46" i="2"/>
  <c r="P47" i="2"/>
  <c r="P48" i="2"/>
  <c r="P49" i="2"/>
  <c r="P50" i="2"/>
  <c r="P51" i="2"/>
  <c r="P52" i="2"/>
  <c r="P53" i="2"/>
  <c r="P54" i="2"/>
  <c r="P55" i="2"/>
  <c r="P56" i="2"/>
  <c r="P57" i="2"/>
  <c r="P58" i="2"/>
  <c r="P59" i="2"/>
  <c r="P60" i="2"/>
  <c r="P61" i="2"/>
  <c r="P62" i="2"/>
  <c r="P63" i="2"/>
  <c r="P64" i="2"/>
  <c r="P65" i="2"/>
  <c r="P66" i="2"/>
  <c r="P67" i="2"/>
  <c r="P68" i="2"/>
  <c r="P69" i="2"/>
  <c r="P70" i="2"/>
  <c r="P71" i="2"/>
  <c r="P72" i="2"/>
  <c r="P73" i="2"/>
  <c r="P74" i="2"/>
  <c r="P75" i="2"/>
  <c r="P76" i="2"/>
  <c r="P77" i="2"/>
  <c r="P78" i="2"/>
  <c r="P79" i="2"/>
  <c r="P80" i="2"/>
  <c r="P81" i="2"/>
  <c r="P82" i="2"/>
  <c r="P83" i="2"/>
  <c r="P84" i="2"/>
  <c r="P85" i="2"/>
  <c r="P86" i="2"/>
  <c r="P87" i="2"/>
  <c r="P88" i="2"/>
  <c r="P89" i="2"/>
  <c r="P90" i="2"/>
  <c r="P91" i="2"/>
  <c r="P92" i="2"/>
  <c r="P93" i="2"/>
  <c r="P94" i="2"/>
  <c r="P95" i="2"/>
  <c r="P96" i="2"/>
  <c r="P97" i="2"/>
  <c r="P98" i="2"/>
  <c r="P99" i="2"/>
  <c r="P100" i="2"/>
  <c r="P101" i="2"/>
  <c r="P102" i="2"/>
  <c r="P103" i="2"/>
  <c r="P104" i="2"/>
  <c r="P105" i="2"/>
  <c r="P106" i="2"/>
  <c r="P107" i="2"/>
  <c r="P108" i="2"/>
  <c r="P109" i="2"/>
  <c r="P110" i="2"/>
  <c r="P111" i="2"/>
  <c r="P112" i="2"/>
  <c r="P113" i="2"/>
  <c r="P114" i="2"/>
  <c r="P115" i="2"/>
  <c r="P116" i="2"/>
  <c r="P117" i="2"/>
  <c r="P118" i="2"/>
  <c r="P119" i="2"/>
  <c r="P120" i="2"/>
  <c r="P121" i="2"/>
  <c r="P122" i="2"/>
  <c r="P123" i="2"/>
  <c r="P124" i="2"/>
  <c r="P125" i="2"/>
  <c r="P126" i="2"/>
  <c r="P127" i="2"/>
  <c r="P128" i="2"/>
  <c r="P129" i="2"/>
  <c r="P130" i="2"/>
  <c r="P131" i="2"/>
  <c r="P132" i="2"/>
  <c r="P133" i="2"/>
  <c r="P134" i="2"/>
  <c r="P135" i="2"/>
  <c r="P136" i="2"/>
  <c r="P137" i="2"/>
  <c r="P138" i="2"/>
  <c r="P139" i="2"/>
  <c r="P140" i="2"/>
  <c r="P141" i="2"/>
  <c r="P142" i="2"/>
  <c r="P143" i="2"/>
  <c r="P144" i="2"/>
  <c r="P145" i="2"/>
  <c r="P146" i="2"/>
  <c r="P147" i="2"/>
  <c r="P148" i="2"/>
  <c r="P149" i="2"/>
  <c r="P150" i="2"/>
  <c r="P151" i="2"/>
  <c r="P152" i="2"/>
  <c r="P153" i="2"/>
  <c r="P154" i="2"/>
  <c r="P155" i="2"/>
  <c r="P156" i="2"/>
  <c r="P157" i="2"/>
  <c r="P158" i="2"/>
  <c r="P159" i="2"/>
  <c r="P160" i="2"/>
  <c r="P161" i="2"/>
  <c r="P162" i="2"/>
  <c r="P163" i="2"/>
  <c r="P164" i="2"/>
  <c r="P165" i="2"/>
  <c r="P166" i="2"/>
  <c r="P167" i="2"/>
  <c r="P168" i="2"/>
  <c r="P169" i="2"/>
  <c r="P170" i="2"/>
  <c r="P171" i="2"/>
  <c r="P172" i="2"/>
  <c r="P173" i="2"/>
  <c r="P174" i="2"/>
  <c r="P175" i="2"/>
  <c r="P176" i="2"/>
  <c r="P177" i="2"/>
  <c r="P178" i="2"/>
  <c r="P179" i="2"/>
  <c r="P180" i="2"/>
  <c r="P181" i="2"/>
  <c r="P182" i="2"/>
  <c r="P183" i="2"/>
  <c r="P184" i="2"/>
  <c r="P185" i="2"/>
  <c r="P186" i="2"/>
  <c r="P187" i="2"/>
  <c r="P188" i="2"/>
  <c r="P189" i="2"/>
  <c r="P190" i="2"/>
  <c r="P191" i="2"/>
  <c r="P192" i="2"/>
  <c r="P193" i="2"/>
  <c r="P194" i="2"/>
  <c r="P195" i="2"/>
  <c r="P196" i="2"/>
  <c r="P197" i="2"/>
  <c r="P198" i="2"/>
  <c r="P199" i="2"/>
  <c r="P200" i="2"/>
  <c r="P201" i="2"/>
  <c r="P202" i="2"/>
  <c r="P203" i="2"/>
  <c r="P204" i="2"/>
  <c r="P205" i="2"/>
  <c r="P206" i="2"/>
  <c r="P207" i="2"/>
  <c r="P208" i="2"/>
  <c r="P209" i="2"/>
  <c r="P210" i="2"/>
  <c r="P211" i="2"/>
  <c r="P212" i="2"/>
  <c r="P213" i="2"/>
  <c r="P214" i="2"/>
  <c r="P215" i="2"/>
  <c r="P216" i="2"/>
  <c r="P217" i="2"/>
  <c r="P218" i="2"/>
  <c r="P219" i="2"/>
  <c r="P220" i="2"/>
  <c r="P221" i="2"/>
  <c r="P222" i="2"/>
  <c r="P223" i="2"/>
  <c r="P224" i="2"/>
  <c r="P225" i="2"/>
  <c r="P226" i="2"/>
  <c r="P227" i="2"/>
  <c r="P228" i="2"/>
  <c r="P229" i="2"/>
  <c r="P230" i="2"/>
  <c r="P231" i="2"/>
  <c r="P232" i="2"/>
  <c r="P233" i="2"/>
  <c r="P234" i="2"/>
  <c r="P235" i="2"/>
  <c r="P236" i="2"/>
  <c r="P237" i="2"/>
  <c r="P238" i="2"/>
  <c r="P239" i="2"/>
  <c r="P240" i="2"/>
  <c r="P241" i="2"/>
  <c r="P242" i="2"/>
  <c r="P243" i="2"/>
  <c r="P244" i="2"/>
  <c r="P245" i="2"/>
  <c r="P246" i="2"/>
  <c r="P247" i="2"/>
  <c r="P248" i="2"/>
  <c r="P249" i="2"/>
  <c r="P250" i="2"/>
  <c r="P251" i="2"/>
  <c r="P252" i="2"/>
  <c r="P253" i="2"/>
  <c r="P254" i="2"/>
  <c r="P255" i="2"/>
  <c r="P256" i="2"/>
  <c r="P257" i="2"/>
  <c r="P258" i="2"/>
  <c r="P259" i="2"/>
  <c r="P260" i="2"/>
  <c r="P261" i="2"/>
  <c r="P262" i="2"/>
  <c r="P263" i="2"/>
  <c r="P264" i="2"/>
  <c r="P265" i="2"/>
  <c r="P266" i="2"/>
  <c r="P267" i="2"/>
  <c r="P268" i="2"/>
  <c r="P269" i="2"/>
  <c r="P270" i="2"/>
  <c r="P271" i="2"/>
  <c r="P272" i="2"/>
  <c r="P273" i="2"/>
  <c r="P274" i="2"/>
  <c r="P275" i="2"/>
  <c r="P276" i="2"/>
  <c r="P277" i="2"/>
  <c r="P278" i="2"/>
  <c r="P279" i="2"/>
  <c r="P280" i="2"/>
  <c r="P281" i="2"/>
  <c r="P282" i="2"/>
  <c r="P283" i="2"/>
  <c r="P284" i="2"/>
  <c r="P285" i="2"/>
  <c r="P286" i="2"/>
  <c r="P287" i="2"/>
  <c r="P288" i="2"/>
  <c r="P289" i="2"/>
  <c r="P290" i="2"/>
  <c r="P291" i="2"/>
  <c r="P292" i="2"/>
  <c r="P293" i="2"/>
  <c r="P294" i="2"/>
  <c r="P295" i="2"/>
  <c r="P296" i="2"/>
  <c r="P297" i="2"/>
  <c r="P298" i="2"/>
  <c r="P299" i="2"/>
  <c r="P300" i="2"/>
  <c r="P301" i="2"/>
  <c r="P302" i="2"/>
  <c r="P303" i="2"/>
  <c r="P304" i="2"/>
  <c r="P305" i="2"/>
  <c r="P306" i="2"/>
  <c r="P307" i="2"/>
  <c r="P308" i="2"/>
  <c r="P309" i="2"/>
  <c r="P310" i="2"/>
  <c r="P311" i="2"/>
  <c r="P312" i="2"/>
  <c r="P313" i="2"/>
  <c r="P314" i="2"/>
  <c r="P315" i="2"/>
  <c r="P316" i="2"/>
  <c r="P317" i="2"/>
  <c r="P318" i="2"/>
  <c r="P319" i="2"/>
  <c r="P320" i="2"/>
  <c r="P321" i="2"/>
  <c r="P322" i="2"/>
  <c r="P323" i="2"/>
  <c r="P324" i="2"/>
  <c r="P325" i="2"/>
  <c r="P326" i="2"/>
  <c r="P327" i="2"/>
  <c r="P328" i="2"/>
  <c r="P329" i="2"/>
  <c r="P330" i="2"/>
  <c r="P331" i="2"/>
  <c r="P332" i="2"/>
  <c r="P333" i="2"/>
  <c r="P334" i="2"/>
  <c r="P335" i="2"/>
  <c r="P336" i="2"/>
  <c r="P337" i="2"/>
  <c r="P338" i="2"/>
  <c r="P339" i="2"/>
  <c r="P346" i="2"/>
  <c r="P347" i="2"/>
  <c r="P348" i="2"/>
  <c r="P349" i="2"/>
  <c r="P350" i="2"/>
  <c r="P351" i="2"/>
  <c r="O352" i="2" l="1"/>
  <c r="N352" i="2"/>
  <c r="M352" i="2"/>
  <c r="L352" i="2"/>
  <c r="K352" i="2"/>
  <c r="I352" i="2"/>
  <c r="H352" i="2"/>
  <c r="G352" i="2"/>
  <c r="F352" i="2"/>
  <c r="E352" i="2"/>
  <c r="U351" i="2"/>
  <c r="T351" i="2"/>
  <c r="S351" i="2"/>
  <c r="R351" i="2"/>
  <c r="Q351" i="2"/>
  <c r="J351" i="2"/>
  <c r="U350" i="2"/>
  <c r="T350" i="2"/>
  <c r="S350" i="2"/>
  <c r="R350" i="2"/>
  <c r="Q350" i="2"/>
  <c r="J350" i="2"/>
  <c r="U349" i="2"/>
  <c r="T349" i="2"/>
  <c r="S349" i="2"/>
  <c r="R349" i="2"/>
  <c r="Q349" i="2"/>
  <c r="J349" i="2"/>
  <c r="U348" i="2"/>
  <c r="T348" i="2"/>
  <c r="S348" i="2"/>
  <c r="R348" i="2"/>
  <c r="Q348" i="2"/>
  <c r="J348" i="2"/>
  <c r="U347" i="2"/>
  <c r="T347" i="2"/>
  <c r="S347" i="2"/>
  <c r="R347" i="2"/>
  <c r="Q347" i="2"/>
  <c r="J347" i="2"/>
  <c r="U346" i="2"/>
  <c r="T346" i="2"/>
  <c r="S346" i="2"/>
  <c r="R346" i="2"/>
  <c r="Q346" i="2"/>
  <c r="J346" i="2"/>
  <c r="U339" i="2"/>
  <c r="T339" i="2"/>
  <c r="S339" i="2"/>
  <c r="R339" i="2"/>
  <c r="Q339" i="2"/>
  <c r="J339" i="2"/>
  <c r="U338" i="2"/>
  <c r="T338" i="2"/>
  <c r="S338" i="2"/>
  <c r="R338" i="2"/>
  <c r="Q338" i="2"/>
  <c r="J338" i="2"/>
  <c r="U337" i="2"/>
  <c r="T337" i="2"/>
  <c r="S337" i="2"/>
  <c r="R337" i="2"/>
  <c r="Q337" i="2"/>
  <c r="J337" i="2"/>
  <c r="U336" i="2"/>
  <c r="T336" i="2"/>
  <c r="S336" i="2"/>
  <c r="R336" i="2"/>
  <c r="Q336" i="2"/>
  <c r="J336" i="2"/>
  <c r="U335" i="2"/>
  <c r="T335" i="2"/>
  <c r="S335" i="2"/>
  <c r="R335" i="2"/>
  <c r="Q335" i="2"/>
  <c r="J335" i="2"/>
  <c r="U334" i="2"/>
  <c r="T334" i="2"/>
  <c r="S334" i="2"/>
  <c r="R334" i="2"/>
  <c r="Q334" i="2"/>
  <c r="J334" i="2"/>
  <c r="U333" i="2"/>
  <c r="T333" i="2"/>
  <c r="S333" i="2"/>
  <c r="R333" i="2"/>
  <c r="Q333" i="2"/>
  <c r="J333" i="2"/>
  <c r="U332" i="2"/>
  <c r="T332" i="2"/>
  <c r="S332" i="2"/>
  <c r="R332" i="2"/>
  <c r="Q332" i="2"/>
  <c r="J332" i="2"/>
  <c r="U331" i="2"/>
  <c r="T331" i="2"/>
  <c r="S331" i="2"/>
  <c r="R331" i="2"/>
  <c r="Q331" i="2"/>
  <c r="J331" i="2"/>
  <c r="U330" i="2"/>
  <c r="T330" i="2"/>
  <c r="S330" i="2"/>
  <c r="R330" i="2"/>
  <c r="Q330" i="2"/>
  <c r="J330" i="2"/>
  <c r="U329" i="2"/>
  <c r="T329" i="2"/>
  <c r="S329" i="2"/>
  <c r="R329" i="2"/>
  <c r="Q329" i="2"/>
  <c r="J329" i="2"/>
  <c r="U328" i="2"/>
  <c r="T328" i="2"/>
  <c r="S328" i="2"/>
  <c r="R328" i="2"/>
  <c r="Q328" i="2"/>
  <c r="J328" i="2"/>
  <c r="U327" i="2"/>
  <c r="T327" i="2"/>
  <c r="S327" i="2"/>
  <c r="R327" i="2"/>
  <c r="Q327" i="2"/>
  <c r="J327" i="2"/>
  <c r="U326" i="2"/>
  <c r="T326" i="2"/>
  <c r="S326" i="2"/>
  <c r="R326" i="2"/>
  <c r="Q326" i="2"/>
  <c r="J326" i="2"/>
  <c r="U325" i="2"/>
  <c r="T325" i="2"/>
  <c r="S325" i="2"/>
  <c r="R325" i="2"/>
  <c r="Q325" i="2"/>
  <c r="J325" i="2"/>
  <c r="U324" i="2"/>
  <c r="T324" i="2"/>
  <c r="S324" i="2"/>
  <c r="R324" i="2"/>
  <c r="Q324" i="2"/>
  <c r="J324" i="2"/>
  <c r="U323" i="2"/>
  <c r="T323" i="2"/>
  <c r="S323" i="2"/>
  <c r="R323" i="2"/>
  <c r="Q323" i="2"/>
  <c r="J323" i="2"/>
  <c r="U322" i="2"/>
  <c r="T322" i="2"/>
  <c r="S322" i="2"/>
  <c r="R322" i="2"/>
  <c r="Q322" i="2"/>
  <c r="J322" i="2"/>
  <c r="U321" i="2"/>
  <c r="T321" i="2"/>
  <c r="S321" i="2"/>
  <c r="R321" i="2"/>
  <c r="Q321" i="2"/>
  <c r="J321" i="2"/>
  <c r="U320" i="2"/>
  <c r="T320" i="2"/>
  <c r="S320" i="2"/>
  <c r="R320" i="2"/>
  <c r="Q320" i="2"/>
  <c r="J320" i="2"/>
  <c r="U319" i="2"/>
  <c r="T319" i="2"/>
  <c r="S319" i="2"/>
  <c r="R319" i="2"/>
  <c r="Q319" i="2"/>
  <c r="J319" i="2"/>
  <c r="U318" i="2"/>
  <c r="T318" i="2"/>
  <c r="S318" i="2"/>
  <c r="R318" i="2"/>
  <c r="Q318" i="2"/>
  <c r="J318" i="2"/>
  <c r="U317" i="2"/>
  <c r="T317" i="2"/>
  <c r="S317" i="2"/>
  <c r="R317" i="2"/>
  <c r="Q317" i="2"/>
  <c r="J317" i="2"/>
  <c r="U316" i="2"/>
  <c r="T316" i="2"/>
  <c r="S316" i="2"/>
  <c r="R316" i="2"/>
  <c r="Q316" i="2"/>
  <c r="J316" i="2"/>
  <c r="U315" i="2"/>
  <c r="T315" i="2"/>
  <c r="S315" i="2"/>
  <c r="R315" i="2"/>
  <c r="Q315" i="2"/>
  <c r="J315" i="2"/>
  <c r="U314" i="2"/>
  <c r="T314" i="2"/>
  <c r="S314" i="2"/>
  <c r="R314" i="2"/>
  <c r="Q314" i="2"/>
  <c r="J314" i="2"/>
  <c r="U313" i="2"/>
  <c r="T313" i="2"/>
  <c r="S313" i="2"/>
  <c r="R313" i="2"/>
  <c r="Q313" i="2"/>
  <c r="J313" i="2"/>
  <c r="U312" i="2"/>
  <c r="T312" i="2"/>
  <c r="S312" i="2"/>
  <c r="R312" i="2"/>
  <c r="Q312" i="2"/>
  <c r="J312" i="2"/>
  <c r="U311" i="2"/>
  <c r="T311" i="2"/>
  <c r="S311" i="2"/>
  <c r="R311" i="2"/>
  <c r="Q311" i="2"/>
  <c r="J311" i="2"/>
  <c r="U310" i="2"/>
  <c r="T310" i="2"/>
  <c r="S310" i="2"/>
  <c r="R310" i="2"/>
  <c r="Q310" i="2"/>
  <c r="J310" i="2"/>
  <c r="U309" i="2"/>
  <c r="T309" i="2"/>
  <c r="S309" i="2"/>
  <c r="R309" i="2"/>
  <c r="Q309" i="2"/>
  <c r="J309" i="2"/>
  <c r="U308" i="2"/>
  <c r="T308" i="2"/>
  <c r="S308" i="2"/>
  <c r="R308" i="2"/>
  <c r="Q308" i="2"/>
  <c r="J308" i="2"/>
  <c r="U307" i="2"/>
  <c r="T307" i="2"/>
  <c r="S307" i="2"/>
  <c r="R307" i="2"/>
  <c r="Q307" i="2"/>
  <c r="J307" i="2"/>
  <c r="U306" i="2"/>
  <c r="T306" i="2"/>
  <c r="S306" i="2"/>
  <c r="R306" i="2"/>
  <c r="Q306" i="2"/>
  <c r="J306" i="2"/>
  <c r="U305" i="2"/>
  <c r="T305" i="2"/>
  <c r="S305" i="2"/>
  <c r="R305" i="2"/>
  <c r="Q305" i="2"/>
  <c r="J305" i="2"/>
  <c r="U304" i="2"/>
  <c r="T304" i="2"/>
  <c r="S304" i="2"/>
  <c r="R304" i="2"/>
  <c r="Q304" i="2"/>
  <c r="J304" i="2"/>
  <c r="U303" i="2"/>
  <c r="T303" i="2"/>
  <c r="S303" i="2"/>
  <c r="R303" i="2"/>
  <c r="Q303" i="2"/>
  <c r="J303" i="2"/>
  <c r="U302" i="2"/>
  <c r="T302" i="2"/>
  <c r="S302" i="2"/>
  <c r="R302" i="2"/>
  <c r="Q302" i="2"/>
  <c r="J302" i="2"/>
  <c r="U301" i="2"/>
  <c r="T301" i="2"/>
  <c r="S301" i="2"/>
  <c r="R301" i="2"/>
  <c r="Q301" i="2"/>
  <c r="J301" i="2"/>
  <c r="U300" i="2"/>
  <c r="T300" i="2"/>
  <c r="S300" i="2"/>
  <c r="R300" i="2"/>
  <c r="Q300" i="2"/>
  <c r="J300" i="2"/>
  <c r="U299" i="2"/>
  <c r="T299" i="2"/>
  <c r="S299" i="2"/>
  <c r="R299" i="2"/>
  <c r="Q299" i="2"/>
  <c r="J299" i="2"/>
  <c r="U298" i="2"/>
  <c r="T298" i="2"/>
  <c r="S298" i="2"/>
  <c r="R298" i="2"/>
  <c r="Q298" i="2"/>
  <c r="J298" i="2"/>
  <c r="U297" i="2"/>
  <c r="T297" i="2"/>
  <c r="S297" i="2"/>
  <c r="R297" i="2"/>
  <c r="Q297" i="2"/>
  <c r="J297" i="2"/>
  <c r="U296" i="2"/>
  <c r="T296" i="2"/>
  <c r="S296" i="2"/>
  <c r="R296" i="2"/>
  <c r="Q296" i="2"/>
  <c r="J296" i="2"/>
  <c r="U295" i="2"/>
  <c r="T295" i="2"/>
  <c r="S295" i="2"/>
  <c r="R295" i="2"/>
  <c r="Q295" i="2"/>
  <c r="J295" i="2"/>
  <c r="U294" i="2"/>
  <c r="T294" i="2"/>
  <c r="S294" i="2"/>
  <c r="R294" i="2"/>
  <c r="Q294" i="2"/>
  <c r="J294" i="2"/>
  <c r="U293" i="2"/>
  <c r="T293" i="2"/>
  <c r="S293" i="2"/>
  <c r="R293" i="2"/>
  <c r="Q293" i="2"/>
  <c r="J293" i="2"/>
  <c r="U292" i="2"/>
  <c r="T292" i="2"/>
  <c r="S292" i="2"/>
  <c r="R292" i="2"/>
  <c r="Q292" i="2"/>
  <c r="J292" i="2"/>
  <c r="U291" i="2"/>
  <c r="T291" i="2"/>
  <c r="S291" i="2"/>
  <c r="R291" i="2"/>
  <c r="Q291" i="2"/>
  <c r="J291" i="2"/>
  <c r="U290" i="2"/>
  <c r="T290" i="2"/>
  <c r="S290" i="2"/>
  <c r="R290" i="2"/>
  <c r="Q290" i="2"/>
  <c r="J290" i="2"/>
  <c r="U289" i="2"/>
  <c r="T289" i="2"/>
  <c r="S289" i="2"/>
  <c r="R289" i="2"/>
  <c r="Q289" i="2"/>
  <c r="J289" i="2"/>
  <c r="U288" i="2"/>
  <c r="T288" i="2"/>
  <c r="S288" i="2"/>
  <c r="R288" i="2"/>
  <c r="Q288" i="2"/>
  <c r="J288" i="2"/>
  <c r="U287" i="2"/>
  <c r="T287" i="2"/>
  <c r="S287" i="2"/>
  <c r="R287" i="2"/>
  <c r="Q287" i="2"/>
  <c r="J287" i="2"/>
  <c r="U286" i="2"/>
  <c r="T286" i="2"/>
  <c r="S286" i="2"/>
  <c r="R286" i="2"/>
  <c r="Q286" i="2"/>
  <c r="J286" i="2"/>
  <c r="U285" i="2"/>
  <c r="T285" i="2"/>
  <c r="S285" i="2"/>
  <c r="R285" i="2"/>
  <c r="Q285" i="2"/>
  <c r="J285" i="2"/>
  <c r="U284" i="2"/>
  <c r="T284" i="2"/>
  <c r="S284" i="2"/>
  <c r="R284" i="2"/>
  <c r="Q284" i="2"/>
  <c r="J284" i="2"/>
  <c r="U283" i="2"/>
  <c r="T283" i="2"/>
  <c r="S283" i="2"/>
  <c r="R283" i="2"/>
  <c r="Q283" i="2"/>
  <c r="J283" i="2"/>
  <c r="U282" i="2"/>
  <c r="T282" i="2"/>
  <c r="S282" i="2"/>
  <c r="R282" i="2"/>
  <c r="Q282" i="2"/>
  <c r="J282" i="2"/>
  <c r="U281" i="2"/>
  <c r="T281" i="2"/>
  <c r="S281" i="2"/>
  <c r="R281" i="2"/>
  <c r="Q281" i="2"/>
  <c r="J281" i="2"/>
  <c r="U280" i="2"/>
  <c r="T280" i="2"/>
  <c r="S280" i="2"/>
  <c r="R280" i="2"/>
  <c r="Q280" i="2"/>
  <c r="J280" i="2"/>
  <c r="U279" i="2"/>
  <c r="T279" i="2"/>
  <c r="S279" i="2"/>
  <c r="R279" i="2"/>
  <c r="Q279" i="2"/>
  <c r="J279" i="2"/>
  <c r="U278" i="2"/>
  <c r="T278" i="2"/>
  <c r="S278" i="2"/>
  <c r="R278" i="2"/>
  <c r="Q278" i="2"/>
  <c r="J278" i="2"/>
  <c r="U277" i="2"/>
  <c r="T277" i="2"/>
  <c r="S277" i="2"/>
  <c r="R277" i="2"/>
  <c r="Q277" i="2"/>
  <c r="J277" i="2"/>
  <c r="U276" i="2"/>
  <c r="T276" i="2"/>
  <c r="S276" i="2"/>
  <c r="R276" i="2"/>
  <c r="Q276" i="2"/>
  <c r="J276" i="2"/>
  <c r="U275" i="2"/>
  <c r="T275" i="2"/>
  <c r="S275" i="2"/>
  <c r="R275" i="2"/>
  <c r="Q275" i="2"/>
  <c r="J275" i="2"/>
  <c r="U274" i="2"/>
  <c r="T274" i="2"/>
  <c r="S274" i="2"/>
  <c r="R274" i="2"/>
  <c r="Q274" i="2"/>
  <c r="J274" i="2"/>
  <c r="U273" i="2"/>
  <c r="T273" i="2"/>
  <c r="S273" i="2"/>
  <c r="R273" i="2"/>
  <c r="Q273" i="2"/>
  <c r="J273" i="2"/>
  <c r="U272" i="2"/>
  <c r="T272" i="2"/>
  <c r="S272" i="2"/>
  <c r="R272" i="2"/>
  <c r="Q272" i="2"/>
  <c r="J272" i="2"/>
  <c r="U271" i="2"/>
  <c r="T271" i="2"/>
  <c r="S271" i="2"/>
  <c r="R271" i="2"/>
  <c r="Q271" i="2"/>
  <c r="J271" i="2"/>
  <c r="U270" i="2"/>
  <c r="T270" i="2"/>
  <c r="S270" i="2"/>
  <c r="R270" i="2"/>
  <c r="Q270" i="2"/>
  <c r="J270" i="2"/>
  <c r="U269" i="2"/>
  <c r="T269" i="2"/>
  <c r="S269" i="2"/>
  <c r="R269" i="2"/>
  <c r="Q269" i="2"/>
  <c r="J269" i="2"/>
  <c r="U268" i="2"/>
  <c r="T268" i="2"/>
  <c r="S268" i="2"/>
  <c r="R268" i="2"/>
  <c r="Q268" i="2"/>
  <c r="J268" i="2"/>
  <c r="U267" i="2"/>
  <c r="T267" i="2"/>
  <c r="S267" i="2"/>
  <c r="R267" i="2"/>
  <c r="Q267" i="2"/>
  <c r="J267" i="2"/>
  <c r="U266" i="2"/>
  <c r="T266" i="2"/>
  <c r="S266" i="2"/>
  <c r="R266" i="2"/>
  <c r="Q266" i="2"/>
  <c r="J266" i="2"/>
  <c r="U265" i="2"/>
  <c r="T265" i="2"/>
  <c r="S265" i="2"/>
  <c r="R265" i="2"/>
  <c r="Q265" i="2"/>
  <c r="J265" i="2"/>
  <c r="U264" i="2"/>
  <c r="T264" i="2"/>
  <c r="S264" i="2"/>
  <c r="R264" i="2"/>
  <c r="Q264" i="2"/>
  <c r="J264" i="2"/>
  <c r="U263" i="2"/>
  <c r="T263" i="2"/>
  <c r="S263" i="2"/>
  <c r="R263" i="2"/>
  <c r="Q263" i="2"/>
  <c r="J263" i="2"/>
  <c r="U262" i="2"/>
  <c r="T262" i="2"/>
  <c r="S262" i="2"/>
  <c r="R262" i="2"/>
  <c r="Q262" i="2"/>
  <c r="J262" i="2"/>
  <c r="U261" i="2"/>
  <c r="T261" i="2"/>
  <c r="S261" i="2"/>
  <c r="R261" i="2"/>
  <c r="Q261" i="2"/>
  <c r="J261" i="2"/>
  <c r="U260" i="2"/>
  <c r="T260" i="2"/>
  <c r="S260" i="2"/>
  <c r="R260" i="2"/>
  <c r="Q260" i="2"/>
  <c r="J260" i="2"/>
  <c r="U259" i="2"/>
  <c r="T259" i="2"/>
  <c r="S259" i="2"/>
  <c r="R259" i="2"/>
  <c r="Q259" i="2"/>
  <c r="J259" i="2"/>
  <c r="U258" i="2"/>
  <c r="T258" i="2"/>
  <c r="S258" i="2"/>
  <c r="R258" i="2"/>
  <c r="Q258" i="2"/>
  <c r="J258" i="2"/>
  <c r="U257" i="2"/>
  <c r="T257" i="2"/>
  <c r="S257" i="2"/>
  <c r="R257" i="2"/>
  <c r="Q257" i="2"/>
  <c r="J257" i="2"/>
  <c r="U256" i="2"/>
  <c r="T256" i="2"/>
  <c r="S256" i="2"/>
  <c r="R256" i="2"/>
  <c r="Q256" i="2"/>
  <c r="J256" i="2"/>
  <c r="U255" i="2"/>
  <c r="T255" i="2"/>
  <c r="S255" i="2"/>
  <c r="R255" i="2"/>
  <c r="Q255" i="2"/>
  <c r="J255" i="2"/>
  <c r="U254" i="2"/>
  <c r="T254" i="2"/>
  <c r="S254" i="2"/>
  <c r="R254" i="2"/>
  <c r="Q254" i="2"/>
  <c r="J254" i="2"/>
  <c r="U253" i="2"/>
  <c r="T253" i="2"/>
  <c r="S253" i="2"/>
  <c r="R253" i="2"/>
  <c r="Q253" i="2"/>
  <c r="J253" i="2"/>
  <c r="U252" i="2"/>
  <c r="T252" i="2"/>
  <c r="S252" i="2"/>
  <c r="R252" i="2"/>
  <c r="Q252" i="2"/>
  <c r="J252" i="2"/>
  <c r="U251" i="2"/>
  <c r="T251" i="2"/>
  <c r="S251" i="2"/>
  <c r="R251" i="2"/>
  <c r="Q251" i="2"/>
  <c r="J251" i="2"/>
  <c r="U250" i="2"/>
  <c r="T250" i="2"/>
  <c r="S250" i="2"/>
  <c r="R250" i="2"/>
  <c r="Q250" i="2"/>
  <c r="J250" i="2"/>
  <c r="U249" i="2"/>
  <c r="T249" i="2"/>
  <c r="S249" i="2"/>
  <c r="R249" i="2"/>
  <c r="Q249" i="2"/>
  <c r="J249" i="2"/>
  <c r="U248" i="2"/>
  <c r="T248" i="2"/>
  <c r="S248" i="2"/>
  <c r="R248" i="2"/>
  <c r="Q248" i="2"/>
  <c r="J248" i="2"/>
  <c r="U247" i="2"/>
  <c r="T247" i="2"/>
  <c r="S247" i="2"/>
  <c r="R247" i="2"/>
  <c r="Q247" i="2"/>
  <c r="J247" i="2"/>
  <c r="U246" i="2"/>
  <c r="T246" i="2"/>
  <c r="S246" i="2"/>
  <c r="R246" i="2"/>
  <c r="Q246" i="2"/>
  <c r="J246" i="2"/>
  <c r="U245" i="2"/>
  <c r="T245" i="2"/>
  <c r="S245" i="2"/>
  <c r="R245" i="2"/>
  <c r="Q245" i="2"/>
  <c r="J245" i="2"/>
  <c r="U244" i="2"/>
  <c r="T244" i="2"/>
  <c r="S244" i="2"/>
  <c r="R244" i="2"/>
  <c r="Q244" i="2"/>
  <c r="J244" i="2"/>
  <c r="U243" i="2"/>
  <c r="T243" i="2"/>
  <c r="S243" i="2"/>
  <c r="R243" i="2"/>
  <c r="Q243" i="2"/>
  <c r="U242" i="2"/>
  <c r="T242" i="2"/>
  <c r="S242" i="2"/>
  <c r="R242" i="2"/>
  <c r="Q242" i="2"/>
  <c r="U241" i="2"/>
  <c r="T241" i="2"/>
  <c r="S241" i="2"/>
  <c r="R241" i="2"/>
  <c r="Q241" i="2"/>
  <c r="U240" i="2"/>
  <c r="T240" i="2"/>
  <c r="S240" i="2"/>
  <c r="R240" i="2"/>
  <c r="Q240" i="2"/>
  <c r="U239" i="2"/>
  <c r="T239" i="2"/>
  <c r="S239" i="2"/>
  <c r="R239" i="2"/>
  <c r="Q239" i="2"/>
  <c r="U238" i="2"/>
  <c r="T238" i="2"/>
  <c r="S238" i="2"/>
  <c r="R238" i="2"/>
  <c r="Q238" i="2"/>
  <c r="J238" i="2"/>
  <c r="U237" i="2"/>
  <c r="T237" i="2"/>
  <c r="S237" i="2"/>
  <c r="R237" i="2"/>
  <c r="Q237" i="2"/>
  <c r="J237" i="2"/>
  <c r="U236" i="2"/>
  <c r="T236" i="2"/>
  <c r="S236" i="2"/>
  <c r="R236" i="2"/>
  <c r="Q236" i="2"/>
  <c r="J236" i="2"/>
  <c r="U235" i="2"/>
  <c r="T235" i="2"/>
  <c r="S235" i="2"/>
  <c r="R235" i="2"/>
  <c r="Q235" i="2"/>
  <c r="J235" i="2"/>
  <c r="U234" i="2"/>
  <c r="T234" i="2"/>
  <c r="S234" i="2"/>
  <c r="R234" i="2"/>
  <c r="Q234" i="2"/>
  <c r="J234" i="2"/>
  <c r="U233" i="2"/>
  <c r="T233" i="2"/>
  <c r="S233" i="2"/>
  <c r="R233" i="2"/>
  <c r="Q233" i="2"/>
  <c r="J233" i="2"/>
  <c r="U232" i="2"/>
  <c r="T232" i="2"/>
  <c r="S232" i="2"/>
  <c r="R232" i="2"/>
  <c r="Q232" i="2"/>
  <c r="J232" i="2"/>
  <c r="U231" i="2"/>
  <c r="T231" i="2"/>
  <c r="S231" i="2"/>
  <c r="R231" i="2"/>
  <c r="Q231" i="2"/>
  <c r="J231" i="2"/>
  <c r="U230" i="2"/>
  <c r="T230" i="2"/>
  <c r="S230" i="2"/>
  <c r="R230" i="2"/>
  <c r="Q230" i="2"/>
  <c r="J230" i="2"/>
  <c r="U229" i="2"/>
  <c r="T229" i="2"/>
  <c r="S229" i="2"/>
  <c r="R229" i="2"/>
  <c r="Q229" i="2"/>
  <c r="J229" i="2"/>
  <c r="U228" i="2"/>
  <c r="T228" i="2"/>
  <c r="S228" i="2"/>
  <c r="R228" i="2"/>
  <c r="Q228" i="2"/>
  <c r="J228" i="2"/>
  <c r="U227" i="2"/>
  <c r="T227" i="2"/>
  <c r="S227" i="2"/>
  <c r="R227" i="2"/>
  <c r="Q227" i="2"/>
  <c r="J227" i="2"/>
  <c r="U226" i="2"/>
  <c r="T226" i="2"/>
  <c r="S226" i="2"/>
  <c r="R226" i="2"/>
  <c r="Q226" i="2"/>
  <c r="J226" i="2"/>
  <c r="U225" i="2"/>
  <c r="T225" i="2"/>
  <c r="S225" i="2"/>
  <c r="R225" i="2"/>
  <c r="Q225" i="2"/>
  <c r="J225" i="2"/>
  <c r="U224" i="2"/>
  <c r="T224" i="2"/>
  <c r="S224" i="2"/>
  <c r="R224" i="2"/>
  <c r="Q224" i="2"/>
  <c r="J224" i="2"/>
  <c r="U223" i="2"/>
  <c r="T223" i="2"/>
  <c r="S223" i="2"/>
  <c r="R223" i="2"/>
  <c r="Q223" i="2"/>
  <c r="J223" i="2"/>
  <c r="U222" i="2"/>
  <c r="T222" i="2"/>
  <c r="S222" i="2"/>
  <c r="R222" i="2"/>
  <c r="Q222" i="2"/>
  <c r="J222" i="2"/>
  <c r="U221" i="2"/>
  <c r="T221" i="2"/>
  <c r="S221" i="2"/>
  <c r="R221" i="2"/>
  <c r="Q221" i="2"/>
  <c r="J221" i="2"/>
  <c r="U220" i="2"/>
  <c r="T220" i="2"/>
  <c r="S220" i="2"/>
  <c r="R220" i="2"/>
  <c r="Q220" i="2"/>
  <c r="J220" i="2"/>
  <c r="U219" i="2"/>
  <c r="T219" i="2"/>
  <c r="S219" i="2"/>
  <c r="R219" i="2"/>
  <c r="Q219" i="2"/>
  <c r="J219" i="2"/>
  <c r="U218" i="2"/>
  <c r="T218" i="2"/>
  <c r="S218" i="2"/>
  <c r="R218" i="2"/>
  <c r="Q218" i="2"/>
  <c r="J218" i="2"/>
  <c r="U217" i="2"/>
  <c r="T217" i="2"/>
  <c r="S217" i="2"/>
  <c r="R217" i="2"/>
  <c r="Q217" i="2"/>
  <c r="J217" i="2"/>
  <c r="U216" i="2"/>
  <c r="T216" i="2"/>
  <c r="S216" i="2"/>
  <c r="R216" i="2"/>
  <c r="Q216" i="2"/>
  <c r="J216" i="2"/>
  <c r="U215" i="2"/>
  <c r="T215" i="2"/>
  <c r="S215" i="2"/>
  <c r="R215" i="2"/>
  <c r="Q215" i="2"/>
  <c r="J215" i="2"/>
  <c r="U214" i="2"/>
  <c r="T214" i="2"/>
  <c r="S214" i="2"/>
  <c r="R214" i="2"/>
  <c r="Q214" i="2"/>
  <c r="J214" i="2"/>
  <c r="U213" i="2"/>
  <c r="T213" i="2"/>
  <c r="S213" i="2"/>
  <c r="R213" i="2"/>
  <c r="Q213" i="2"/>
  <c r="J213" i="2"/>
  <c r="U212" i="2"/>
  <c r="T212" i="2"/>
  <c r="S212" i="2"/>
  <c r="R212" i="2"/>
  <c r="Q212" i="2"/>
  <c r="J212" i="2"/>
  <c r="U211" i="2"/>
  <c r="T211" i="2"/>
  <c r="S211" i="2"/>
  <c r="R211" i="2"/>
  <c r="Q211" i="2"/>
  <c r="J211" i="2"/>
  <c r="U210" i="2"/>
  <c r="T210" i="2"/>
  <c r="S210" i="2"/>
  <c r="R210" i="2"/>
  <c r="Q210" i="2"/>
  <c r="J210" i="2"/>
  <c r="U209" i="2"/>
  <c r="T209" i="2"/>
  <c r="S209" i="2"/>
  <c r="R209" i="2"/>
  <c r="Q209" i="2"/>
  <c r="J209" i="2"/>
  <c r="U208" i="2"/>
  <c r="T208" i="2"/>
  <c r="S208" i="2"/>
  <c r="R208" i="2"/>
  <c r="Q208" i="2"/>
  <c r="J208" i="2"/>
  <c r="U207" i="2"/>
  <c r="T207" i="2"/>
  <c r="S207" i="2"/>
  <c r="R207" i="2"/>
  <c r="Q207" i="2"/>
  <c r="J207" i="2"/>
  <c r="U206" i="2"/>
  <c r="T206" i="2"/>
  <c r="S206" i="2"/>
  <c r="R206" i="2"/>
  <c r="Q206" i="2"/>
  <c r="J206" i="2"/>
  <c r="U205" i="2"/>
  <c r="T205" i="2"/>
  <c r="S205" i="2"/>
  <c r="R205" i="2"/>
  <c r="Q205" i="2"/>
  <c r="J205" i="2"/>
  <c r="U204" i="2"/>
  <c r="T204" i="2"/>
  <c r="S204" i="2"/>
  <c r="R204" i="2"/>
  <c r="Q204" i="2"/>
  <c r="J204" i="2"/>
  <c r="U203" i="2"/>
  <c r="T203" i="2"/>
  <c r="S203" i="2"/>
  <c r="R203" i="2"/>
  <c r="Q203" i="2"/>
  <c r="J203" i="2"/>
  <c r="U202" i="2"/>
  <c r="T202" i="2"/>
  <c r="S202" i="2"/>
  <c r="R202" i="2"/>
  <c r="Q202" i="2"/>
  <c r="J202" i="2"/>
  <c r="U201" i="2"/>
  <c r="T201" i="2"/>
  <c r="S201" i="2"/>
  <c r="R201" i="2"/>
  <c r="Q201" i="2"/>
  <c r="J201" i="2"/>
  <c r="U200" i="2"/>
  <c r="T200" i="2"/>
  <c r="S200" i="2"/>
  <c r="R200" i="2"/>
  <c r="Q200" i="2"/>
  <c r="J200" i="2"/>
  <c r="U199" i="2"/>
  <c r="T199" i="2"/>
  <c r="S199" i="2"/>
  <c r="R199" i="2"/>
  <c r="Q199" i="2"/>
  <c r="J199" i="2"/>
  <c r="U198" i="2"/>
  <c r="T198" i="2"/>
  <c r="S198" i="2"/>
  <c r="R198" i="2"/>
  <c r="Q198" i="2"/>
  <c r="J198" i="2"/>
  <c r="U197" i="2"/>
  <c r="T197" i="2"/>
  <c r="S197" i="2"/>
  <c r="R197" i="2"/>
  <c r="Q197" i="2"/>
  <c r="J197" i="2"/>
  <c r="U196" i="2"/>
  <c r="T196" i="2"/>
  <c r="S196" i="2"/>
  <c r="R196" i="2"/>
  <c r="Q196" i="2"/>
  <c r="J196" i="2"/>
  <c r="U195" i="2"/>
  <c r="T195" i="2"/>
  <c r="S195" i="2"/>
  <c r="R195" i="2"/>
  <c r="Q195" i="2"/>
  <c r="J195" i="2"/>
  <c r="U194" i="2"/>
  <c r="T194" i="2"/>
  <c r="S194" i="2"/>
  <c r="R194" i="2"/>
  <c r="Q194" i="2"/>
  <c r="J194" i="2"/>
  <c r="U193" i="2"/>
  <c r="T193" i="2"/>
  <c r="S193" i="2"/>
  <c r="R193" i="2"/>
  <c r="Q193" i="2"/>
  <c r="J193" i="2"/>
  <c r="U192" i="2"/>
  <c r="T192" i="2"/>
  <c r="S192" i="2"/>
  <c r="R192" i="2"/>
  <c r="Q192" i="2"/>
  <c r="J192" i="2"/>
  <c r="U191" i="2"/>
  <c r="T191" i="2"/>
  <c r="S191" i="2"/>
  <c r="R191" i="2"/>
  <c r="Q191" i="2"/>
  <c r="J191" i="2"/>
  <c r="U190" i="2"/>
  <c r="T190" i="2"/>
  <c r="S190" i="2"/>
  <c r="R190" i="2"/>
  <c r="Q190" i="2"/>
  <c r="J190" i="2"/>
  <c r="U189" i="2"/>
  <c r="T189" i="2"/>
  <c r="S189" i="2"/>
  <c r="R189" i="2"/>
  <c r="Q189" i="2"/>
  <c r="J189" i="2"/>
  <c r="U188" i="2"/>
  <c r="T188" i="2"/>
  <c r="S188" i="2"/>
  <c r="R188" i="2"/>
  <c r="Q188" i="2"/>
  <c r="J188" i="2"/>
  <c r="U187" i="2"/>
  <c r="T187" i="2"/>
  <c r="S187" i="2"/>
  <c r="R187" i="2"/>
  <c r="Q187" i="2"/>
  <c r="J187" i="2"/>
  <c r="U186" i="2"/>
  <c r="T186" i="2"/>
  <c r="S186" i="2"/>
  <c r="R186" i="2"/>
  <c r="Q186" i="2"/>
  <c r="J186" i="2"/>
  <c r="U185" i="2"/>
  <c r="T185" i="2"/>
  <c r="S185" i="2"/>
  <c r="R185" i="2"/>
  <c r="Q185" i="2"/>
  <c r="J185" i="2"/>
  <c r="U184" i="2"/>
  <c r="T184" i="2"/>
  <c r="S184" i="2"/>
  <c r="R184" i="2"/>
  <c r="Q184" i="2"/>
  <c r="J184" i="2"/>
  <c r="U183" i="2"/>
  <c r="T183" i="2"/>
  <c r="S183" i="2"/>
  <c r="R183" i="2"/>
  <c r="Q183" i="2"/>
  <c r="J183" i="2"/>
  <c r="U182" i="2"/>
  <c r="T182" i="2"/>
  <c r="S182" i="2"/>
  <c r="R182" i="2"/>
  <c r="Q182" i="2"/>
  <c r="J182" i="2"/>
  <c r="U181" i="2"/>
  <c r="T181" i="2"/>
  <c r="S181" i="2"/>
  <c r="R181" i="2"/>
  <c r="Q181" i="2"/>
  <c r="J181" i="2"/>
  <c r="U180" i="2"/>
  <c r="T180" i="2"/>
  <c r="S180" i="2"/>
  <c r="R180" i="2"/>
  <c r="Q180" i="2"/>
  <c r="J180" i="2"/>
  <c r="U179" i="2"/>
  <c r="T179" i="2"/>
  <c r="S179" i="2"/>
  <c r="R179" i="2"/>
  <c r="Q179" i="2"/>
  <c r="J179" i="2"/>
  <c r="U178" i="2"/>
  <c r="T178" i="2"/>
  <c r="S178" i="2"/>
  <c r="R178" i="2"/>
  <c r="Q178" i="2"/>
  <c r="J178" i="2"/>
  <c r="U177" i="2"/>
  <c r="T177" i="2"/>
  <c r="S177" i="2"/>
  <c r="R177" i="2"/>
  <c r="Q177" i="2"/>
  <c r="J177" i="2"/>
  <c r="U176" i="2"/>
  <c r="T176" i="2"/>
  <c r="S176" i="2"/>
  <c r="R176" i="2"/>
  <c r="Q176" i="2"/>
  <c r="J176" i="2"/>
  <c r="U175" i="2"/>
  <c r="T175" i="2"/>
  <c r="S175" i="2"/>
  <c r="R175" i="2"/>
  <c r="Q175" i="2"/>
  <c r="J175" i="2"/>
  <c r="U174" i="2"/>
  <c r="T174" i="2"/>
  <c r="S174" i="2"/>
  <c r="R174" i="2"/>
  <c r="Q174" i="2"/>
  <c r="J174" i="2"/>
  <c r="U173" i="2"/>
  <c r="T173" i="2"/>
  <c r="S173" i="2"/>
  <c r="R173" i="2"/>
  <c r="Q173" i="2"/>
  <c r="J173" i="2"/>
  <c r="U172" i="2"/>
  <c r="T172" i="2"/>
  <c r="S172" i="2"/>
  <c r="R172" i="2"/>
  <c r="Q172" i="2"/>
  <c r="J172" i="2"/>
  <c r="U171" i="2"/>
  <c r="T171" i="2"/>
  <c r="S171" i="2"/>
  <c r="R171" i="2"/>
  <c r="Q171" i="2"/>
  <c r="J171" i="2"/>
  <c r="U170" i="2"/>
  <c r="T170" i="2"/>
  <c r="S170" i="2"/>
  <c r="R170" i="2"/>
  <c r="Q170" i="2"/>
  <c r="J170" i="2"/>
  <c r="U169" i="2"/>
  <c r="T169" i="2"/>
  <c r="S169" i="2"/>
  <c r="R169" i="2"/>
  <c r="Q169" i="2"/>
  <c r="J169" i="2"/>
  <c r="U168" i="2"/>
  <c r="T168" i="2"/>
  <c r="S168" i="2"/>
  <c r="R168" i="2"/>
  <c r="Q168" i="2"/>
  <c r="J168" i="2"/>
  <c r="U167" i="2"/>
  <c r="T167" i="2"/>
  <c r="S167" i="2"/>
  <c r="R167" i="2"/>
  <c r="Q167" i="2"/>
  <c r="J167" i="2"/>
  <c r="U166" i="2"/>
  <c r="T166" i="2"/>
  <c r="S166" i="2"/>
  <c r="R166" i="2"/>
  <c r="Q166" i="2"/>
  <c r="J166" i="2"/>
  <c r="U165" i="2"/>
  <c r="T165" i="2"/>
  <c r="S165" i="2"/>
  <c r="R165" i="2"/>
  <c r="Q165" i="2"/>
  <c r="J165" i="2"/>
  <c r="U164" i="2"/>
  <c r="T164" i="2"/>
  <c r="S164" i="2"/>
  <c r="R164" i="2"/>
  <c r="Q164" i="2"/>
  <c r="J164" i="2"/>
  <c r="U163" i="2"/>
  <c r="T163" i="2"/>
  <c r="S163" i="2"/>
  <c r="R163" i="2"/>
  <c r="Q163" i="2"/>
  <c r="J163" i="2"/>
  <c r="U162" i="2"/>
  <c r="T162" i="2"/>
  <c r="S162" i="2"/>
  <c r="R162" i="2"/>
  <c r="Q162" i="2"/>
  <c r="J162" i="2"/>
  <c r="U161" i="2"/>
  <c r="T161" i="2"/>
  <c r="S161" i="2"/>
  <c r="R161" i="2"/>
  <c r="Q161" i="2"/>
  <c r="J161" i="2"/>
  <c r="U160" i="2"/>
  <c r="T160" i="2"/>
  <c r="S160" i="2"/>
  <c r="R160" i="2"/>
  <c r="Q160" i="2"/>
  <c r="J160" i="2"/>
  <c r="U159" i="2"/>
  <c r="T159" i="2"/>
  <c r="S159" i="2"/>
  <c r="R159" i="2"/>
  <c r="Q159" i="2"/>
  <c r="J159" i="2"/>
  <c r="U158" i="2"/>
  <c r="T158" i="2"/>
  <c r="S158" i="2"/>
  <c r="R158" i="2"/>
  <c r="Q158" i="2"/>
  <c r="J158" i="2"/>
  <c r="U157" i="2"/>
  <c r="T157" i="2"/>
  <c r="S157" i="2"/>
  <c r="R157" i="2"/>
  <c r="Q157" i="2"/>
  <c r="J157" i="2"/>
  <c r="U156" i="2"/>
  <c r="T156" i="2"/>
  <c r="S156" i="2"/>
  <c r="R156" i="2"/>
  <c r="Q156" i="2"/>
  <c r="J156" i="2"/>
  <c r="U155" i="2"/>
  <c r="T155" i="2"/>
  <c r="S155" i="2"/>
  <c r="R155" i="2"/>
  <c r="Q155" i="2"/>
  <c r="J155" i="2"/>
  <c r="U154" i="2"/>
  <c r="T154" i="2"/>
  <c r="S154" i="2"/>
  <c r="R154" i="2"/>
  <c r="Q154" i="2"/>
  <c r="J154" i="2"/>
  <c r="U153" i="2"/>
  <c r="T153" i="2"/>
  <c r="S153" i="2"/>
  <c r="R153" i="2"/>
  <c r="Q153" i="2"/>
  <c r="J153" i="2"/>
  <c r="U152" i="2"/>
  <c r="T152" i="2"/>
  <c r="S152" i="2"/>
  <c r="R152" i="2"/>
  <c r="Q152" i="2"/>
  <c r="J152" i="2"/>
  <c r="U151" i="2"/>
  <c r="T151" i="2"/>
  <c r="S151" i="2"/>
  <c r="R151" i="2"/>
  <c r="Q151" i="2"/>
  <c r="J151" i="2"/>
  <c r="U150" i="2"/>
  <c r="T150" i="2"/>
  <c r="S150" i="2"/>
  <c r="R150" i="2"/>
  <c r="Q150" i="2"/>
  <c r="J150" i="2"/>
  <c r="U149" i="2"/>
  <c r="T149" i="2"/>
  <c r="S149" i="2"/>
  <c r="R149" i="2"/>
  <c r="Q149" i="2"/>
  <c r="J149" i="2"/>
  <c r="U148" i="2"/>
  <c r="T148" i="2"/>
  <c r="S148" i="2"/>
  <c r="R148" i="2"/>
  <c r="Q148" i="2"/>
  <c r="J148" i="2"/>
  <c r="U147" i="2"/>
  <c r="T147" i="2"/>
  <c r="S147" i="2"/>
  <c r="R147" i="2"/>
  <c r="Q147" i="2"/>
  <c r="J147" i="2"/>
  <c r="U146" i="2"/>
  <c r="T146" i="2"/>
  <c r="S146" i="2"/>
  <c r="R146" i="2"/>
  <c r="Q146" i="2"/>
  <c r="J146" i="2"/>
  <c r="U145" i="2"/>
  <c r="T145" i="2"/>
  <c r="S145" i="2"/>
  <c r="R145" i="2"/>
  <c r="Q145" i="2"/>
  <c r="J145" i="2"/>
  <c r="U144" i="2"/>
  <c r="T144" i="2"/>
  <c r="S144" i="2"/>
  <c r="R144" i="2"/>
  <c r="Q144" i="2"/>
  <c r="J144" i="2"/>
  <c r="U143" i="2"/>
  <c r="T143" i="2"/>
  <c r="S143" i="2"/>
  <c r="R143" i="2"/>
  <c r="Q143" i="2"/>
  <c r="J143" i="2"/>
  <c r="U142" i="2"/>
  <c r="T142" i="2"/>
  <c r="S142" i="2"/>
  <c r="R142" i="2"/>
  <c r="Q142" i="2"/>
  <c r="J142" i="2"/>
  <c r="U141" i="2"/>
  <c r="T141" i="2"/>
  <c r="S141" i="2"/>
  <c r="R141" i="2"/>
  <c r="Q141" i="2"/>
  <c r="J141" i="2"/>
  <c r="U140" i="2"/>
  <c r="T140" i="2"/>
  <c r="S140" i="2"/>
  <c r="R140" i="2"/>
  <c r="Q140" i="2"/>
  <c r="J140" i="2"/>
  <c r="U139" i="2"/>
  <c r="T139" i="2"/>
  <c r="S139" i="2"/>
  <c r="R139" i="2"/>
  <c r="Q139" i="2"/>
  <c r="J139" i="2"/>
  <c r="U138" i="2"/>
  <c r="T138" i="2"/>
  <c r="S138" i="2"/>
  <c r="R138" i="2"/>
  <c r="Q138" i="2"/>
  <c r="J138" i="2"/>
  <c r="U137" i="2"/>
  <c r="T137" i="2"/>
  <c r="S137" i="2"/>
  <c r="R137" i="2"/>
  <c r="Q137" i="2"/>
  <c r="J137" i="2"/>
  <c r="U136" i="2"/>
  <c r="T136" i="2"/>
  <c r="S136" i="2"/>
  <c r="R136" i="2"/>
  <c r="Q136" i="2"/>
  <c r="J136" i="2"/>
  <c r="U135" i="2"/>
  <c r="T135" i="2"/>
  <c r="S135" i="2"/>
  <c r="R135" i="2"/>
  <c r="Q135" i="2"/>
  <c r="J135" i="2"/>
  <c r="U134" i="2"/>
  <c r="T134" i="2"/>
  <c r="S134" i="2"/>
  <c r="R134" i="2"/>
  <c r="Q134" i="2"/>
  <c r="J134" i="2"/>
  <c r="U133" i="2"/>
  <c r="T133" i="2"/>
  <c r="S133" i="2"/>
  <c r="R133" i="2"/>
  <c r="Q133" i="2"/>
  <c r="J133" i="2"/>
  <c r="U132" i="2"/>
  <c r="T132" i="2"/>
  <c r="S132" i="2"/>
  <c r="R132" i="2"/>
  <c r="Q132" i="2"/>
  <c r="J132" i="2"/>
  <c r="U131" i="2"/>
  <c r="T131" i="2"/>
  <c r="S131" i="2"/>
  <c r="R131" i="2"/>
  <c r="Q131" i="2"/>
  <c r="J131" i="2"/>
  <c r="U130" i="2"/>
  <c r="T130" i="2"/>
  <c r="S130" i="2"/>
  <c r="R130" i="2"/>
  <c r="Q130" i="2"/>
  <c r="J130" i="2"/>
  <c r="U129" i="2"/>
  <c r="T129" i="2"/>
  <c r="S129" i="2"/>
  <c r="R129" i="2"/>
  <c r="Q129" i="2"/>
  <c r="J129" i="2"/>
  <c r="U128" i="2"/>
  <c r="T128" i="2"/>
  <c r="S128" i="2"/>
  <c r="R128" i="2"/>
  <c r="Q128" i="2"/>
  <c r="J128" i="2"/>
  <c r="U127" i="2"/>
  <c r="T127" i="2"/>
  <c r="S127" i="2"/>
  <c r="R127" i="2"/>
  <c r="Q127" i="2"/>
  <c r="J127" i="2"/>
  <c r="U126" i="2"/>
  <c r="T126" i="2"/>
  <c r="S126" i="2"/>
  <c r="R126" i="2"/>
  <c r="Q126" i="2"/>
  <c r="J126" i="2"/>
  <c r="U125" i="2"/>
  <c r="T125" i="2"/>
  <c r="S125" i="2"/>
  <c r="R125" i="2"/>
  <c r="Q125" i="2"/>
  <c r="J125" i="2"/>
  <c r="U124" i="2"/>
  <c r="T124" i="2"/>
  <c r="S124" i="2"/>
  <c r="R124" i="2"/>
  <c r="Q124" i="2"/>
  <c r="J124" i="2"/>
  <c r="U123" i="2"/>
  <c r="T123" i="2"/>
  <c r="S123" i="2"/>
  <c r="R123" i="2"/>
  <c r="Q123" i="2"/>
  <c r="J123" i="2"/>
  <c r="U122" i="2"/>
  <c r="T122" i="2"/>
  <c r="S122" i="2"/>
  <c r="R122" i="2"/>
  <c r="Q122" i="2"/>
  <c r="J122" i="2"/>
  <c r="U121" i="2"/>
  <c r="T121" i="2"/>
  <c r="S121" i="2"/>
  <c r="R121" i="2"/>
  <c r="Q121" i="2"/>
  <c r="J121" i="2"/>
  <c r="U120" i="2"/>
  <c r="T120" i="2"/>
  <c r="S120" i="2"/>
  <c r="R120" i="2"/>
  <c r="Q120" i="2"/>
  <c r="J120" i="2"/>
  <c r="U119" i="2"/>
  <c r="T119" i="2"/>
  <c r="S119" i="2"/>
  <c r="R119" i="2"/>
  <c r="Q119" i="2"/>
  <c r="J119" i="2"/>
  <c r="U118" i="2"/>
  <c r="T118" i="2"/>
  <c r="S118" i="2"/>
  <c r="R118" i="2"/>
  <c r="Q118" i="2"/>
  <c r="J118" i="2"/>
  <c r="U117" i="2"/>
  <c r="T117" i="2"/>
  <c r="S117" i="2"/>
  <c r="R117" i="2"/>
  <c r="Q117" i="2"/>
  <c r="J117" i="2"/>
  <c r="U116" i="2"/>
  <c r="T116" i="2"/>
  <c r="S116" i="2"/>
  <c r="R116" i="2"/>
  <c r="Q116" i="2"/>
  <c r="J116" i="2"/>
  <c r="U115" i="2"/>
  <c r="T115" i="2"/>
  <c r="S115" i="2"/>
  <c r="R115" i="2"/>
  <c r="Q115" i="2"/>
  <c r="J115" i="2"/>
  <c r="U114" i="2"/>
  <c r="T114" i="2"/>
  <c r="S114" i="2"/>
  <c r="R114" i="2"/>
  <c r="Q114" i="2"/>
  <c r="J114" i="2"/>
  <c r="U113" i="2"/>
  <c r="T113" i="2"/>
  <c r="S113" i="2"/>
  <c r="R113" i="2"/>
  <c r="Q113" i="2"/>
  <c r="J113" i="2"/>
  <c r="U112" i="2"/>
  <c r="T112" i="2"/>
  <c r="S112" i="2"/>
  <c r="R112" i="2"/>
  <c r="Q112" i="2"/>
  <c r="J112" i="2"/>
  <c r="U111" i="2"/>
  <c r="T111" i="2"/>
  <c r="S111" i="2"/>
  <c r="R111" i="2"/>
  <c r="Q111" i="2"/>
  <c r="J111" i="2"/>
  <c r="U110" i="2"/>
  <c r="T110" i="2"/>
  <c r="S110" i="2"/>
  <c r="R110" i="2"/>
  <c r="Q110" i="2"/>
  <c r="J110" i="2"/>
  <c r="U109" i="2"/>
  <c r="T109" i="2"/>
  <c r="S109" i="2"/>
  <c r="R109" i="2"/>
  <c r="Q109" i="2"/>
  <c r="J109" i="2"/>
  <c r="U108" i="2"/>
  <c r="T108" i="2"/>
  <c r="S108" i="2"/>
  <c r="R108" i="2"/>
  <c r="Q108" i="2"/>
  <c r="J108" i="2"/>
  <c r="U107" i="2"/>
  <c r="T107" i="2"/>
  <c r="S107" i="2"/>
  <c r="R107" i="2"/>
  <c r="Q107" i="2"/>
  <c r="J107" i="2"/>
  <c r="U106" i="2"/>
  <c r="T106" i="2"/>
  <c r="S106" i="2"/>
  <c r="R106" i="2"/>
  <c r="Q106" i="2"/>
  <c r="J106" i="2"/>
  <c r="U105" i="2"/>
  <c r="T105" i="2"/>
  <c r="S105" i="2"/>
  <c r="R105" i="2"/>
  <c r="Q105" i="2"/>
  <c r="J105" i="2"/>
  <c r="U104" i="2"/>
  <c r="T104" i="2"/>
  <c r="S104" i="2"/>
  <c r="R104" i="2"/>
  <c r="Q104" i="2"/>
  <c r="J104" i="2"/>
  <c r="U103" i="2"/>
  <c r="T103" i="2"/>
  <c r="S103" i="2"/>
  <c r="R103" i="2"/>
  <c r="Q103" i="2"/>
  <c r="J103" i="2"/>
  <c r="U102" i="2"/>
  <c r="T102" i="2"/>
  <c r="S102" i="2"/>
  <c r="R102" i="2"/>
  <c r="Q102" i="2"/>
  <c r="J102" i="2"/>
  <c r="U101" i="2"/>
  <c r="T101" i="2"/>
  <c r="S101" i="2"/>
  <c r="R101" i="2"/>
  <c r="Q101" i="2"/>
  <c r="J101" i="2"/>
  <c r="U100" i="2"/>
  <c r="T100" i="2"/>
  <c r="S100" i="2"/>
  <c r="R100" i="2"/>
  <c r="Q100" i="2"/>
  <c r="J100" i="2"/>
  <c r="U99" i="2"/>
  <c r="T99" i="2"/>
  <c r="S99" i="2"/>
  <c r="R99" i="2"/>
  <c r="Q99" i="2"/>
  <c r="J99" i="2"/>
  <c r="U98" i="2"/>
  <c r="T98" i="2"/>
  <c r="S98" i="2"/>
  <c r="R98" i="2"/>
  <c r="Q98" i="2"/>
  <c r="J98" i="2"/>
  <c r="U97" i="2"/>
  <c r="T97" i="2"/>
  <c r="S97" i="2"/>
  <c r="R97" i="2"/>
  <c r="Q97" i="2"/>
  <c r="J97" i="2"/>
  <c r="U96" i="2"/>
  <c r="T96" i="2"/>
  <c r="S96" i="2"/>
  <c r="R96" i="2"/>
  <c r="Q96" i="2"/>
  <c r="J96" i="2"/>
  <c r="U95" i="2"/>
  <c r="T95" i="2"/>
  <c r="S95" i="2"/>
  <c r="R95" i="2"/>
  <c r="Q95" i="2"/>
  <c r="J95" i="2"/>
  <c r="U94" i="2"/>
  <c r="T94" i="2"/>
  <c r="S94" i="2"/>
  <c r="R94" i="2"/>
  <c r="Q94" i="2"/>
  <c r="J94" i="2"/>
  <c r="U93" i="2"/>
  <c r="T93" i="2"/>
  <c r="S93" i="2"/>
  <c r="R93" i="2"/>
  <c r="Q93" i="2"/>
  <c r="J93" i="2"/>
  <c r="U92" i="2"/>
  <c r="T92" i="2"/>
  <c r="S92" i="2"/>
  <c r="R92" i="2"/>
  <c r="Q92" i="2"/>
  <c r="J92" i="2"/>
  <c r="U91" i="2"/>
  <c r="T91" i="2"/>
  <c r="S91" i="2"/>
  <c r="R91" i="2"/>
  <c r="Q91" i="2"/>
  <c r="J91" i="2"/>
  <c r="U90" i="2"/>
  <c r="T90" i="2"/>
  <c r="S90" i="2"/>
  <c r="R90" i="2"/>
  <c r="Q90" i="2"/>
  <c r="J90" i="2"/>
  <c r="U89" i="2"/>
  <c r="T89" i="2"/>
  <c r="S89" i="2"/>
  <c r="R89" i="2"/>
  <c r="Q89" i="2"/>
  <c r="J89" i="2"/>
  <c r="U88" i="2"/>
  <c r="T88" i="2"/>
  <c r="S88" i="2"/>
  <c r="R88" i="2"/>
  <c r="Q88" i="2"/>
  <c r="J88" i="2"/>
  <c r="U87" i="2"/>
  <c r="T87" i="2"/>
  <c r="S87" i="2"/>
  <c r="R87" i="2"/>
  <c r="Q87" i="2"/>
  <c r="J87" i="2"/>
  <c r="U86" i="2"/>
  <c r="T86" i="2"/>
  <c r="S86" i="2"/>
  <c r="R86" i="2"/>
  <c r="Q86" i="2"/>
  <c r="J86" i="2"/>
  <c r="U85" i="2"/>
  <c r="T85" i="2"/>
  <c r="S85" i="2"/>
  <c r="R85" i="2"/>
  <c r="Q85" i="2"/>
  <c r="J85" i="2"/>
  <c r="U84" i="2"/>
  <c r="T84" i="2"/>
  <c r="S84" i="2"/>
  <c r="R84" i="2"/>
  <c r="Q84" i="2"/>
  <c r="J84" i="2"/>
  <c r="U83" i="2"/>
  <c r="T83" i="2"/>
  <c r="S83" i="2"/>
  <c r="R83" i="2"/>
  <c r="Q83" i="2"/>
  <c r="J83" i="2"/>
  <c r="U82" i="2"/>
  <c r="T82" i="2"/>
  <c r="S82" i="2"/>
  <c r="R82" i="2"/>
  <c r="Q82" i="2"/>
  <c r="J82" i="2"/>
  <c r="U81" i="2"/>
  <c r="T81" i="2"/>
  <c r="S81" i="2"/>
  <c r="R81" i="2"/>
  <c r="Q81" i="2"/>
  <c r="J81" i="2"/>
  <c r="U80" i="2"/>
  <c r="T80" i="2"/>
  <c r="S80" i="2"/>
  <c r="R80" i="2"/>
  <c r="Q80" i="2"/>
  <c r="J80" i="2"/>
  <c r="U79" i="2"/>
  <c r="T79" i="2"/>
  <c r="S79" i="2"/>
  <c r="R79" i="2"/>
  <c r="Q79" i="2"/>
  <c r="J79" i="2"/>
  <c r="U78" i="2"/>
  <c r="T78" i="2"/>
  <c r="S78" i="2"/>
  <c r="R78" i="2"/>
  <c r="Q78" i="2"/>
  <c r="J78" i="2"/>
  <c r="U77" i="2"/>
  <c r="T77" i="2"/>
  <c r="S77" i="2"/>
  <c r="R77" i="2"/>
  <c r="Q77" i="2"/>
  <c r="J77" i="2"/>
  <c r="U76" i="2"/>
  <c r="T76" i="2"/>
  <c r="S76" i="2"/>
  <c r="R76" i="2"/>
  <c r="Q76" i="2"/>
  <c r="J76" i="2"/>
  <c r="U75" i="2"/>
  <c r="T75" i="2"/>
  <c r="S75" i="2"/>
  <c r="R75" i="2"/>
  <c r="Q75" i="2"/>
  <c r="J75" i="2"/>
  <c r="U74" i="2"/>
  <c r="T74" i="2"/>
  <c r="S74" i="2"/>
  <c r="R74" i="2"/>
  <c r="Q74" i="2"/>
  <c r="J74" i="2"/>
  <c r="U73" i="2"/>
  <c r="T73" i="2"/>
  <c r="S73" i="2"/>
  <c r="R73" i="2"/>
  <c r="Q73" i="2"/>
  <c r="J73" i="2"/>
  <c r="U72" i="2"/>
  <c r="T72" i="2"/>
  <c r="S72" i="2"/>
  <c r="R72" i="2"/>
  <c r="Q72" i="2"/>
  <c r="J72" i="2"/>
  <c r="U71" i="2"/>
  <c r="T71" i="2"/>
  <c r="S71" i="2"/>
  <c r="R71" i="2"/>
  <c r="Q71" i="2"/>
  <c r="J71" i="2"/>
  <c r="U70" i="2"/>
  <c r="T70" i="2"/>
  <c r="S70" i="2"/>
  <c r="R70" i="2"/>
  <c r="Q70" i="2"/>
  <c r="J70" i="2"/>
  <c r="U69" i="2"/>
  <c r="T69" i="2"/>
  <c r="S69" i="2"/>
  <c r="R69" i="2"/>
  <c r="Q69" i="2"/>
  <c r="J69" i="2"/>
  <c r="U68" i="2"/>
  <c r="T68" i="2"/>
  <c r="S68" i="2"/>
  <c r="R68" i="2"/>
  <c r="Q68" i="2"/>
  <c r="J68" i="2"/>
  <c r="U67" i="2"/>
  <c r="T67" i="2"/>
  <c r="S67" i="2"/>
  <c r="R67" i="2"/>
  <c r="Q67" i="2"/>
  <c r="J67" i="2"/>
  <c r="U66" i="2"/>
  <c r="T66" i="2"/>
  <c r="S66" i="2"/>
  <c r="R66" i="2"/>
  <c r="Q66" i="2"/>
  <c r="J66" i="2"/>
  <c r="U65" i="2"/>
  <c r="T65" i="2"/>
  <c r="S65" i="2"/>
  <c r="R65" i="2"/>
  <c r="Q65" i="2"/>
  <c r="J65" i="2"/>
  <c r="U64" i="2"/>
  <c r="T64" i="2"/>
  <c r="S64" i="2"/>
  <c r="R64" i="2"/>
  <c r="Q64" i="2"/>
  <c r="J64" i="2"/>
  <c r="U63" i="2"/>
  <c r="T63" i="2"/>
  <c r="S63" i="2"/>
  <c r="R63" i="2"/>
  <c r="Q63" i="2"/>
  <c r="J63" i="2"/>
  <c r="U62" i="2"/>
  <c r="T62" i="2"/>
  <c r="S62" i="2"/>
  <c r="R62" i="2"/>
  <c r="Q62" i="2"/>
  <c r="J62" i="2"/>
  <c r="U61" i="2"/>
  <c r="T61" i="2"/>
  <c r="S61" i="2"/>
  <c r="R61" i="2"/>
  <c r="Q61" i="2"/>
  <c r="J61" i="2"/>
  <c r="U60" i="2"/>
  <c r="T60" i="2"/>
  <c r="S60" i="2"/>
  <c r="R60" i="2"/>
  <c r="Q60" i="2"/>
  <c r="J60" i="2"/>
  <c r="U59" i="2"/>
  <c r="T59" i="2"/>
  <c r="S59" i="2"/>
  <c r="R59" i="2"/>
  <c r="Q59" i="2"/>
  <c r="J59" i="2"/>
  <c r="U58" i="2"/>
  <c r="T58" i="2"/>
  <c r="S58" i="2"/>
  <c r="R58" i="2"/>
  <c r="Q58" i="2"/>
  <c r="J58" i="2"/>
  <c r="U57" i="2"/>
  <c r="T57" i="2"/>
  <c r="S57" i="2"/>
  <c r="R57" i="2"/>
  <c r="Q57" i="2"/>
  <c r="J57" i="2"/>
  <c r="U56" i="2"/>
  <c r="T56" i="2"/>
  <c r="S56" i="2"/>
  <c r="R56" i="2"/>
  <c r="Q56" i="2"/>
  <c r="J56" i="2"/>
  <c r="U55" i="2"/>
  <c r="T55" i="2"/>
  <c r="S55" i="2"/>
  <c r="R55" i="2"/>
  <c r="Q55" i="2"/>
  <c r="J55" i="2"/>
  <c r="U54" i="2"/>
  <c r="T54" i="2"/>
  <c r="S54" i="2"/>
  <c r="R54" i="2"/>
  <c r="Q54" i="2"/>
  <c r="J54" i="2"/>
  <c r="U53" i="2"/>
  <c r="T53" i="2"/>
  <c r="S53" i="2"/>
  <c r="R53" i="2"/>
  <c r="Q53" i="2"/>
  <c r="J53" i="2"/>
  <c r="U52" i="2"/>
  <c r="T52" i="2"/>
  <c r="S52" i="2"/>
  <c r="R52" i="2"/>
  <c r="Q52" i="2"/>
  <c r="J52" i="2"/>
  <c r="U51" i="2"/>
  <c r="T51" i="2"/>
  <c r="S51" i="2"/>
  <c r="R51" i="2"/>
  <c r="Q51" i="2"/>
  <c r="J51" i="2"/>
  <c r="U50" i="2"/>
  <c r="T50" i="2"/>
  <c r="S50" i="2"/>
  <c r="R50" i="2"/>
  <c r="Q50" i="2"/>
  <c r="J50" i="2"/>
  <c r="U49" i="2"/>
  <c r="T49" i="2"/>
  <c r="S49" i="2"/>
  <c r="R49" i="2"/>
  <c r="Q49" i="2"/>
  <c r="J49" i="2"/>
  <c r="U48" i="2"/>
  <c r="T48" i="2"/>
  <c r="S48" i="2"/>
  <c r="R48" i="2"/>
  <c r="Q48" i="2"/>
  <c r="J48" i="2"/>
  <c r="U47" i="2"/>
  <c r="T47" i="2"/>
  <c r="S47" i="2"/>
  <c r="R47" i="2"/>
  <c r="Q47" i="2"/>
  <c r="J47" i="2"/>
  <c r="U46" i="2"/>
  <c r="T46" i="2"/>
  <c r="S46" i="2"/>
  <c r="R46" i="2"/>
  <c r="Q46" i="2"/>
  <c r="J46" i="2"/>
  <c r="U45" i="2"/>
  <c r="T45" i="2"/>
  <c r="S45" i="2"/>
  <c r="R45" i="2"/>
  <c r="Q45" i="2"/>
  <c r="J45" i="2"/>
  <c r="U44" i="2"/>
  <c r="T44" i="2"/>
  <c r="S44" i="2"/>
  <c r="R44" i="2"/>
  <c r="Q44" i="2"/>
  <c r="J44" i="2"/>
  <c r="U43" i="2"/>
  <c r="T43" i="2"/>
  <c r="S43" i="2"/>
  <c r="R43" i="2"/>
  <c r="Q43" i="2"/>
  <c r="J43" i="2"/>
  <c r="U42" i="2"/>
  <c r="T42" i="2"/>
  <c r="S42" i="2"/>
  <c r="R42" i="2"/>
  <c r="Q42" i="2"/>
  <c r="P42" i="2"/>
  <c r="J42" i="2"/>
  <c r="U41" i="2"/>
  <c r="T41" i="2"/>
  <c r="S41" i="2"/>
  <c r="R41" i="2"/>
  <c r="Q41" i="2"/>
  <c r="P41" i="2"/>
  <c r="J41" i="2"/>
  <c r="U40" i="2"/>
  <c r="T40" i="2"/>
  <c r="S40" i="2"/>
  <c r="R40" i="2"/>
  <c r="Q40" i="2"/>
  <c r="P40" i="2"/>
  <c r="J40" i="2"/>
  <c r="U39" i="2"/>
  <c r="T39" i="2"/>
  <c r="S39" i="2"/>
  <c r="R39" i="2"/>
  <c r="Q39" i="2"/>
  <c r="P39" i="2"/>
  <c r="J39" i="2"/>
  <c r="U38" i="2"/>
  <c r="T38" i="2"/>
  <c r="S38" i="2"/>
  <c r="R38" i="2"/>
  <c r="Q38" i="2"/>
  <c r="P38" i="2"/>
  <c r="J38" i="2"/>
  <c r="U37" i="2"/>
  <c r="T37" i="2"/>
  <c r="S37" i="2"/>
  <c r="R37" i="2"/>
  <c r="Q37" i="2"/>
  <c r="P37" i="2"/>
  <c r="J37" i="2"/>
  <c r="U36" i="2"/>
  <c r="T36" i="2"/>
  <c r="S36" i="2"/>
  <c r="R36" i="2"/>
  <c r="Q36" i="2"/>
  <c r="P36" i="2"/>
  <c r="J36" i="2"/>
  <c r="U35" i="2"/>
  <c r="T35" i="2"/>
  <c r="S35" i="2"/>
  <c r="R35" i="2"/>
  <c r="Q35" i="2"/>
  <c r="P35" i="2"/>
  <c r="J35" i="2"/>
  <c r="U34" i="2"/>
  <c r="T34" i="2"/>
  <c r="S34" i="2"/>
  <c r="R34" i="2"/>
  <c r="Q34" i="2"/>
  <c r="P34" i="2"/>
  <c r="J34" i="2"/>
  <c r="U33" i="2"/>
  <c r="T33" i="2"/>
  <c r="S33" i="2"/>
  <c r="R33" i="2"/>
  <c r="Q33" i="2"/>
  <c r="P33" i="2"/>
  <c r="J33" i="2"/>
  <c r="U32" i="2"/>
  <c r="T32" i="2"/>
  <c r="S32" i="2"/>
  <c r="R32" i="2"/>
  <c r="Q32" i="2"/>
  <c r="P32" i="2"/>
  <c r="J32" i="2"/>
  <c r="U31" i="2"/>
  <c r="T31" i="2"/>
  <c r="S31" i="2"/>
  <c r="R31" i="2"/>
  <c r="Q31" i="2"/>
  <c r="P31" i="2"/>
  <c r="J31" i="2"/>
  <c r="U30" i="2"/>
  <c r="T30" i="2"/>
  <c r="S30" i="2"/>
  <c r="R30" i="2"/>
  <c r="Q30" i="2"/>
  <c r="P30" i="2"/>
  <c r="J30" i="2"/>
  <c r="U29" i="2"/>
  <c r="T29" i="2"/>
  <c r="S29" i="2"/>
  <c r="R29" i="2"/>
  <c r="Q29" i="2"/>
  <c r="P29" i="2"/>
  <c r="J29" i="2"/>
  <c r="U28" i="2"/>
  <c r="T28" i="2"/>
  <c r="S28" i="2"/>
  <c r="R28" i="2"/>
  <c r="Q28" i="2"/>
  <c r="P28" i="2"/>
  <c r="J28" i="2"/>
  <c r="U27" i="2"/>
  <c r="T27" i="2"/>
  <c r="S27" i="2"/>
  <c r="R27" i="2"/>
  <c r="Q27" i="2"/>
  <c r="P27" i="2"/>
  <c r="J27" i="2"/>
  <c r="U26" i="2"/>
  <c r="T26" i="2"/>
  <c r="S26" i="2"/>
  <c r="R26" i="2"/>
  <c r="Q26" i="2"/>
  <c r="P26" i="2"/>
  <c r="J26" i="2"/>
  <c r="U25" i="2"/>
  <c r="T25" i="2"/>
  <c r="S25" i="2"/>
  <c r="R25" i="2"/>
  <c r="Q25" i="2"/>
  <c r="P25" i="2"/>
  <c r="J25" i="2"/>
  <c r="U24" i="2"/>
  <c r="T24" i="2"/>
  <c r="S24" i="2"/>
  <c r="R24" i="2"/>
  <c r="Q24" i="2"/>
  <c r="P24" i="2"/>
  <c r="J24" i="2"/>
  <c r="U23" i="2"/>
  <c r="T23" i="2"/>
  <c r="S23" i="2"/>
  <c r="R23" i="2"/>
  <c r="Q23" i="2"/>
  <c r="P23" i="2"/>
  <c r="J23" i="2"/>
  <c r="U22" i="2"/>
  <c r="T22" i="2"/>
  <c r="S22" i="2"/>
  <c r="R22" i="2"/>
  <c r="Q22" i="2"/>
  <c r="P22" i="2"/>
  <c r="J22" i="2"/>
  <c r="U21" i="2"/>
  <c r="T21" i="2"/>
  <c r="S21" i="2"/>
  <c r="R21" i="2"/>
  <c r="Q21" i="2"/>
  <c r="P21" i="2"/>
  <c r="J21" i="2"/>
  <c r="U20" i="2"/>
  <c r="T20" i="2"/>
  <c r="S20" i="2"/>
  <c r="R20" i="2"/>
  <c r="Q20" i="2"/>
  <c r="P20" i="2"/>
  <c r="J20" i="2"/>
  <c r="U19" i="2"/>
  <c r="T19" i="2"/>
  <c r="S19" i="2"/>
  <c r="R19" i="2"/>
  <c r="Q19" i="2"/>
  <c r="P19" i="2"/>
  <c r="J19" i="2"/>
  <c r="U18" i="2"/>
  <c r="T18" i="2"/>
  <c r="S18" i="2"/>
  <c r="R18" i="2"/>
  <c r="Q18" i="2"/>
  <c r="P18" i="2"/>
  <c r="J18" i="2"/>
  <c r="U17" i="2"/>
  <c r="T17" i="2"/>
  <c r="S17" i="2"/>
  <c r="R17" i="2"/>
  <c r="Q17" i="2"/>
  <c r="P17" i="2"/>
  <c r="J17" i="2"/>
  <c r="U16" i="2"/>
  <c r="T16" i="2"/>
  <c r="S16" i="2"/>
  <c r="R16" i="2"/>
  <c r="Q16" i="2"/>
  <c r="P16" i="2"/>
  <c r="J16" i="2"/>
  <c r="U15" i="2"/>
  <c r="T15" i="2"/>
  <c r="S15" i="2"/>
  <c r="R15" i="2"/>
  <c r="Q15" i="2"/>
  <c r="P15" i="2"/>
  <c r="J15" i="2"/>
  <c r="U14" i="2"/>
  <c r="T14" i="2"/>
  <c r="S14" i="2"/>
  <c r="R14" i="2"/>
  <c r="Q14" i="2"/>
  <c r="P14" i="2"/>
  <c r="J14" i="2"/>
  <c r="U13" i="2"/>
  <c r="T13" i="2"/>
  <c r="S13" i="2"/>
  <c r="R13" i="2"/>
  <c r="Q13" i="2"/>
  <c r="P13" i="2"/>
  <c r="J13" i="2"/>
  <c r="U354" i="2" l="1"/>
  <c r="Q354" i="2"/>
  <c r="T354" i="2"/>
  <c r="R354" i="2"/>
  <c r="S354" i="2"/>
  <c r="V154" i="2"/>
  <c r="V158" i="2"/>
  <c r="V198" i="2"/>
  <c r="V19" i="2"/>
  <c r="V27" i="2"/>
  <c r="V93" i="2"/>
  <c r="V169" i="2"/>
  <c r="V209" i="2"/>
  <c r="V217" i="2"/>
  <c r="V221" i="2"/>
  <c r="V225" i="2"/>
  <c r="V237" i="2"/>
  <c r="V244" i="2"/>
  <c r="V248" i="2"/>
  <c r="V296" i="2"/>
  <c r="V313" i="2"/>
  <c r="V279" i="2"/>
  <c r="V215" i="2"/>
  <c r="V219" i="2"/>
  <c r="V298" i="2"/>
  <c r="V29" i="2"/>
  <c r="V127" i="2"/>
  <c r="V193" i="2"/>
  <c r="V201" i="2"/>
  <c r="V228" i="2"/>
  <c r="V45" i="2"/>
  <c r="V16" i="2"/>
  <c r="V174" i="2"/>
  <c r="V178" i="2"/>
  <c r="V144" i="2"/>
  <c r="V24" i="2"/>
  <c r="V30" i="2"/>
  <c r="V68" i="2"/>
  <c r="V124" i="2"/>
  <c r="V132" i="2"/>
  <c r="V346" i="2"/>
  <c r="V232" i="2"/>
  <c r="J352" i="2"/>
  <c r="S352" i="2"/>
  <c r="V20" i="2"/>
  <c r="V60" i="2"/>
  <c r="V32" i="2"/>
  <c r="V44" i="2"/>
  <c r="V43" i="2"/>
  <c r="V47" i="2"/>
  <c r="V52" i="2"/>
  <c r="V56" i="2"/>
  <c r="V65" i="2"/>
  <c r="V76" i="2"/>
  <c r="V83" i="2"/>
  <c r="V105" i="2"/>
  <c r="V41" i="2"/>
  <c r="V46" i="2"/>
  <c r="V55" i="2"/>
  <c r="V80" i="2"/>
  <c r="V135" i="2"/>
  <c r="V194" i="2"/>
  <c r="V200" i="2"/>
  <c r="V204" i="2"/>
  <c r="V224" i="2"/>
  <c r="V143" i="2"/>
  <c r="V147" i="2"/>
  <c r="V168" i="2"/>
  <c r="V182" i="2"/>
  <c r="V206" i="2"/>
  <c r="V214" i="2"/>
  <c r="V241" i="2"/>
  <c r="V309" i="2"/>
  <c r="V319" i="2"/>
  <c r="V322" i="2"/>
  <c r="V289" i="2"/>
  <c r="V280" i="2"/>
  <c r="V312" i="2"/>
  <c r="V326" i="2"/>
  <c r="V336" i="2"/>
  <c r="V349" i="2"/>
  <c r="V70" i="2"/>
  <c r="V94" i="2"/>
  <c r="V98" i="2"/>
  <c r="V120" i="2"/>
  <c r="V146" i="2"/>
  <c r="V28" i="2"/>
  <c r="V64" i="2"/>
  <c r="V250" i="2"/>
  <c r="V18" i="2"/>
  <c r="V35" i="2"/>
  <c r="V36" i="2"/>
  <c r="V49" i="2"/>
  <c r="V54" i="2"/>
  <c r="V63" i="2"/>
  <c r="V95" i="2"/>
  <c r="V100" i="2"/>
  <c r="V148" i="2"/>
  <c r="V166" i="2"/>
  <c r="V15" i="2"/>
  <c r="V21" i="2"/>
  <c r="V33" i="2"/>
  <c r="V39" i="2"/>
  <c r="V48" i="2"/>
  <c r="V57" i="2"/>
  <c r="V62" i="2"/>
  <c r="V78" i="2"/>
  <c r="V84" i="2"/>
  <c r="V128" i="2"/>
  <c r="V136" i="2"/>
  <c r="V150" i="2"/>
  <c r="V207" i="2"/>
  <c r="V220" i="2"/>
  <c r="V79" i="2"/>
  <c r="V112" i="2"/>
  <c r="V113" i="2"/>
  <c r="V134" i="2"/>
  <c r="V176" i="2"/>
  <c r="V190" i="2"/>
  <c r="V197" i="2"/>
  <c r="V96" i="2"/>
  <c r="V99" i="2"/>
  <c r="V109" i="2"/>
  <c r="V110" i="2"/>
  <c r="V116" i="2"/>
  <c r="V119" i="2"/>
  <c r="V122" i="2"/>
  <c r="V123" i="2"/>
  <c r="V126" i="2"/>
  <c r="V129" i="2"/>
  <c r="V140" i="2"/>
  <c r="V141" i="2"/>
  <c r="V161" i="2"/>
  <c r="V270" i="2"/>
  <c r="V184" i="2"/>
  <c r="V216" i="2"/>
  <c r="V235" i="2"/>
  <c r="V240" i="2"/>
  <c r="V260" i="2"/>
  <c r="V276" i="2"/>
  <c r="V297" i="2"/>
  <c r="V187" i="2"/>
  <c r="V203" i="2"/>
  <c r="V208" i="2"/>
  <c r="V211" i="2"/>
  <c r="V266" i="2"/>
  <c r="V301" i="2"/>
  <c r="V314" i="2"/>
  <c r="V261" i="2"/>
  <c r="V262" i="2"/>
  <c r="V272" i="2"/>
  <c r="V303" i="2"/>
  <c r="V304" i="2"/>
  <c r="V306" i="2"/>
  <c r="V288" i="2"/>
  <c r="V293" i="2"/>
  <c r="V305" i="2"/>
  <c r="V311" i="2"/>
  <c r="V329" i="2"/>
  <c r="V330" i="2"/>
  <c r="V325" i="2"/>
  <c r="V26" i="2"/>
  <c r="V14" i="2"/>
  <c r="V22" i="2"/>
  <c r="V17" i="2"/>
  <c r="V23" i="2"/>
  <c r="V25" i="2"/>
  <c r="V31" i="2"/>
  <c r="V37" i="2"/>
  <c r="V38" i="2"/>
  <c r="V40" i="2"/>
  <c r="V34" i="2"/>
  <c r="V42" i="2"/>
  <c r="V50" i="2"/>
  <c r="V58" i="2"/>
  <c r="V66" i="2"/>
  <c r="V92" i="2"/>
  <c r="V51" i="2"/>
  <c r="V53" i="2"/>
  <c r="V59" i="2"/>
  <c r="V61" i="2"/>
  <c r="V67" i="2"/>
  <c r="V75" i="2"/>
  <c r="V108" i="2"/>
  <c r="V88" i="2"/>
  <c r="V104" i="2"/>
  <c r="V212" i="2"/>
  <c r="V74" i="2"/>
  <c r="V90" i="2"/>
  <c r="V106" i="2"/>
  <c r="V114" i="2"/>
  <c r="V117" i="2"/>
  <c r="V130" i="2"/>
  <c r="V133" i="2"/>
  <c r="V170" i="2"/>
  <c r="V86" i="2"/>
  <c r="V91" i="2"/>
  <c r="V101" i="2"/>
  <c r="V102" i="2"/>
  <c r="V107" i="2"/>
  <c r="V111" i="2"/>
  <c r="V118" i="2"/>
  <c r="V121" i="2"/>
  <c r="V69" i="2"/>
  <c r="V82" i="2"/>
  <c r="V87" i="2"/>
  <c r="V97" i="2"/>
  <c r="V103" i="2"/>
  <c r="V115" i="2"/>
  <c r="V125" i="2"/>
  <c r="V131" i="2"/>
  <c r="V137" i="2"/>
  <c r="V162" i="2"/>
  <c r="V138" i="2"/>
  <c r="V171" i="2"/>
  <c r="V177" i="2"/>
  <c r="V179" i="2"/>
  <c r="V185" i="2"/>
  <c r="V192" i="2"/>
  <c r="V195" i="2"/>
  <c r="V142" i="2"/>
  <c r="V145" i="2"/>
  <c r="V156" i="2"/>
  <c r="V164" i="2"/>
  <c r="V172" i="2"/>
  <c r="V180" i="2"/>
  <c r="V186" i="2"/>
  <c r="V196" i="2"/>
  <c r="V139" i="2"/>
  <c r="V149" i="2"/>
  <c r="V157" i="2"/>
  <c r="V165" i="2"/>
  <c r="V173" i="2"/>
  <c r="V175" i="2"/>
  <c r="V181" i="2"/>
  <c r="V183" i="2"/>
  <c r="V199" i="2"/>
  <c r="V188" i="2"/>
  <c r="V229" i="2"/>
  <c r="V189" i="2"/>
  <c r="V191" i="2"/>
  <c r="V236" i="2"/>
  <c r="V233" i="2"/>
  <c r="V202" i="2"/>
  <c r="V205" i="2"/>
  <c r="V249" i="2"/>
  <c r="V252" i="2"/>
  <c r="V256" i="2"/>
  <c r="V257" i="2"/>
  <c r="V227" i="2"/>
  <c r="V243" i="2"/>
  <c r="V253" i="2"/>
  <c r="V258" i="2"/>
  <c r="V210" i="2"/>
  <c r="V213" i="2"/>
  <c r="V254" i="2"/>
  <c r="V335" i="2"/>
  <c r="V264" i="2"/>
  <c r="V269" i="2"/>
  <c r="V284" i="2"/>
  <c r="V285" i="2"/>
  <c r="V339" i="2"/>
  <c r="V265" i="2"/>
  <c r="V268" i="2"/>
  <c r="V275" i="2"/>
  <c r="V286" i="2"/>
  <c r="V292" i="2"/>
  <c r="V299" i="2"/>
  <c r="V302" i="2"/>
  <c r="V308" i="2"/>
  <c r="V318" i="2"/>
  <c r="V300" i="2"/>
  <c r="V307" i="2"/>
  <c r="V310" i="2"/>
  <c r="V316" i="2"/>
  <c r="V350" i="2"/>
  <c r="P352" i="2"/>
  <c r="T352" i="2"/>
  <c r="V77" i="2"/>
  <c r="V85" i="2"/>
  <c r="V89" i="2"/>
  <c r="Q352" i="2"/>
  <c r="U352" i="2"/>
  <c r="R352" i="2"/>
  <c r="V13" i="2"/>
  <c r="V71" i="2"/>
  <c r="V72" i="2"/>
  <c r="V81" i="2"/>
  <c r="V73" i="2"/>
  <c r="V167" i="2"/>
  <c r="V151" i="2"/>
  <c r="V153" i="2"/>
  <c r="V163" i="2"/>
  <c r="V159" i="2"/>
  <c r="V152" i="2"/>
  <c r="V155" i="2"/>
  <c r="V160" i="2"/>
  <c r="V218" i="2"/>
  <c r="V223" i="2"/>
  <c r="V231" i="2"/>
  <c r="V239" i="2"/>
  <c r="V246" i="2"/>
  <c r="V226" i="2"/>
  <c r="V234" i="2"/>
  <c r="V242" i="2"/>
  <c r="V247" i="2"/>
  <c r="V263" i="2"/>
  <c r="V271" i="2"/>
  <c r="V222" i="2"/>
  <c r="V230" i="2"/>
  <c r="V238" i="2"/>
  <c r="V245" i="2"/>
  <c r="V278" i="2"/>
  <c r="V251" i="2"/>
  <c r="V255" i="2"/>
  <c r="V259" i="2"/>
  <c r="V267" i="2"/>
  <c r="V274" i="2"/>
  <c r="V277" i="2"/>
  <c r="V282" i="2"/>
  <c r="V283" i="2"/>
  <c r="V273" i="2"/>
  <c r="V281" i="2"/>
  <c r="V287" i="2"/>
  <c r="V294" i="2"/>
  <c r="V295" i="2"/>
  <c r="V290" i="2"/>
  <c r="V291" i="2"/>
  <c r="V320" i="2"/>
  <c r="V324" i="2"/>
  <c r="V338" i="2"/>
  <c r="V347" i="2"/>
  <c r="V315" i="2"/>
  <c r="V331" i="2"/>
  <c r="V334" i="2"/>
  <c r="V337" i="2"/>
  <c r="V317" i="2"/>
  <c r="V321" i="2"/>
  <c r="V323" i="2"/>
  <c r="V327" i="2"/>
  <c r="V333" i="2"/>
  <c r="V328" i="2"/>
  <c r="V348" i="2"/>
  <c r="V332" i="2"/>
  <c r="V351" i="2"/>
  <c r="J353" i="2"/>
  <c r="P353" i="2"/>
  <c r="V354" i="2" l="1"/>
  <c r="V352" i="2"/>
  <c r="V353" i="2"/>
</calcChain>
</file>

<file path=xl/sharedStrings.xml><?xml version="1.0" encoding="utf-8"?>
<sst xmlns="http://schemas.openxmlformats.org/spreadsheetml/2006/main" count="393" uniqueCount="372">
  <si>
    <t>Krajský úřad Libereckého kraje</t>
  </si>
  <si>
    <t>U Jezu 642/2a, Liberec 2, 461 80</t>
  </si>
  <si>
    <t>Odbor školství, mládeže, tělovýchovy a sportu</t>
  </si>
  <si>
    <t>číselník KÚ</t>
  </si>
  <si>
    <t>Mzdové prostředky</t>
  </si>
  <si>
    <t>Odvody</t>
  </si>
  <si>
    <t>FKSP</t>
  </si>
  <si>
    <t>ONIV</t>
  </si>
  <si>
    <t>celkem dotace</t>
  </si>
  <si>
    <t>Platy</t>
  </si>
  <si>
    <t>OON</t>
  </si>
  <si>
    <t>celkem obecní školy a školská zařízení</t>
  </si>
  <si>
    <t>Obecní školství</t>
  </si>
  <si>
    <t>DDM Větrník, Liberec, Riegrova 1278/16</t>
  </si>
  <si>
    <t>MŠ Korálek,  Liberec,  Aloisina výšina 645/55</t>
  </si>
  <si>
    <t>MŠ Sluníčko, Liberec, Bezová 274/1</t>
  </si>
  <si>
    <t>MŠ Motýlek, Liberec, Broumovská 840/7</t>
  </si>
  <si>
    <t>MŠ Pramínek, Liberec, Březinova 389/8</t>
  </si>
  <si>
    <t>MŠ Kytička, Liberec, Burianova 972/2</t>
  </si>
  <si>
    <t>MŠ Kamarád, Liberec, Dělnická 831/7</t>
  </si>
  <si>
    <t>MŠ Liberec, Dětská 461</t>
  </si>
  <si>
    <t>MŠ Hvězdička, Liberec, Gagarinova 788/9</t>
  </si>
  <si>
    <t>MŠ Čtyřlístek, Liberec, Horská 166/27</t>
  </si>
  <si>
    <t>MŠ Jizerka, Liberec,  Husova 184/72</t>
  </si>
  <si>
    <t>MŠ Jablůňka, Liberec, Jabloňová 446/29</t>
  </si>
  <si>
    <t>MŠ Liberec, Jeřmanická 487/27</t>
  </si>
  <si>
    <t>MŠ Klubíčko, Liberec, Jugoslávská 128/1</t>
  </si>
  <si>
    <t>MŠ Nad přehradou, Liberec, Klášterní 149/16</t>
  </si>
  <si>
    <t>MŠ Liberec, Klášterní 466/4</t>
  </si>
  <si>
    <t>MŠ Liberec, Matoušova 468/12</t>
  </si>
  <si>
    <t>MŠ Beruška, Liberec, Na Pískovně 761/3</t>
  </si>
  <si>
    <t>MŠ Delfínek, Liberec, Nezvalova 661/20</t>
  </si>
  <si>
    <t>MŠ Srdíčko, Liberec, Oldřichova 836/5</t>
  </si>
  <si>
    <t>MŠ U Bertíka, Liberec, Purkyňova 458/19</t>
  </si>
  <si>
    <t>MŠ Pohádka, Liberec, Strakonická 211/12</t>
  </si>
  <si>
    <t>MŠ Liberec, Stromovka 285/1</t>
  </si>
  <si>
    <t>MŠ Rosnička, Liberec, Školní vršek 503/3</t>
  </si>
  <si>
    <t>MŠ Rolnička, Liberec, Truhlářská 340/7</t>
  </si>
  <si>
    <t>MŠ Pod Ještědem, Liberec, U Školky 67</t>
  </si>
  <si>
    <t>MŠ Sedmikráska, Liberec, Vzdušná 509/20</t>
  </si>
  <si>
    <t>MŠ V zahradě, Liberec, Žitavská 122/68</t>
  </si>
  <si>
    <t>MŠ Klíček, Liberec, Žitná 832/19</t>
  </si>
  <si>
    <t>ZŠ a ZUŠ Liberec, Jabloňová 564/43</t>
  </si>
  <si>
    <t>ZŠ Liberec, Aloisina výšina 642</t>
  </si>
  <si>
    <t>ZŠ Liberec, Broumovská 847/7</t>
  </si>
  <si>
    <t>ZŠ Liberec, Česká 354</t>
  </si>
  <si>
    <t>ZŠ Liberec, Dobiášova 851/5</t>
  </si>
  <si>
    <t>ZŠ s RVJ Liberec, Husova 142/44</t>
  </si>
  <si>
    <t>ZŠ Liberec, Ještědská 354/88</t>
  </si>
  <si>
    <t>ZŠ Liberec, Kaplického 384</t>
  </si>
  <si>
    <t>ZŠ Liberec, Lesní 575/12</t>
  </si>
  <si>
    <t>ZŠ Liberec, Na Výběžku 118</t>
  </si>
  <si>
    <t>ZŠ Liberec, nám. Míru 212/2</t>
  </si>
  <si>
    <t>ZŠ Liberec, Oblačná 101/15</t>
  </si>
  <si>
    <t>ZŠ Liberec, Sokolovská 328</t>
  </si>
  <si>
    <t>ZŠ Liberec, Švermova 430/40</t>
  </si>
  <si>
    <t>ZŠ Liberec, U Soudu 369/8</t>
  </si>
  <si>
    <t>ZŠ Liberec, U Školy 222/6</t>
  </si>
  <si>
    <t>ZŠ Liberec, ul. 5. května 64/49</t>
  </si>
  <si>
    <t>ZŠ Liberec, Vrchlického 262/17</t>
  </si>
  <si>
    <t>ZŠ Liberec, Orlí 140/7</t>
  </si>
  <si>
    <t>ZUŠ Liberec, Frýdlantská 1359</t>
  </si>
  <si>
    <t>MŠ Sídliště, Liberec 30, Skloněná 1414,Vratislavice n.N.</t>
  </si>
  <si>
    <t>MŠ Lísteček, Liberec, Východní 270, Vratislavice n.N.</t>
  </si>
  <si>
    <t>ZŠ Liberec, Nad Školou 278, Vratislavice n.N</t>
  </si>
  <si>
    <t>MŠ Bílá 76</t>
  </si>
  <si>
    <t>ZŠ a MŠ Bílý Kostel n. N. 227</t>
  </si>
  <si>
    <t>MŠ Český Dub, Kostelní 4/IV</t>
  </si>
  <si>
    <t>ZŠ Český Dub, Komenského 46/I</t>
  </si>
  <si>
    <t>ZUŠ Český Dub, Komenského 46/I</t>
  </si>
  <si>
    <t>ZŠ a MŠ Dlouhý Most 102</t>
  </si>
  <si>
    <t>ZŠ a MŠ Hlavice 3</t>
  </si>
  <si>
    <t>MŠ Hodkovice n. M., Podlesí 560</t>
  </si>
  <si>
    <t>ZŠ T.G.Masaryka, Hodkovice n. M., J.A. Komenského 467</t>
  </si>
  <si>
    <t>DDM Drak, Hrádek n. N., Žitavská 260</t>
  </si>
  <si>
    <t>MŠ Hrádek n. N. - Donín, Rybářská 36</t>
  </si>
  <si>
    <t>MŠ Hrádek n. N., Liberecká 607</t>
  </si>
  <si>
    <t>MŠ Hrádek n. N., Oldřichovská 462</t>
  </si>
  <si>
    <t>ZŠ a MŠ, Hrádek n. N., Hartavská 220</t>
  </si>
  <si>
    <t>ZŠ Hrádek n. N. - Donín, Donínská 244</t>
  </si>
  <si>
    <t>ZŠ Lidická, Hrádek n. N., Školní 325</t>
  </si>
  <si>
    <t>ZŠ a MŠ Chotyně 79</t>
  </si>
  <si>
    <t>MŠ Chrastava, Revoluční 488</t>
  </si>
  <si>
    <t>Školní jídelna Chrastava, Turpišova 343</t>
  </si>
  <si>
    <t>ZŠ a MŠ Chrastava, Vítkov 69</t>
  </si>
  <si>
    <t>ZŠ Chrastava, nám. 1.máje 228</t>
  </si>
  <si>
    <t>ZŠ a ZUŠ Jablonné v Podj., U Školy 98</t>
  </si>
  <si>
    <t>ZŠ a MŠ, Mníšek, Oldřichovská 198</t>
  </si>
  <si>
    <t>ZŠ a MŠ Nová Ves 180</t>
  </si>
  <si>
    <t>ZŠ a MŠ, Osečná  63</t>
  </si>
  <si>
    <t>ZŠ a MŠ, Rynoltice 200</t>
  </si>
  <si>
    <t>ZŠ a MŠ, Stráž n. N., Majerova 138</t>
  </si>
  <si>
    <t>ZŠ a MŠ Světlá p. J. 15</t>
  </si>
  <si>
    <t>Školní jídelna, Frýdlant, Školní 692</t>
  </si>
  <si>
    <t>ZŠ speciální, Frýdlant, Husova 784</t>
  </si>
  <si>
    <t>ZŠ, ZUŠ  a MŠ, Frýdlant, Purkyňova 510</t>
  </si>
  <si>
    <t>ZŠ a MŠ, Bílý Potok, č.p. 220</t>
  </si>
  <si>
    <t>ZŠ a MŠ Bulovka, č.p. 156</t>
  </si>
  <si>
    <t>ZŠ a MŠ Dětřichov, č.p. 234</t>
  </si>
  <si>
    <t>ZŠ a MŠ Dolní Řasnice, č. p. 270</t>
  </si>
  <si>
    <t>ZŠ a MŠ Habartice, č. p. 213</t>
  </si>
  <si>
    <t>ZŠ a MŠ, Hejnice, Lázeňská 406</t>
  </si>
  <si>
    <t>ZŠ a MŠ Jindřichovice p.S. 312</t>
  </si>
  <si>
    <t>ZŠ a MŠ Krásný Les, č. p. 258</t>
  </si>
  <si>
    <t>ZŠ a MŠ Kunratice, č.p. 124</t>
  </si>
  <si>
    <t>MŠ Lázně Libverda, č. p. 177</t>
  </si>
  <si>
    <t>ZŠ Lázně Libverda, č. p. 112</t>
  </si>
  <si>
    <t>MŠ, Nové Město p.S., Mánesova 952</t>
  </si>
  <si>
    <t>ZŠ, Nové Město p.S., Tylova 694</t>
  </si>
  <si>
    <t>ZUŠ, Nové Město p.S., Žižkova 309</t>
  </si>
  <si>
    <t>ZŠ a MŠ, Raspenava, Fučíkova 430</t>
  </si>
  <si>
    <t>ZŠ a MŠ Višňová, č. p. 173</t>
  </si>
  <si>
    <t>MŠ Jablonec n. N., 28.října 16/1858</t>
  </si>
  <si>
    <t xml:space="preserve">MŠ Jablonec n. N., Arbesova 50/3779 </t>
  </si>
  <si>
    <t>MŠ Jablonec n. N., Husova 3/1444</t>
  </si>
  <si>
    <t>MŠ Jablonec n. N., Švédská 14/3494</t>
  </si>
  <si>
    <t>ZŠ a MŠ Janov n. N. 374</t>
  </si>
  <si>
    <t>ZŠ a MŠ Josefův Důl 208</t>
  </si>
  <si>
    <t>MŠ Rádlo 3</t>
  </si>
  <si>
    <t>ZŠ Rádlo 121</t>
  </si>
  <si>
    <t>ZŠ Tanvald, Sportovní 576</t>
  </si>
  <si>
    <t>MŠ Plavy 24</t>
  </si>
  <si>
    <t>ZŠ Plavy 65</t>
  </si>
  <si>
    <t>ZŠ a MŠ Zlatá Olešnice 34</t>
  </si>
  <si>
    <t>MŠ  Železný Brod, Slunečná 327</t>
  </si>
  <si>
    <t>MŠ Železný Brod, Stavbařů 832</t>
  </si>
  <si>
    <t>ZŠ Železný Brod, Pelechovská 800</t>
  </si>
  <si>
    <t>ZŠ Železný Brod, Školní 700</t>
  </si>
  <si>
    <t>ZUŠ Železný Brod, Koberovská 589</t>
  </si>
  <si>
    <t>MŠ Koberovy 140</t>
  </si>
  <si>
    <t>ZŠ Koberovy 1</t>
  </si>
  <si>
    <t>MŠ Pěnčín 62</t>
  </si>
  <si>
    <t>MŠ Zásada 326</t>
  </si>
  <si>
    <t>MŠ Česká Lípa, Arbesova 411</t>
  </si>
  <si>
    <t>MŠ Česká Lípa, Bratří Čapků 2864</t>
  </si>
  <si>
    <t>MŠ Česká Lípa, Severní 2214</t>
  </si>
  <si>
    <t>ŠJ Česká Lípa, 28. října 2733</t>
  </si>
  <si>
    <t>ZŠ Česká Lípa, 28.října 2733</t>
  </si>
  <si>
    <t>ZŠ Česká Lípa, Partyzánská 1053</t>
  </si>
  <si>
    <t>ZŠ Česká Lípa, Pátova 406</t>
  </si>
  <si>
    <t>ZŠ Česká Lípa, Školní 2520</t>
  </si>
  <si>
    <t>ZŠ Česká Lípa, Šluknovská 2904</t>
  </si>
  <si>
    <t>ZUŠ Česká Lípa, Arbesova 2077</t>
  </si>
  <si>
    <t>MŠ Blíževedly 55</t>
  </si>
  <si>
    <t>ZŠ a MŠ Brniště 101</t>
  </si>
  <si>
    <t>MŠ Doksy, Libušina 838</t>
  </si>
  <si>
    <t>MŠ Doksy, Pražská 836</t>
  </si>
  <si>
    <t>ZŠ a MŠ Doksy-Staré Splavy, Jezerní 74</t>
  </si>
  <si>
    <t>ZUŠ Doksy, Sokolská 299</t>
  </si>
  <si>
    <t>MŠ Dubá, Luční 28</t>
  </si>
  <si>
    <t>ZŠ Dubá, Dlouhá 113</t>
  </si>
  <si>
    <t>ZŠ a MŠ Holany 45</t>
  </si>
  <si>
    <t>ZŠ a MŠ Horní Libchava 196</t>
  </si>
  <si>
    <t>MŠ Horní Police, Křižíkova 183</t>
  </si>
  <si>
    <t>ZŠ Horní Police, 9. května 2</t>
  </si>
  <si>
    <t>ZŠ a MŠ Jestřebí 105</t>
  </si>
  <si>
    <t>MŠ Kravaře, Úštěcká 43</t>
  </si>
  <si>
    <t>ZŠ Kravaře, Školní 115</t>
  </si>
  <si>
    <t>ZŠ a MŠ Mimoň, Mírová 81</t>
  </si>
  <si>
    <t>MŠ Noviny pod Ralskem 116</t>
  </si>
  <si>
    <t>ZŠ a MŠ Nový Oldřichov 86</t>
  </si>
  <si>
    <t>ZŠ a MŠ Okna 3</t>
  </si>
  <si>
    <t>MŠ Provodín 1</t>
  </si>
  <si>
    <t>MŠ Sosnová 49</t>
  </si>
  <si>
    <t>ZŠ a MŠ Stráž p. R., Pionýrů 141</t>
  </si>
  <si>
    <t>ZŠ a MŠ Volfartice 81</t>
  </si>
  <si>
    <t>ZŠ a MŠ Zahrádky u Č. L. 19</t>
  </si>
  <si>
    <t>ZŠ a MŠ Zákupy, Školní 347</t>
  </si>
  <si>
    <t>ZŠ a MŠ Žandov, Kostelní 200</t>
  </si>
  <si>
    <t>ZUŠ Žandov, Dlouhá 121</t>
  </si>
  <si>
    <t>ZŠ a MŠ Liberec, Křížanská 80</t>
  </si>
  <si>
    <t>MŠ Jablonec n. N., Hřbitovní 10/3677</t>
  </si>
  <si>
    <t>SVČ Mozaika Železný Brod, Jiráskovo nábřeží 366</t>
  </si>
  <si>
    <t>celkem vratka</t>
  </si>
  <si>
    <t>ZŠ a ZUŠ T.G. Masaryka, Hrádek n. N., Komenského 478</t>
  </si>
  <si>
    <t>ZŠ Jablonné v Podj., Komenského 453</t>
  </si>
  <si>
    <t>MŠ Všelibice 100</t>
  </si>
  <si>
    <t>SVČ "ROROŠ", Nové Město p.S.Frýdlantská 841</t>
  </si>
  <si>
    <t xml:space="preserve">DDM Nový Bor, Smetanova 387 </t>
  </si>
  <si>
    <t xml:space="preserve">MŠ Nový Bor, Svojsíkova 754 </t>
  </si>
  <si>
    <t xml:space="preserve">ZŠ Nový Bor, B. Němcové 539 </t>
  </si>
  <si>
    <t xml:space="preserve">ZŠ Nový Bor, Gen. Svobody 114 </t>
  </si>
  <si>
    <t xml:space="preserve">ZŠ Nový Bor, nám. Míru 128 </t>
  </si>
  <si>
    <t xml:space="preserve">ZŠ praktická, Nový Bor, nám. Míru 104 </t>
  </si>
  <si>
    <t xml:space="preserve">ZUŠ Nový Bor, Křižíkova 301 </t>
  </si>
  <si>
    <t xml:space="preserve">DDM Cvikováček, ČSLA 195/I, Cvikov </t>
  </si>
  <si>
    <t xml:space="preserve">MŠ Cvikov, Jiráskova 88/I </t>
  </si>
  <si>
    <t xml:space="preserve">ZŠ Cvikov, Sad 5. května 130/I </t>
  </si>
  <si>
    <t xml:space="preserve">ZUŠ Cvikov, Nerudova 496/I </t>
  </si>
  <si>
    <t xml:space="preserve">ZŠ a MŠ Kamenický Šenov, nám. Míru 616 </t>
  </si>
  <si>
    <t xml:space="preserve">ZŠ a MŠ Kamenický Šenov-Prácheň 126 </t>
  </si>
  <si>
    <t xml:space="preserve">ZŠ a MŠ Kunratice u Cvikova 255 </t>
  </si>
  <si>
    <t xml:space="preserve">ZŠ a MŠ Okrouhlá 11  </t>
  </si>
  <si>
    <t xml:space="preserve">ZŠ a MŠ Polevsko 167 </t>
  </si>
  <si>
    <t xml:space="preserve">ZŠ a MŠ Prysk, Dolní Prysk 56 </t>
  </si>
  <si>
    <t xml:space="preserve">ZŠ a MŠ Skalice u Č. Lípy 264 </t>
  </si>
  <si>
    <t xml:space="preserve">ZŠ a MŠ Sloup v Čechách 81 </t>
  </si>
  <si>
    <t xml:space="preserve">MŠ Svor 208 </t>
  </si>
  <si>
    <t xml:space="preserve">ZŠ Svor 242 </t>
  </si>
  <si>
    <t xml:space="preserve">MŠ Semily, Na Olešce 433 </t>
  </si>
  <si>
    <t xml:space="preserve">MŠ Semily, Pekárenská 468 </t>
  </si>
  <si>
    <t xml:space="preserve">SVČ Semily, Tyršova 380 </t>
  </si>
  <si>
    <t xml:space="preserve">ZŠ a SŠ Semily, Tyršova 485 </t>
  </si>
  <si>
    <t xml:space="preserve">ZŠ praktická a ZŠ speciální Semily, Jizerská 564 </t>
  </si>
  <si>
    <t xml:space="preserve">ZŠ Semily, Jizerská 564 </t>
  </si>
  <si>
    <t xml:space="preserve">ZŠ Semily, Nad Špejcharem 574 </t>
  </si>
  <si>
    <t xml:space="preserve">ZUŠ Semily, Komenského nám. 148 </t>
  </si>
  <si>
    <t xml:space="preserve">ZŠ a MŠ Benešov u Semil 193 </t>
  </si>
  <si>
    <t xml:space="preserve">ZŠ a MŠ Bozkov 40 </t>
  </si>
  <si>
    <t xml:space="preserve">ZŠ a MŠ Háje n. J. - Loukov 45 </t>
  </si>
  <si>
    <t xml:space="preserve">ZŠ a MŠ Chuchelna 50 </t>
  </si>
  <si>
    <t xml:space="preserve">ZŠ a MŠ Jesenný 221 </t>
  </si>
  <si>
    <t xml:space="preserve">MŠ Košťálov 201 </t>
  </si>
  <si>
    <t xml:space="preserve">ZŠ Košťálov 128  </t>
  </si>
  <si>
    <t xml:space="preserve">MŠ Libštát 212 </t>
  </si>
  <si>
    <t xml:space="preserve">ZŠ Libštát 17 </t>
  </si>
  <si>
    <t xml:space="preserve">DDM Lomnice n. P., Komenského 1037 </t>
  </si>
  <si>
    <t xml:space="preserve">MŠ Lomnice n. P., Bezručova 1249 </t>
  </si>
  <si>
    <t xml:space="preserve">MŠ Lomnice n. P., Josefa Kábrta 209 </t>
  </si>
  <si>
    <t xml:space="preserve">ZŠ Lomnice n. P.,  Školní náměstí 1000 </t>
  </si>
  <si>
    <t xml:space="preserve">ZŠ praktická a ZŠ spec. Lomnice n. P., Školní náměstí 1000  </t>
  </si>
  <si>
    <t xml:space="preserve">ZUŠ Lomnice n. P., J. J. Fučíka 61 </t>
  </si>
  <si>
    <t xml:space="preserve">ZŠ a MŠ Nová Ves n. P. 250 </t>
  </si>
  <si>
    <t xml:space="preserve">ZŠ a MŠ Slaná 68 </t>
  </si>
  <si>
    <t xml:space="preserve">ZŠ a MŠ Stružinec 102 </t>
  </si>
  <si>
    <t xml:space="preserve">MŠ Vysoké n. J., V. Metelky 323 </t>
  </si>
  <si>
    <t xml:space="preserve">ZŠ Vysoké n. J., nám. Dr. K.Kramáře 124 </t>
  </si>
  <si>
    <t xml:space="preserve">MŠ Záhoří - Pipice 33 </t>
  </si>
  <si>
    <t xml:space="preserve">ZŠ Jilemnice, Jana Harracha 97 </t>
  </si>
  <si>
    <t xml:space="preserve">ZŠ Jilemnice, Komenského 288 </t>
  </si>
  <si>
    <t xml:space="preserve">ZUŠ Jilemnice, Valdštejnská 216 </t>
  </si>
  <si>
    <t xml:space="preserve">ZŠ a MŠ Čistá u Horek 236 </t>
  </si>
  <si>
    <t xml:space="preserve">ZŠ a MŠ Horní Branná 257 </t>
  </si>
  <si>
    <t xml:space="preserve">ZŠ, MŠ a ZUŠ Jablonec n. J., Školní 370 </t>
  </si>
  <si>
    <t xml:space="preserve">MŠ Kruh u Jilemnice 165 </t>
  </si>
  <si>
    <t xml:space="preserve">MŠ Levínská Olešnice 151 </t>
  </si>
  <si>
    <t xml:space="preserve">ZŠ a MŠ Martinice v Krkonoších 68 </t>
  </si>
  <si>
    <t xml:space="preserve">ZŠ a MŠ Mříčná 191 </t>
  </si>
  <si>
    <t xml:space="preserve">MŠ Paseky n. J. 264 </t>
  </si>
  <si>
    <t xml:space="preserve">MŠ Poniklá 303 </t>
  </si>
  <si>
    <t xml:space="preserve">ZŠ Poniklá 148  </t>
  </si>
  <si>
    <t xml:space="preserve">MŠ Rokytnice n. J., Horní Rokytnice 555 </t>
  </si>
  <si>
    <t xml:space="preserve">ZŠ a MŠ Roztoky u Jilemnice 190 </t>
  </si>
  <si>
    <t xml:space="preserve">ZŠ a MŠ Studenec 367 </t>
  </si>
  <si>
    <t xml:space="preserve">MŠ Víchová n. J. 197 </t>
  </si>
  <si>
    <t xml:space="preserve">ZŠ Víchová n. J. 140 </t>
  </si>
  <si>
    <t xml:space="preserve">ZŠ a MŠ Vítkovice v Krkonoších 28 </t>
  </si>
  <si>
    <t xml:space="preserve">MŠ a ZŠ Turnov, Kosmonautů 1641 </t>
  </si>
  <si>
    <t xml:space="preserve">MŠ Turnov, 28. října 757 </t>
  </si>
  <si>
    <t xml:space="preserve">MŠ Turnov, Bezručova 590 </t>
  </si>
  <si>
    <t xml:space="preserve">MŠ Turnov, Hruborohozecká 405 </t>
  </si>
  <si>
    <t xml:space="preserve">MŠ Turnov, J. Palacha 1931 </t>
  </si>
  <si>
    <t xml:space="preserve">MŠ Turnov, U školy 85 </t>
  </si>
  <si>
    <t xml:space="preserve">MŠ Turnov, Zborovská 914 </t>
  </si>
  <si>
    <t xml:space="preserve">ZŠ Turnov, 28.října 18 </t>
  </si>
  <si>
    <t xml:space="preserve">ZŠ Turnov, Skálova 600 </t>
  </si>
  <si>
    <t xml:space="preserve">ZŠ Turnov, U školy 56 </t>
  </si>
  <si>
    <t xml:space="preserve">ZŠ Turnov, Zborovská 519 </t>
  </si>
  <si>
    <t xml:space="preserve">ZŠ Turnov, Žižkova 518 </t>
  </si>
  <si>
    <t xml:space="preserve">ZUŠ Turnov, nám.Českého ráje 5 </t>
  </si>
  <si>
    <t xml:space="preserve">ZŠ a MŠ Hrubá Skála, Doubravice 61 </t>
  </si>
  <si>
    <t xml:space="preserve">MŠ Jenišovice 67 </t>
  </si>
  <si>
    <t xml:space="preserve">ZŠ Jenišovice 180 </t>
  </si>
  <si>
    <t xml:space="preserve">MŠ Sedmihorky 12 </t>
  </si>
  <si>
    <t xml:space="preserve">ZŠ Kobyly 31 </t>
  </si>
  <si>
    <t xml:space="preserve">ZŠ a MŠ Malá Skála 60 </t>
  </si>
  <si>
    <t xml:space="preserve">MŠ Mírová p. K., Chutnovka 56 </t>
  </si>
  <si>
    <t xml:space="preserve">ZŠ Mírová p. K., Bělá 31 </t>
  </si>
  <si>
    <t xml:space="preserve">MŠ Ohrazenice 92 </t>
  </si>
  <si>
    <t xml:space="preserve">ZŠ Ohrazenice 88 </t>
  </si>
  <si>
    <t xml:space="preserve">MŠ Olešnice 52 </t>
  </si>
  <si>
    <t xml:space="preserve">MŠ Paceřice 100 </t>
  </si>
  <si>
    <t xml:space="preserve">ZŠ a MŠ Pěnčín 17 </t>
  </si>
  <si>
    <t xml:space="preserve">MŠ Přepeře 229 </t>
  </si>
  <si>
    <t xml:space="preserve">ZŠ Přepeře 47          </t>
  </si>
  <si>
    <t xml:space="preserve">MŠ Příšovice 162 </t>
  </si>
  <si>
    <t xml:space="preserve">ZŠ Příšovice 178 </t>
  </si>
  <si>
    <t xml:space="preserve">MŠ Rovensko p. T., Revoluční 440 </t>
  </si>
  <si>
    <t xml:space="preserve">ZŠ Rovensko p. T., Revoluční 413 </t>
  </si>
  <si>
    <t xml:space="preserve">ZŠ a MŠ Svijanský Újezd 78 </t>
  </si>
  <si>
    <t xml:space="preserve">ZŠ Radostín 19, Sychrov </t>
  </si>
  <si>
    <t xml:space="preserve">ZŠ a MŠ Tatobity 74 </t>
  </si>
  <si>
    <t xml:space="preserve">ZŠ a MŠ Všeň 9 </t>
  </si>
  <si>
    <t>UZ 33 353 - Poskytnuto</t>
  </si>
  <si>
    <t>UZ 33 353 - Čerpáno</t>
  </si>
  <si>
    <t>MŠ Šimonovice 482</t>
  </si>
  <si>
    <t>*)Dotace na základě Zákona č. 561/2004 Sb. (školský zákon) - tok dotace: MŠMT → KÚ → škola</t>
  </si>
  <si>
    <r>
      <rPr>
        <b/>
        <sz val="12"/>
        <rFont val="Arial"/>
        <family val="2"/>
        <charset val="238"/>
      </rPr>
      <t>Přímé NIV</t>
    </r>
    <r>
      <rPr>
        <b/>
        <sz val="11"/>
        <rFont val="Arial"/>
        <family val="2"/>
        <charset val="238"/>
      </rPr>
      <t xml:space="preserve"> -  </t>
    </r>
    <r>
      <rPr>
        <b/>
        <sz val="9"/>
        <rFont val="Arial"/>
        <family val="2"/>
        <charset val="238"/>
      </rPr>
      <t>(Dotace dle Zák. č. 561/2004 Sb.)</t>
    </r>
    <r>
      <rPr>
        <b/>
        <sz val="11"/>
        <rFont val="Arial"/>
        <family val="2"/>
        <charset val="238"/>
      </rPr>
      <t xml:space="preserve"> *)</t>
    </r>
  </si>
  <si>
    <t>MŠ Lvíček, Liberec, Kaplického 386</t>
  </si>
  <si>
    <t>ZŠ a MŠ Křižany-Žibřidice 271</t>
  </si>
  <si>
    <t>MŠ  Železný Brod, Na Vápence 766 Celkem</t>
  </si>
  <si>
    <t xml:space="preserve">DDM Jablonec n. N., Podhorská 49 </t>
  </si>
  <si>
    <t xml:space="preserve">MŠ Jablonec n. N., Čs. armády 37 </t>
  </si>
  <si>
    <t>MŠ Jablonec n. N., Dolní 3971</t>
  </si>
  <si>
    <t>MŠ Jablonec n. N., Havlíčkova 4/130</t>
  </si>
  <si>
    <t>MŠ Jablonec n. N., J. Hory 31/4098</t>
  </si>
  <si>
    <t xml:space="preserve">MŠ Jablonec n. N., Jugoslávská 13/1885 </t>
  </si>
  <si>
    <t>MŠ Jablonec n. N., Lovecká 11/250</t>
  </si>
  <si>
    <t>MŠ Jablonec n. N., Mechová 10/3646</t>
  </si>
  <si>
    <t>MŠ Jablonec n. N., Nová Pasířská 10/3825</t>
  </si>
  <si>
    <t xml:space="preserve">MŠ Jablonec n. N., Slunečná 9/336 </t>
  </si>
  <si>
    <t>MŠ Jablonec n. N., Střelecká 14/1068</t>
  </si>
  <si>
    <t>MŠ Jablonec n. N., Tichá 19/3893</t>
  </si>
  <si>
    <t>MŠ Montessori Jablonec n. N., Zámecká 10/223</t>
  </si>
  <si>
    <t>MŠ spec. Jablonec n. N., Palackého 37</t>
  </si>
  <si>
    <t>ZŠ Jablonec n. N., 5. května 76</t>
  </si>
  <si>
    <t>ZŠ Jablonec n. N., Arbesova 30</t>
  </si>
  <si>
    <t>ZŠ Jablonec n. N., Liberecká 26</t>
  </si>
  <si>
    <t>ZŠ Jablonec n. N., Mozartova 24</t>
  </si>
  <si>
    <t>ZŠ Jablonec n. N., Na Šumavě 43</t>
  </si>
  <si>
    <t>ZŠ Jablonec n. N., Pasířská 72</t>
  </si>
  <si>
    <t>ZŠ Jablonec n. N., Pivovarská 15</t>
  </si>
  <si>
    <t>ZŠ Jablonec n. N., Pod Vodárnou 10</t>
  </si>
  <si>
    <t>ZŠ Jablonec n. N., Rychnovská 216</t>
  </si>
  <si>
    <t>ZUŠ Jablonec n. N., Podhorská 47</t>
  </si>
  <si>
    <t>MŠ Lučany n. N. 570</t>
  </si>
  <si>
    <t>ZŠ Lučany n. N. 420</t>
  </si>
  <si>
    <t>MŠ Maršovice 81</t>
  </si>
  <si>
    <t>ZŠ a MŠ Nová Ves n. N. 264</t>
  </si>
  <si>
    <t>ZŠ a MŠ Rychnov u Jabl. n. N., Školní 488</t>
  </si>
  <si>
    <t>MŠ Tanvald, U Školky 579</t>
  </si>
  <si>
    <t>DDM Tanvald, Protifašistických bojovniků 336</t>
  </si>
  <si>
    <t>ZŠ Tanvald, Školní 416</t>
  </si>
  <si>
    <t>ZUŠ Tanvald, Nemocniční 339</t>
  </si>
  <si>
    <t>ZŠ a MŠ Albrechtice v Jiz. horách 226</t>
  </si>
  <si>
    <t>ZŠ a MŠ Desná v Jiz. horách, Krkonošská 613</t>
  </si>
  <si>
    <t>MŠ Harrachov 419</t>
  </si>
  <si>
    <t xml:space="preserve">ZŠ Harrachov, Nový Svět 77 </t>
  </si>
  <si>
    <t>ZŠ a MŠ Kořenov 800</t>
  </si>
  <si>
    <t>MŠ Smržovka, Havlíčkova 826</t>
  </si>
  <si>
    <t>ZŠ Smržovka, Komenského 964</t>
  </si>
  <si>
    <t>MŠ Velké Hamry I.621</t>
  </si>
  <si>
    <t>ZŠ a MŠ Velké Hamry II.212</t>
  </si>
  <si>
    <t>ZŠ Pěnčín 22</t>
  </si>
  <si>
    <t>ZŠ a MŠ Skuhrov, Huntířov n. J. 63</t>
  </si>
  <si>
    <t>ZŠ Zásada 264</t>
  </si>
  <si>
    <t>DDM Česká Lípa, Škroupovo nám. 138</t>
  </si>
  <si>
    <t>MŠ Česká Lípa,  A.Sovy 1740</t>
  </si>
  <si>
    <t>MŠ Česká Lípa, Moskevská 2434</t>
  </si>
  <si>
    <t>MŠ Česká Lípa, Svárovská 2063</t>
  </si>
  <si>
    <t>MŠ Česká Lípa, Zhořelecká 2607</t>
  </si>
  <si>
    <t>ZŠ Česká Lípa, Jižní 1903</t>
  </si>
  <si>
    <t>ZŠ Česká Lípa, A. Sovy 3056</t>
  </si>
  <si>
    <t xml:space="preserve">ZŠ Česká Lípa, Mánesova 1526 </t>
  </si>
  <si>
    <t>ZŠ a MŠ Česká Lípa, Moskevská 679</t>
  </si>
  <si>
    <t xml:space="preserve">ZŠ Doksy, Valdštejnská 253 </t>
  </si>
  <si>
    <t>ZŠ Dubnice 240</t>
  </si>
  <si>
    <t>ZUŠ Mimoň, Mírová 119</t>
  </si>
  <si>
    <t>ZŠ a MŠ Ralsko-Kuřívody 700</t>
  </si>
  <si>
    <t>ZŠ a MŠ Stružnice 69</t>
  </si>
  <si>
    <t xml:space="preserve">MŠ Treperka a waldorfská Semily, Komenského nám.146 </t>
  </si>
  <si>
    <t>MŠ Jilemnice, Roztocká 994</t>
  </si>
  <si>
    <t>ZŠ a MŠ Benecko 150</t>
  </si>
  <si>
    <t xml:space="preserve">ZŠ a SVČ Rokytnice n. J., Dolní 172 </t>
  </si>
  <si>
    <t xml:space="preserve">SVČ Turnov, Husova 77 </t>
  </si>
  <si>
    <t>UZ 33 353 - Vráceno v průběhu roku 2025</t>
  </si>
  <si>
    <t>ZŠ a MŠ Barvířská Liberec, Proboštská  38/6</t>
  </si>
  <si>
    <t>MŠ Studánka, Jablonné v Podj., U Školy 194</t>
  </si>
  <si>
    <t>Zpracovatel: Bc. Kateřina Parmová</t>
  </si>
  <si>
    <t xml:space="preserve">oddělení přímých nákladů </t>
  </si>
  <si>
    <t>tel.</t>
  </si>
  <si>
    <t>email:</t>
  </si>
  <si>
    <t>Informace o poukázaných finančních prostředcích (v Kč) na UZ 33353 v roce 2025 - stav k 30. 6. 2025</t>
  </si>
  <si>
    <t>Název školy, školského zařízení                         (název zkráceno)</t>
  </si>
  <si>
    <t>RED IZO</t>
  </si>
  <si>
    <t>v tom:</t>
  </si>
  <si>
    <t>Počet zam.</t>
  </si>
  <si>
    <t>V Liberci dne 30. 6. 2025</t>
  </si>
  <si>
    <t>katerina.parmova@kraj-lbc.cz</t>
  </si>
  <si>
    <t>IČO</t>
  </si>
  <si>
    <r>
      <t xml:space="preserve">Stanovení dalších finančních prostředků pro základní školy zřizované krajem, obcí nebo dobrovolným svazkem obcí na rok 2025 na financování </t>
    </r>
    <r>
      <rPr>
        <b/>
        <sz val="8"/>
        <rFont val="Arial"/>
        <family val="2"/>
        <charset val="238"/>
      </rPr>
      <t>psychologů a speciálních pedagogů</t>
    </r>
    <r>
      <rPr>
        <sz val="8"/>
        <rFont val="Arial"/>
        <family val="2"/>
        <charset val="238"/>
      </rPr>
      <t xml:space="preserve"> (období leden - prosinec 2025) *)</t>
    </r>
  </si>
  <si>
    <t>*) Finanční prostředky byly zaslány zvláštní dotací pod UZ 33353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</si>
</sst>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charset val="238"/>
      <scheme val="minor"/>
    </font>
    <font>
      <b/>
      <sz val="8"/>
      <name val="Arial"/>
      <family val="2"/>
      <charset val="238"/>
    </font>
    <font>
      <sz val="8"/>
      <color theme="1"/>
      <name val="Arial"/>
      <family val="2"/>
      <charset val="238"/>
    </font>
    <font>
      <sz val="8"/>
      <name val="Arial"/>
      <family val="2"/>
      <charset val="238"/>
    </font>
    <font>
      <b/>
      <sz val="8"/>
      <color theme="1"/>
      <name val="Arial"/>
      <family val="2"/>
      <charset val="238"/>
    </font>
    <font>
      <sz val="10"/>
      <name val="Arial"/>
      <family val="2"/>
      <charset val="238"/>
    </font>
    <font>
      <sz val="8"/>
      <color theme="0" tint="-0.14999847407452621"/>
      <name val="Arial"/>
      <family val="2"/>
      <charset val="238"/>
    </font>
    <font>
      <b/>
      <u/>
      <sz val="8"/>
      <name val="Arial CE"/>
      <charset val="238"/>
    </font>
    <font>
      <sz val="12"/>
      <name val="Arial CE"/>
      <charset val="238"/>
    </font>
    <font>
      <sz val="10"/>
      <name val="Arial CE"/>
      <charset val="238"/>
    </font>
    <font>
      <b/>
      <sz val="11"/>
      <name val="Arial"/>
      <family val="2"/>
      <charset val="238"/>
    </font>
    <font>
      <b/>
      <sz val="12"/>
      <name val="Arial"/>
      <family val="2"/>
      <charset val="238"/>
    </font>
    <font>
      <b/>
      <sz val="9"/>
      <name val="Arial"/>
      <family val="2"/>
      <charset val="238"/>
    </font>
    <font>
      <i/>
      <sz val="8"/>
      <name val="Arial CE"/>
      <charset val="238"/>
    </font>
    <font>
      <b/>
      <sz val="8"/>
      <color rgb="FFFF0000"/>
      <name val="Arial"/>
      <family val="2"/>
      <charset val="238"/>
    </font>
    <font>
      <sz val="8"/>
      <name val="Arial CE"/>
      <charset val="238"/>
    </font>
    <font>
      <sz val="8"/>
      <name val="Arial CE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4"/>
      <color theme="1"/>
      <name val="Arial"/>
      <family val="2"/>
      <charset val="238"/>
    </font>
    <font>
      <b/>
      <sz val="14"/>
      <name val="Arial"/>
      <family val="2"/>
      <charset val="238"/>
    </font>
    <font>
      <b/>
      <sz val="9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CFFCC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5" fillId="0" borderId="0"/>
    <xf numFmtId="0" fontId="8" fillId="0" borderId="0"/>
    <xf numFmtId="0" fontId="9" fillId="0" borderId="0"/>
    <xf numFmtId="0" fontId="17" fillId="0" borderId="0"/>
    <xf numFmtId="0" fontId="17" fillId="0" borderId="0"/>
  </cellStyleXfs>
  <cellXfs count="137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/>
    <xf numFmtId="4" fontId="1" fillId="0" borderId="17" xfId="0" applyNumberFormat="1" applyFont="1" applyBorder="1" applyAlignment="1">
      <alignment horizontal="center"/>
    </xf>
    <xf numFmtId="0" fontId="6" fillId="0" borderId="0" xfId="0" applyFont="1"/>
    <xf numFmtId="4" fontId="1" fillId="0" borderId="16" xfId="0" applyNumberFormat="1" applyFont="1" applyBorder="1" applyAlignment="1">
      <alignment horizontal="center"/>
    </xf>
    <xf numFmtId="0" fontId="4" fillId="0" borderId="0" xfId="0" applyFont="1"/>
    <xf numFmtId="0" fontId="7" fillId="0" borderId="0" xfId="0" applyFont="1" applyAlignment="1">
      <alignment horizontal="left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right" wrapText="1"/>
    </xf>
    <xf numFmtId="0" fontId="3" fillId="0" borderId="0" xfId="0" applyFont="1" applyAlignment="1">
      <alignment horizontal="right"/>
    </xf>
    <xf numFmtId="4" fontId="3" fillId="0" borderId="3" xfId="0" applyNumberFormat="1" applyFont="1" applyBorder="1" applyAlignment="1">
      <alignment horizontal="right"/>
    </xf>
    <xf numFmtId="4" fontId="3" fillId="0" borderId="7" xfId="1" applyNumberFormat="1" applyFont="1" applyBorder="1" applyAlignment="1" applyProtection="1">
      <alignment horizontal="right"/>
      <protection locked="0"/>
    </xf>
    <xf numFmtId="4" fontId="3" fillId="0" borderId="8" xfId="1" applyNumberFormat="1" applyFont="1" applyBorder="1" applyAlignment="1" applyProtection="1">
      <alignment horizontal="right"/>
      <protection locked="0"/>
    </xf>
    <xf numFmtId="4" fontId="3" fillId="0" borderId="9" xfId="0" applyNumberFormat="1" applyFont="1" applyBorder="1" applyAlignment="1">
      <alignment horizontal="right"/>
    </xf>
    <xf numFmtId="4" fontId="3" fillId="0" borderId="7" xfId="0" applyNumberFormat="1" applyFont="1" applyBorder="1" applyAlignment="1" applyProtection="1">
      <alignment horizontal="right"/>
      <protection locked="0"/>
    </xf>
    <xf numFmtId="4" fontId="3" fillId="0" borderId="8" xfId="0" applyNumberFormat="1" applyFont="1" applyBorder="1" applyAlignment="1" applyProtection="1">
      <alignment horizontal="right"/>
      <protection locked="0"/>
    </xf>
    <xf numFmtId="0" fontId="2" fillId="0" borderId="0" xfId="0" applyFont="1" applyAlignment="1">
      <alignment horizontal="right"/>
    </xf>
    <xf numFmtId="4" fontId="4" fillId="0" borderId="0" xfId="0" applyNumberFormat="1" applyFont="1" applyAlignment="1">
      <alignment horizontal="right"/>
    </xf>
    <xf numFmtId="4" fontId="1" fillId="0" borderId="22" xfId="0" applyNumberFormat="1" applyFont="1" applyBorder="1" applyAlignment="1">
      <alignment horizontal="center"/>
    </xf>
    <xf numFmtId="4" fontId="3" fillId="0" borderId="8" xfId="0" applyNumberFormat="1" applyFont="1" applyBorder="1" applyAlignment="1">
      <alignment horizontal="right"/>
    </xf>
    <xf numFmtId="4" fontId="3" fillId="0" borderId="1" xfId="0" applyNumberFormat="1" applyFont="1" applyBorder="1" applyAlignment="1">
      <alignment horizontal="right"/>
    </xf>
    <xf numFmtId="4" fontId="3" fillId="0" borderId="2" xfId="0" applyNumberFormat="1" applyFont="1" applyBorder="1" applyAlignment="1">
      <alignment horizontal="right"/>
    </xf>
    <xf numFmtId="4" fontId="3" fillId="0" borderId="7" xfId="0" applyNumberFormat="1" applyFont="1" applyBorder="1" applyAlignment="1">
      <alignment horizontal="right"/>
    </xf>
    <xf numFmtId="4" fontId="3" fillId="0" borderId="14" xfId="0" applyNumberFormat="1" applyFont="1" applyBorder="1" applyAlignment="1">
      <alignment horizontal="right"/>
    </xf>
    <xf numFmtId="4" fontId="3" fillId="0" borderId="20" xfId="0" applyNumberFormat="1" applyFont="1" applyBorder="1" applyAlignment="1">
      <alignment horizontal="right"/>
    </xf>
    <xf numFmtId="4" fontId="1" fillId="0" borderId="21" xfId="0" applyNumberFormat="1" applyFont="1" applyBorder="1" applyAlignment="1">
      <alignment horizontal="center"/>
    </xf>
    <xf numFmtId="4" fontId="4" fillId="3" borderId="11" xfId="0" applyNumberFormat="1" applyFont="1" applyFill="1" applyBorder="1" applyAlignment="1">
      <alignment horizontal="right"/>
    </xf>
    <xf numFmtId="4" fontId="3" fillId="0" borderId="13" xfId="0" applyNumberFormat="1" applyFont="1" applyBorder="1" applyAlignment="1">
      <alignment horizontal="right"/>
    </xf>
    <xf numFmtId="4" fontId="3" fillId="0" borderId="19" xfId="0" applyNumberFormat="1" applyFont="1" applyBorder="1" applyAlignment="1">
      <alignment horizontal="right"/>
    </xf>
    <xf numFmtId="4" fontId="4" fillId="3" borderId="24" xfId="0" applyNumberFormat="1" applyFont="1" applyFill="1" applyBorder="1" applyAlignment="1">
      <alignment horizontal="right"/>
    </xf>
    <xf numFmtId="0" fontId="13" fillId="0" borderId="0" xfId="0" applyFont="1" applyAlignment="1">
      <alignment horizontal="left"/>
    </xf>
    <xf numFmtId="0" fontId="14" fillId="0" borderId="0" xfId="0" applyFont="1" applyAlignment="1">
      <alignment horizontal="right"/>
    </xf>
    <xf numFmtId="4" fontId="4" fillId="3" borderId="25" xfId="0" applyNumberFormat="1" applyFont="1" applyFill="1" applyBorder="1" applyAlignment="1">
      <alignment horizontal="right"/>
    </xf>
    <xf numFmtId="4" fontId="14" fillId="0" borderId="0" xfId="0" applyNumberFormat="1" applyFont="1" applyAlignment="1">
      <alignment horizontal="right"/>
    </xf>
    <xf numFmtId="4" fontId="1" fillId="0" borderId="0" xfId="0" applyNumberFormat="1" applyFont="1" applyAlignment="1">
      <alignment horizontal="right"/>
    </xf>
    <xf numFmtId="4" fontId="3" fillId="0" borderId="1" xfId="1" applyNumberFormat="1" applyFont="1" applyBorder="1" applyAlignment="1" applyProtection="1">
      <alignment horizontal="right"/>
      <protection locked="0"/>
    </xf>
    <xf numFmtId="4" fontId="3" fillId="0" borderId="2" xfId="1" applyNumberFormat="1" applyFont="1" applyBorder="1" applyAlignment="1" applyProtection="1">
      <alignment horizontal="right"/>
      <protection locked="0"/>
    </xf>
    <xf numFmtId="4" fontId="15" fillId="0" borderId="8" xfId="0" applyNumberFormat="1" applyFont="1" applyBorder="1"/>
    <xf numFmtId="4" fontId="3" fillId="0" borderId="8" xfId="2" applyNumberFormat="1" applyFont="1" applyBorder="1" applyAlignment="1">
      <alignment horizontal="right"/>
    </xf>
    <xf numFmtId="4" fontId="15" fillId="0" borderId="8" xfId="2" applyNumberFormat="1" applyFont="1" applyBorder="1" applyAlignment="1">
      <alignment horizontal="right"/>
    </xf>
    <xf numFmtId="4" fontId="16" fillId="0" borderId="8" xfId="2" applyNumberFormat="1" applyFont="1" applyBorder="1" applyAlignment="1">
      <alignment horizontal="right"/>
    </xf>
    <xf numFmtId="4" fontId="15" fillId="0" borderId="8" xfId="2" applyNumberFormat="1" applyFont="1" applyBorder="1"/>
    <xf numFmtId="4" fontId="3" fillId="0" borderId="8" xfId="2" applyNumberFormat="1" applyFont="1" applyBorder="1"/>
    <xf numFmtId="4" fontId="15" fillId="4" borderId="8" xfId="2" applyNumberFormat="1" applyFont="1" applyFill="1" applyBorder="1"/>
    <xf numFmtId="4" fontId="15" fillId="0" borderId="8" xfId="0" applyNumberFormat="1" applyFont="1" applyBorder="1" applyAlignment="1">
      <alignment vertical="center"/>
    </xf>
    <xf numFmtId="4" fontId="3" fillId="0" borderId="8" xfId="0" applyNumberFormat="1" applyFont="1" applyBorder="1"/>
    <xf numFmtId="4" fontId="3" fillId="0" borderId="23" xfId="0" applyNumberFormat="1" applyFont="1" applyBorder="1" applyAlignment="1">
      <alignment horizontal="right"/>
    </xf>
    <xf numFmtId="4" fontId="4" fillId="3" borderId="10" xfId="0" applyNumberFormat="1" applyFont="1" applyFill="1" applyBorder="1" applyAlignment="1">
      <alignment horizontal="right"/>
    </xf>
    <xf numFmtId="4" fontId="4" fillId="3" borderId="28" xfId="0" applyNumberFormat="1" applyFont="1" applyFill="1" applyBorder="1" applyAlignment="1">
      <alignment horizontal="right"/>
    </xf>
    <xf numFmtId="0" fontId="3" fillId="0" borderId="32" xfId="1" applyFont="1" applyBorder="1" applyProtection="1">
      <protection locked="0"/>
    </xf>
    <xf numFmtId="0" fontId="3" fillId="0" borderId="33" xfId="1" applyFont="1" applyBorder="1" applyProtection="1">
      <protection locked="0"/>
    </xf>
    <xf numFmtId="0" fontId="3" fillId="0" borderId="32" xfId="0" applyFont="1" applyBorder="1" applyProtection="1">
      <protection locked="0"/>
    </xf>
    <xf numFmtId="0" fontId="3" fillId="0" borderId="33" xfId="0" applyFont="1" applyBorder="1" applyProtection="1">
      <protection locked="0"/>
    </xf>
    <xf numFmtId="0" fontId="3" fillId="0" borderId="32" xfId="0" applyFont="1" applyBorder="1" applyAlignment="1" applyProtection="1">
      <alignment horizontal="left"/>
      <protection locked="0"/>
    </xf>
    <xf numFmtId="0" fontId="3" fillId="0" borderId="33" xfId="0" applyFont="1" applyBorder="1" applyAlignment="1" applyProtection="1">
      <alignment horizontal="left"/>
      <protection locked="0"/>
    </xf>
    <xf numFmtId="0" fontId="1" fillId="2" borderId="25" xfId="0" applyFont="1" applyFill="1" applyBorder="1" applyAlignment="1">
      <alignment horizontal="left"/>
    </xf>
    <xf numFmtId="0" fontId="3" fillId="0" borderId="35" xfId="1" applyFont="1" applyBorder="1" applyProtection="1">
      <protection locked="0"/>
    </xf>
    <xf numFmtId="0" fontId="3" fillId="0" borderId="36" xfId="1" applyFont="1" applyBorder="1" applyProtection="1">
      <protection locked="0"/>
    </xf>
    <xf numFmtId="0" fontId="1" fillId="2" borderId="27" xfId="0" applyFont="1" applyFill="1" applyBorder="1" applyAlignment="1">
      <alignment horizontal="left"/>
    </xf>
    <xf numFmtId="4" fontId="3" fillId="0" borderId="21" xfId="0" applyNumberFormat="1" applyFont="1" applyBorder="1" applyAlignment="1" applyProtection="1">
      <alignment horizontal="right"/>
      <protection locked="0"/>
    </xf>
    <xf numFmtId="4" fontId="3" fillId="0" borderId="22" xfId="0" applyNumberFormat="1" applyFont="1" applyBorder="1" applyAlignment="1" applyProtection="1">
      <alignment horizontal="right"/>
      <protection locked="0"/>
    </xf>
    <xf numFmtId="4" fontId="3" fillId="0" borderId="22" xfId="1" applyNumberFormat="1" applyFont="1" applyBorder="1" applyAlignment="1" applyProtection="1">
      <alignment horizontal="right"/>
      <protection locked="0"/>
    </xf>
    <xf numFmtId="0" fontId="3" fillId="0" borderId="0" xfId="1" applyFont="1" applyProtection="1">
      <protection locked="0"/>
    </xf>
    <xf numFmtId="0" fontId="3" fillId="0" borderId="34" xfId="1" applyFont="1" applyBorder="1" applyProtection="1">
      <protection locked="0"/>
    </xf>
    <xf numFmtId="3" fontId="2" fillId="0" borderId="0" xfId="0" applyNumberFormat="1" applyFont="1"/>
    <xf numFmtId="3" fontId="3" fillId="0" borderId="7" xfId="0" applyNumberFormat="1" applyFont="1" applyBorder="1"/>
    <xf numFmtId="3" fontId="3" fillId="0" borderId="8" xfId="0" applyNumberFormat="1" applyFont="1" applyBorder="1"/>
    <xf numFmtId="3" fontId="3" fillId="0" borderId="9" xfId="0" applyNumberFormat="1" applyFont="1" applyBorder="1"/>
    <xf numFmtId="3" fontId="3" fillId="0" borderId="7" xfId="0" applyNumberFormat="1" applyFont="1" applyBorder="1" applyAlignment="1">
      <alignment vertical="center"/>
    </xf>
    <xf numFmtId="3" fontId="3" fillId="0" borderId="8" xfId="0" applyNumberFormat="1" applyFont="1" applyBorder="1" applyAlignment="1">
      <alignment vertical="center"/>
    </xf>
    <xf numFmtId="3" fontId="3" fillId="0" borderId="9" xfId="0" applyNumberFormat="1" applyFont="1" applyBorder="1" applyAlignment="1">
      <alignment vertical="center"/>
    </xf>
    <xf numFmtId="4" fontId="2" fillId="0" borderId="0" xfId="0" applyNumberFormat="1" applyFont="1"/>
    <xf numFmtId="3" fontId="3" fillId="0" borderId="1" xfId="0" applyNumberFormat="1" applyFont="1" applyBorder="1"/>
    <xf numFmtId="3" fontId="3" fillId="0" borderId="2" xfId="0" applyNumberFormat="1" applyFont="1" applyBorder="1"/>
    <xf numFmtId="3" fontId="3" fillId="0" borderId="3" xfId="0" applyNumberFormat="1" applyFont="1" applyBorder="1"/>
    <xf numFmtId="4" fontId="3" fillId="0" borderId="29" xfId="0" applyNumberFormat="1" applyFont="1" applyBorder="1"/>
    <xf numFmtId="4" fontId="3" fillId="0" borderId="30" xfId="0" applyNumberFormat="1" applyFont="1" applyBorder="1"/>
    <xf numFmtId="4" fontId="3" fillId="0" borderId="30" xfId="0" applyNumberFormat="1" applyFont="1" applyBorder="1" applyAlignment="1">
      <alignment vertical="center"/>
    </xf>
    <xf numFmtId="3" fontId="3" fillId="0" borderId="21" xfId="0" applyNumberFormat="1" applyFont="1" applyBorder="1"/>
    <xf numFmtId="3" fontId="3" fillId="0" borderId="22" xfId="0" applyNumberFormat="1" applyFont="1" applyBorder="1"/>
    <xf numFmtId="3" fontId="3" fillId="0" borderId="23" xfId="0" applyNumberFormat="1" applyFont="1" applyBorder="1"/>
    <xf numFmtId="4" fontId="3" fillId="0" borderId="45" xfId="0" applyNumberFormat="1" applyFont="1" applyBorder="1"/>
    <xf numFmtId="3" fontId="4" fillId="0" borderId="0" xfId="0" applyNumberFormat="1" applyFont="1"/>
    <xf numFmtId="3" fontId="1" fillId="5" borderId="15" xfId="0" applyNumberFormat="1" applyFont="1" applyFill="1" applyBorder="1" applyAlignment="1">
      <alignment horizontal="centerContinuous" vertical="center" wrapText="1"/>
    </xf>
    <xf numFmtId="3" fontId="1" fillId="5" borderId="12" xfId="0" applyNumberFormat="1" applyFont="1" applyFill="1" applyBorder="1" applyAlignment="1">
      <alignment horizontal="centerContinuous" vertical="center" wrapText="1"/>
    </xf>
    <xf numFmtId="3" fontId="1" fillId="5" borderId="16" xfId="0" applyNumberFormat="1" applyFont="1" applyFill="1" applyBorder="1" applyAlignment="1">
      <alignment horizontal="center" vertical="center" wrapText="1"/>
    </xf>
    <xf numFmtId="3" fontId="1" fillId="5" borderId="17" xfId="0" applyNumberFormat="1" applyFont="1" applyFill="1" applyBorder="1" applyAlignment="1">
      <alignment horizontal="center" vertical="center" wrapText="1"/>
    </xf>
    <xf numFmtId="4" fontId="1" fillId="0" borderId="0" xfId="0" applyNumberFormat="1" applyFont="1" applyAlignment="1">
      <alignment horizontal="right" vertical="center"/>
    </xf>
    <xf numFmtId="4" fontId="2" fillId="0" borderId="0" xfId="0" applyNumberFormat="1" applyFont="1" applyAlignment="1">
      <alignment horizontal="right"/>
    </xf>
    <xf numFmtId="4" fontId="3" fillId="0" borderId="0" xfId="0" applyNumberFormat="1" applyFont="1" applyAlignment="1">
      <alignment horizontal="right"/>
    </xf>
    <xf numFmtId="4" fontId="15" fillId="0" borderId="2" xfId="0" applyNumberFormat="1" applyFont="1" applyBorder="1"/>
    <xf numFmtId="3" fontId="1" fillId="5" borderId="10" xfId="0" applyNumberFormat="1" applyFont="1" applyFill="1" applyBorder="1"/>
    <xf numFmtId="3" fontId="1" fillId="5" borderId="11" xfId="0" applyNumberFormat="1" applyFont="1" applyFill="1" applyBorder="1"/>
    <xf numFmtId="3" fontId="1" fillId="5" borderId="28" xfId="0" applyNumberFormat="1" applyFont="1" applyFill="1" applyBorder="1"/>
    <xf numFmtId="4" fontId="1" fillId="5" borderId="28" xfId="0" applyNumberFormat="1" applyFont="1" applyFill="1" applyBorder="1"/>
    <xf numFmtId="0" fontId="18" fillId="0" borderId="27" xfId="0" applyFont="1" applyBorder="1"/>
    <xf numFmtId="3" fontId="2" fillId="0" borderId="0" xfId="0" applyNumberFormat="1" applyFont="1" applyAlignment="1">
      <alignment horizontal="left"/>
    </xf>
    <xf numFmtId="0" fontId="1" fillId="0" borderId="0" xfId="0" applyFont="1" applyAlignment="1">
      <alignment horizontal="left" wrapText="1"/>
    </xf>
    <xf numFmtId="0" fontId="1" fillId="2" borderId="34" xfId="0" applyFont="1" applyFill="1" applyBorder="1" applyAlignment="1">
      <alignment horizontal="center" vertical="center" wrapText="1"/>
    </xf>
    <xf numFmtId="0" fontId="1" fillId="2" borderId="35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 wrapText="1"/>
    </xf>
    <xf numFmtId="0" fontId="1" fillId="2" borderId="29" xfId="0" applyFont="1" applyFill="1" applyBorder="1" applyAlignment="1">
      <alignment horizontal="center" vertical="center" wrapText="1"/>
    </xf>
    <xf numFmtId="0" fontId="1" fillId="2" borderId="30" xfId="0" applyFont="1" applyFill="1" applyBorder="1" applyAlignment="1">
      <alignment horizontal="center" vertical="center" wrapText="1"/>
    </xf>
    <xf numFmtId="0" fontId="1" fillId="2" borderId="31" xfId="0" applyFont="1" applyFill="1" applyBorder="1" applyAlignment="1">
      <alignment horizontal="center" vertical="center" wrapText="1"/>
    </xf>
    <xf numFmtId="4" fontId="1" fillId="3" borderId="38" xfId="0" applyNumberFormat="1" applyFont="1" applyFill="1" applyBorder="1" applyAlignment="1">
      <alignment horizontal="center" vertical="center"/>
    </xf>
    <xf numFmtId="4" fontId="1" fillId="3" borderId="41" xfId="0" applyNumberFormat="1" applyFont="1" applyFill="1" applyBorder="1" applyAlignment="1">
      <alignment horizontal="center" vertical="center"/>
    </xf>
    <xf numFmtId="4" fontId="1" fillId="3" borderId="42" xfId="0" applyNumberFormat="1" applyFont="1" applyFill="1" applyBorder="1" applyAlignment="1">
      <alignment horizontal="center" vertical="center"/>
    </xf>
    <xf numFmtId="4" fontId="1" fillId="0" borderId="2" xfId="0" applyNumberFormat="1" applyFont="1" applyBorder="1" applyAlignment="1">
      <alignment horizontal="center" vertical="center"/>
    </xf>
    <xf numFmtId="4" fontId="1" fillId="0" borderId="17" xfId="0" applyNumberFormat="1" applyFont="1" applyBorder="1" applyAlignment="1">
      <alignment horizontal="center" vertical="center"/>
    </xf>
    <xf numFmtId="4" fontId="1" fillId="0" borderId="3" xfId="0" applyNumberFormat="1" applyFont="1" applyBorder="1" applyAlignment="1">
      <alignment horizontal="center" vertical="center" wrapText="1"/>
    </xf>
    <xf numFmtId="4" fontId="1" fillId="0" borderId="18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/>
    </xf>
    <xf numFmtId="4" fontId="1" fillId="0" borderId="2" xfId="0" applyNumberFormat="1" applyFont="1" applyBorder="1" applyAlignment="1">
      <alignment horizontal="center"/>
    </xf>
    <xf numFmtId="4" fontId="10" fillId="3" borderId="4" xfId="0" applyNumberFormat="1" applyFont="1" applyFill="1" applyBorder="1" applyAlignment="1">
      <alignment horizontal="center" vertical="center" wrapText="1"/>
    </xf>
    <xf numFmtId="4" fontId="10" fillId="3" borderId="5" xfId="0" applyNumberFormat="1" applyFont="1" applyFill="1" applyBorder="1" applyAlignment="1">
      <alignment horizontal="center" vertical="center" wrapText="1"/>
    </xf>
    <xf numFmtId="4" fontId="10" fillId="3" borderId="6" xfId="0" applyNumberFormat="1" applyFont="1" applyFill="1" applyBorder="1" applyAlignment="1">
      <alignment horizontal="center" vertical="center" wrapText="1"/>
    </xf>
    <xf numFmtId="0" fontId="19" fillId="0" borderId="37" xfId="0" applyFont="1" applyBorder="1" applyAlignment="1">
      <alignment horizontal="center"/>
    </xf>
    <xf numFmtId="0" fontId="19" fillId="0" borderId="39" xfId="0" applyFont="1" applyBorder="1" applyAlignment="1">
      <alignment horizontal="center"/>
    </xf>
    <xf numFmtId="0" fontId="19" fillId="0" borderId="40" xfId="0" applyFont="1" applyBorder="1" applyAlignment="1">
      <alignment horizontal="center"/>
    </xf>
    <xf numFmtId="4" fontId="3" fillId="5" borderId="4" xfId="0" applyNumberFormat="1" applyFont="1" applyFill="1" applyBorder="1" applyAlignment="1">
      <alignment horizontal="center" vertical="center" wrapText="1"/>
    </xf>
    <xf numFmtId="4" fontId="3" fillId="5" borderId="5" xfId="0" applyNumberFormat="1" applyFont="1" applyFill="1" applyBorder="1" applyAlignment="1">
      <alignment horizontal="center" vertical="center" wrapText="1"/>
    </xf>
    <xf numFmtId="4" fontId="3" fillId="5" borderId="6" xfId="0" applyNumberFormat="1" applyFont="1" applyFill="1" applyBorder="1" applyAlignment="1">
      <alignment horizontal="center" vertical="center" wrapText="1"/>
    </xf>
    <xf numFmtId="3" fontId="1" fillId="5" borderId="12" xfId="0" applyNumberFormat="1" applyFont="1" applyFill="1" applyBorder="1" applyAlignment="1">
      <alignment horizontal="center" vertical="center" wrapText="1"/>
    </xf>
    <xf numFmtId="3" fontId="1" fillId="5" borderId="17" xfId="0" applyNumberFormat="1" applyFont="1" applyFill="1" applyBorder="1" applyAlignment="1">
      <alignment horizontal="center" vertical="center" wrapText="1"/>
    </xf>
    <xf numFmtId="3" fontId="1" fillId="5" borderId="43" xfId="0" applyNumberFormat="1" applyFont="1" applyFill="1" applyBorder="1" applyAlignment="1">
      <alignment horizontal="center" vertical="center" wrapText="1"/>
    </xf>
    <xf numFmtId="3" fontId="1" fillId="5" borderId="44" xfId="0" applyNumberFormat="1" applyFont="1" applyFill="1" applyBorder="1" applyAlignment="1">
      <alignment horizontal="center" vertical="center" wrapText="1"/>
    </xf>
    <xf numFmtId="4" fontId="1" fillId="5" borderId="37" xfId="0" applyNumberFormat="1" applyFont="1" applyFill="1" applyBorder="1" applyAlignment="1">
      <alignment horizontal="center" vertical="center" wrapText="1"/>
    </xf>
    <xf numFmtId="4" fontId="1" fillId="5" borderId="40" xfId="0" applyNumberFormat="1" applyFont="1" applyFill="1" applyBorder="1" applyAlignment="1">
      <alignment horizontal="center" vertical="center" wrapText="1"/>
    </xf>
    <xf numFmtId="4" fontId="1" fillId="0" borderId="15" xfId="0" applyNumberFormat="1" applyFont="1" applyBorder="1" applyAlignment="1">
      <alignment horizontal="center"/>
    </xf>
    <xf numFmtId="4" fontId="1" fillId="0" borderId="12" xfId="0" applyNumberFormat="1" applyFont="1" applyBorder="1" applyAlignment="1">
      <alignment horizontal="center"/>
    </xf>
    <xf numFmtId="4" fontId="1" fillId="0" borderId="12" xfId="0" applyNumberFormat="1" applyFont="1" applyBorder="1" applyAlignment="1">
      <alignment horizontal="center" vertical="center"/>
    </xf>
    <xf numFmtId="4" fontId="1" fillId="0" borderId="22" xfId="0" applyNumberFormat="1" applyFont="1" applyBorder="1" applyAlignment="1">
      <alignment horizontal="center" vertical="center"/>
    </xf>
    <xf numFmtId="4" fontId="1" fillId="0" borderId="23" xfId="0" applyNumberFormat="1" applyFont="1" applyBorder="1" applyAlignment="1">
      <alignment horizontal="center" vertical="center" wrapText="1"/>
    </xf>
    <xf numFmtId="3" fontId="20" fillId="0" borderId="0" xfId="0" applyNumberFormat="1" applyFont="1"/>
  </cellXfs>
  <cellStyles count="6">
    <cellStyle name="Normální" xfId="0" builtinId="0"/>
    <cellStyle name="Normální 2" xfId="1" xr:uid="{00000000-0005-0000-0000-000001000000}"/>
    <cellStyle name="Normální 2 2" xfId="3" xr:uid="{00000000-0005-0000-0000-000002000000}"/>
    <cellStyle name="Normální 3" xfId="2" xr:uid="{00000000-0005-0000-0000-000003000000}"/>
    <cellStyle name="Normální 3 2" xfId="5" xr:uid="{3868A167-DE1F-4CD2-8A01-BA843546246B}"/>
    <cellStyle name="Normální 4" xfId="4" xr:uid="{3080581C-F3D0-4612-8EA5-48C8344F0980}"/>
  </cellStyles>
  <dxfs count="0"/>
  <tableStyles count="0" defaultTableStyle="TableStyleMedium2" defaultPivotStyle="PivotStyleLight16"/>
  <colors>
    <mruColors>
      <color rgb="FFCCFFCC"/>
      <color rgb="FF00FF00"/>
      <color rgb="FFCCECFF"/>
      <color rgb="FFCCCCFF"/>
      <color rgb="FFFF7C80"/>
      <color rgb="FFCC99FF"/>
      <color rgb="FF66CCFF"/>
      <color rgb="FFFFFF99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358"/>
  <sheetViews>
    <sheetView tabSelected="1" zoomScale="106" zoomScaleNormal="106" workbookViewId="0">
      <pane xSplit="4" ySplit="12" topLeftCell="O335" activePane="bottomRight" state="frozen"/>
      <selection pane="topRight" activeCell="E1" sqref="E1"/>
      <selection pane="bottomLeft" activeCell="A13" sqref="A13"/>
      <selection pane="bottomRight" activeCell="S5" sqref="S5"/>
    </sheetView>
  </sheetViews>
  <sheetFormatPr defaultRowHeight="11.25" x14ac:dyDescent="0.2"/>
  <cols>
    <col min="1" max="1" width="6.85546875" style="3" customWidth="1"/>
    <col min="2" max="2" width="7.85546875" style="3" bestFit="1" customWidth="1"/>
    <col min="3" max="3" width="8.7109375" style="3" bestFit="1" customWidth="1"/>
    <col min="4" max="4" width="38.5703125" style="3" customWidth="1"/>
    <col min="5" max="5" width="13.140625" style="19" customWidth="1"/>
    <col min="6" max="6" width="11.7109375" style="91" customWidth="1"/>
    <col min="7" max="7" width="13.140625" style="19" customWidth="1"/>
    <col min="8" max="9" width="11.7109375" style="19" customWidth="1"/>
    <col min="10" max="10" width="13.140625" style="19" customWidth="1"/>
    <col min="11" max="16" width="11.7109375" style="19" customWidth="1"/>
    <col min="17" max="17" width="13.140625" style="19" customWidth="1"/>
    <col min="18" max="18" width="11.7109375" style="19" customWidth="1"/>
    <col min="19" max="19" width="13.140625" style="19" customWidth="1"/>
    <col min="20" max="21" width="11.7109375" style="19" customWidth="1"/>
    <col min="22" max="22" width="13.140625" style="19" customWidth="1"/>
    <col min="23" max="23" width="8.5703125" style="3" bestFit="1" customWidth="1"/>
    <col min="24" max="29" width="8.7109375" style="67" customWidth="1"/>
    <col min="30" max="30" width="8.7109375" style="74" customWidth="1"/>
    <col min="31" max="16384" width="9.140625" style="3"/>
  </cols>
  <sheetData>
    <row r="1" spans="1:30" ht="12.75" customHeight="1" x14ac:dyDescent="0.2">
      <c r="A1" s="1" t="s">
        <v>0</v>
      </c>
      <c r="B1" s="1"/>
      <c r="C1" s="1"/>
      <c r="D1" s="2"/>
      <c r="E1" s="10"/>
      <c r="F1" s="9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</row>
    <row r="2" spans="1:30" ht="12.75" customHeight="1" x14ac:dyDescent="0.2">
      <c r="A2" s="1" t="s">
        <v>1</v>
      </c>
      <c r="B2" s="1"/>
      <c r="C2" s="1"/>
      <c r="D2" s="2"/>
      <c r="E2" s="10"/>
      <c r="F2" s="9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</row>
    <row r="3" spans="1:30" ht="12.75" customHeight="1" x14ac:dyDescent="0.2">
      <c r="A3" s="100" t="s">
        <v>2</v>
      </c>
      <c r="B3" s="100"/>
      <c r="C3" s="100"/>
      <c r="D3" s="100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</row>
    <row r="4" spans="1:30" x14ac:dyDescent="0.2">
      <c r="A4" s="4"/>
      <c r="B4" s="4"/>
      <c r="C4" s="4"/>
      <c r="D4" s="4"/>
      <c r="E4" s="12"/>
      <c r="F4" s="9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</row>
    <row r="5" spans="1:30" x14ac:dyDescent="0.2">
      <c r="A5" s="9" t="s">
        <v>362</v>
      </c>
      <c r="B5" s="9"/>
      <c r="C5" s="9"/>
      <c r="D5" s="4"/>
      <c r="E5" s="12"/>
      <c r="F5" s="9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</row>
    <row r="6" spans="1:30" ht="15" customHeight="1" x14ac:dyDescent="0.2">
      <c r="A6" s="4" t="s">
        <v>12</v>
      </c>
      <c r="B6" s="4"/>
      <c r="C6" s="4"/>
      <c r="D6" s="4"/>
      <c r="E6" s="12"/>
      <c r="F6" s="9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</row>
    <row r="7" spans="1:30" ht="12" customHeight="1" x14ac:dyDescent="0.2">
      <c r="A7" s="4"/>
      <c r="B7" s="4"/>
      <c r="C7" s="4"/>
      <c r="D7" s="4"/>
      <c r="E7" s="34"/>
      <c r="F7" s="9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</row>
    <row r="8" spans="1:30" ht="12.75" thickBot="1" x14ac:dyDescent="0.25">
      <c r="A8" s="33" t="s">
        <v>286</v>
      </c>
      <c r="B8" s="33"/>
      <c r="C8" s="33"/>
      <c r="D8" s="4"/>
      <c r="E8" s="12"/>
      <c r="F8" s="9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X8" s="136" t="s">
        <v>371</v>
      </c>
    </row>
    <row r="9" spans="1:30" s="6" customFormat="1" ht="15.75" thickBot="1" x14ac:dyDescent="0.25">
      <c r="A9" s="101" t="s">
        <v>3</v>
      </c>
      <c r="B9" s="101" t="s">
        <v>369</v>
      </c>
      <c r="C9" s="101" t="s">
        <v>364</v>
      </c>
      <c r="D9" s="104" t="s">
        <v>363</v>
      </c>
      <c r="E9" s="116" t="s">
        <v>287</v>
      </c>
      <c r="F9" s="117"/>
      <c r="G9" s="117"/>
      <c r="H9" s="117"/>
      <c r="I9" s="117"/>
      <c r="J9" s="117"/>
      <c r="K9" s="117"/>
      <c r="L9" s="117"/>
      <c r="M9" s="117"/>
      <c r="N9" s="117"/>
      <c r="O9" s="117"/>
      <c r="P9" s="117"/>
      <c r="Q9" s="117"/>
      <c r="R9" s="117"/>
      <c r="S9" s="117"/>
      <c r="T9" s="117"/>
      <c r="U9" s="117"/>
      <c r="V9" s="117"/>
      <c r="W9" s="117"/>
      <c r="X9" s="117"/>
      <c r="Y9" s="117"/>
      <c r="Z9" s="117"/>
      <c r="AA9" s="117"/>
      <c r="AB9" s="117"/>
      <c r="AC9" s="117"/>
      <c r="AD9" s="118"/>
    </row>
    <row r="10" spans="1:30" s="6" customFormat="1" ht="39.75" customHeight="1" thickBot="1" x14ac:dyDescent="0.25">
      <c r="A10" s="102"/>
      <c r="B10" s="102"/>
      <c r="C10" s="102"/>
      <c r="D10" s="105"/>
      <c r="E10" s="107" t="s">
        <v>283</v>
      </c>
      <c r="F10" s="108"/>
      <c r="G10" s="108"/>
      <c r="H10" s="108"/>
      <c r="I10" s="108"/>
      <c r="J10" s="109"/>
      <c r="K10" s="107" t="s">
        <v>355</v>
      </c>
      <c r="L10" s="108"/>
      <c r="M10" s="108"/>
      <c r="N10" s="108"/>
      <c r="O10" s="108"/>
      <c r="P10" s="109"/>
      <c r="Q10" s="107" t="s">
        <v>284</v>
      </c>
      <c r="R10" s="108"/>
      <c r="S10" s="108"/>
      <c r="T10" s="108"/>
      <c r="U10" s="108"/>
      <c r="V10" s="109"/>
      <c r="W10" s="119" t="s">
        <v>365</v>
      </c>
      <c r="X10" s="122" t="s">
        <v>370</v>
      </c>
      <c r="Y10" s="123"/>
      <c r="Z10" s="123"/>
      <c r="AA10" s="123"/>
      <c r="AB10" s="123"/>
      <c r="AC10" s="123"/>
      <c r="AD10" s="124"/>
    </row>
    <row r="11" spans="1:30" s="6" customFormat="1" ht="15" customHeight="1" x14ac:dyDescent="0.2">
      <c r="A11" s="102"/>
      <c r="B11" s="102"/>
      <c r="C11" s="102"/>
      <c r="D11" s="105"/>
      <c r="E11" s="114" t="s">
        <v>4</v>
      </c>
      <c r="F11" s="115"/>
      <c r="G11" s="110" t="s">
        <v>5</v>
      </c>
      <c r="H11" s="110" t="s">
        <v>6</v>
      </c>
      <c r="I11" s="110" t="s">
        <v>7</v>
      </c>
      <c r="J11" s="112" t="s">
        <v>8</v>
      </c>
      <c r="K11" s="131" t="s">
        <v>4</v>
      </c>
      <c r="L11" s="132"/>
      <c r="M11" s="133" t="s">
        <v>5</v>
      </c>
      <c r="N11" s="133" t="s">
        <v>6</v>
      </c>
      <c r="O11" s="133" t="s">
        <v>7</v>
      </c>
      <c r="P11" s="112" t="s">
        <v>173</v>
      </c>
      <c r="Q11" s="131" t="s">
        <v>4</v>
      </c>
      <c r="R11" s="132"/>
      <c r="S11" s="133" t="s">
        <v>5</v>
      </c>
      <c r="T11" s="133" t="s">
        <v>6</v>
      </c>
      <c r="U11" s="133" t="s">
        <v>7</v>
      </c>
      <c r="V11" s="112" t="s">
        <v>8</v>
      </c>
      <c r="W11" s="120"/>
      <c r="X11" s="86" t="s">
        <v>4</v>
      </c>
      <c r="Y11" s="87"/>
      <c r="Z11" s="125" t="s">
        <v>5</v>
      </c>
      <c r="AA11" s="125" t="s">
        <v>6</v>
      </c>
      <c r="AB11" s="125" t="s">
        <v>7</v>
      </c>
      <c r="AC11" s="127" t="s">
        <v>8</v>
      </c>
      <c r="AD11" s="129" t="s">
        <v>366</v>
      </c>
    </row>
    <row r="12" spans="1:30" s="6" customFormat="1" ht="35.25" customHeight="1" thickBot="1" x14ac:dyDescent="0.25">
      <c r="A12" s="103"/>
      <c r="B12" s="103"/>
      <c r="C12" s="103"/>
      <c r="D12" s="106"/>
      <c r="E12" s="7" t="s">
        <v>9</v>
      </c>
      <c r="F12" s="5" t="s">
        <v>10</v>
      </c>
      <c r="G12" s="111"/>
      <c r="H12" s="111"/>
      <c r="I12" s="111"/>
      <c r="J12" s="113"/>
      <c r="K12" s="28" t="s">
        <v>9</v>
      </c>
      <c r="L12" s="21" t="s">
        <v>10</v>
      </c>
      <c r="M12" s="134"/>
      <c r="N12" s="134"/>
      <c r="O12" s="134"/>
      <c r="P12" s="135"/>
      <c r="Q12" s="28" t="s">
        <v>9</v>
      </c>
      <c r="R12" s="21" t="s">
        <v>10</v>
      </c>
      <c r="S12" s="134"/>
      <c r="T12" s="134"/>
      <c r="U12" s="134"/>
      <c r="V12" s="135"/>
      <c r="W12" s="121"/>
      <c r="X12" s="88" t="s">
        <v>9</v>
      </c>
      <c r="Y12" s="89" t="s">
        <v>10</v>
      </c>
      <c r="Z12" s="126"/>
      <c r="AA12" s="126"/>
      <c r="AB12" s="126"/>
      <c r="AC12" s="128"/>
      <c r="AD12" s="130"/>
    </row>
    <row r="13" spans="1:30" s="4" customFormat="1" ht="12.95" customHeight="1" x14ac:dyDescent="0.2">
      <c r="A13" s="59">
        <v>2330</v>
      </c>
      <c r="B13" s="52">
        <v>71294511</v>
      </c>
      <c r="C13" s="66">
        <v>691009571</v>
      </c>
      <c r="D13" s="52" t="s">
        <v>13</v>
      </c>
      <c r="E13" s="38">
        <v>3952368</v>
      </c>
      <c r="F13" s="93">
        <v>385000</v>
      </c>
      <c r="G13" s="39">
        <v>1466031</v>
      </c>
      <c r="H13" s="39">
        <v>39524</v>
      </c>
      <c r="I13" s="39">
        <v>8222</v>
      </c>
      <c r="J13" s="13">
        <f>SUM(E13:I13)</f>
        <v>5851145</v>
      </c>
      <c r="K13" s="26">
        <v>0</v>
      </c>
      <c r="L13" s="24">
        <v>0</v>
      </c>
      <c r="M13" s="24">
        <v>0</v>
      </c>
      <c r="N13" s="24">
        <v>0</v>
      </c>
      <c r="O13" s="24">
        <v>0</v>
      </c>
      <c r="P13" s="30">
        <f>SUM(K13:O13)</f>
        <v>0</v>
      </c>
      <c r="Q13" s="23">
        <f t="shared" ref="Q13:V13" si="0">E13-K13</f>
        <v>3952368</v>
      </c>
      <c r="R13" s="24">
        <f t="shared" si="0"/>
        <v>385000</v>
      </c>
      <c r="S13" s="24">
        <f t="shared" si="0"/>
        <v>1466031</v>
      </c>
      <c r="T13" s="24">
        <f t="shared" si="0"/>
        <v>39524</v>
      </c>
      <c r="U13" s="24">
        <f t="shared" si="0"/>
        <v>8222</v>
      </c>
      <c r="V13" s="13">
        <f t="shared" si="0"/>
        <v>5851145</v>
      </c>
      <c r="X13" s="75">
        <v>0</v>
      </c>
      <c r="Y13" s="76">
        <v>0</v>
      </c>
      <c r="Z13" s="76">
        <v>0</v>
      </c>
      <c r="AA13" s="76">
        <v>0</v>
      </c>
      <c r="AB13" s="76">
        <v>0</v>
      </c>
      <c r="AC13" s="77">
        <f t="shared" ref="AC13" si="1">SUM(X13:AB13)</f>
        <v>0</v>
      </c>
      <c r="AD13" s="78">
        <v>0</v>
      </c>
    </row>
    <row r="14" spans="1:30" s="4" customFormat="1" ht="12.95" customHeight="1" x14ac:dyDescent="0.2">
      <c r="A14" s="60">
        <v>2415</v>
      </c>
      <c r="B14" s="52">
        <v>72742186</v>
      </c>
      <c r="C14" s="59">
        <v>600079465</v>
      </c>
      <c r="D14" s="53" t="s">
        <v>14</v>
      </c>
      <c r="E14" s="14">
        <v>4031493</v>
      </c>
      <c r="F14" s="40">
        <v>60000</v>
      </c>
      <c r="G14" s="15">
        <v>1382925</v>
      </c>
      <c r="H14" s="15">
        <v>40314</v>
      </c>
      <c r="I14" s="15">
        <v>18243</v>
      </c>
      <c r="J14" s="16">
        <f t="shared" ref="J14:J77" si="2">SUM(E14:I14)</f>
        <v>5532975</v>
      </c>
      <c r="K14" s="27">
        <v>0</v>
      </c>
      <c r="L14" s="22">
        <v>0</v>
      </c>
      <c r="M14" s="22">
        <v>0</v>
      </c>
      <c r="N14" s="22">
        <v>0</v>
      </c>
      <c r="O14" s="22">
        <v>0</v>
      </c>
      <c r="P14" s="31">
        <f t="shared" ref="P14:P42" si="3">SUM(K14:O14)</f>
        <v>0</v>
      </c>
      <c r="Q14" s="25">
        <f t="shared" ref="Q14:Q77" si="4">E14-K14</f>
        <v>4031493</v>
      </c>
      <c r="R14" s="22">
        <f t="shared" ref="R14:R77" si="5">F14-L14</f>
        <v>60000</v>
      </c>
      <c r="S14" s="22">
        <f t="shared" ref="S14:S77" si="6">G14-M14</f>
        <v>1382925</v>
      </c>
      <c r="T14" s="22">
        <f t="shared" ref="T14:T77" si="7">H14-N14</f>
        <v>40314</v>
      </c>
      <c r="U14" s="22">
        <f t="shared" ref="U14:U77" si="8">I14-O14</f>
        <v>18243</v>
      </c>
      <c r="V14" s="16">
        <f t="shared" ref="V14:V77" si="9">J14-P14</f>
        <v>5532975</v>
      </c>
      <c r="X14" s="68">
        <v>0</v>
      </c>
      <c r="Y14" s="69">
        <v>0</v>
      </c>
      <c r="Z14" s="69">
        <v>0</v>
      </c>
      <c r="AA14" s="69">
        <v>0</v>
      </c>
      <c r="AB14" s="69">
        <v>0</v>
      </c>
      <c r="AC14" s="70">
        <f t="shared" ref="AC14:AC77" si="10">SUM(X14:AB14)</f>
        <v>0</v>
      </c>
      <c r="AD14" s="79">
        <v>0</v>
      </c>
    </row>
    <row r="15" spans="1:30" s="4" customFormat="1" ht="12.95" customHeight="1" x14ac:dyDescent="0.2">
      <c r="A15" s="59">
        <v>2442</v>
      </c>
      <c r="B15" s="52">
        <v>72742101</v>
      </c>
      <c r="C15" s="59">
        <v>600079066</v>
      </c>
      <c r="D15" s="52" t="s">
        <v>15</v>
      </c>
      <c r="E15" s="14">
        <v>4182451</v>
      </c>
      <c r="F15" s="40">
        <v>1200</v>
      </c>
      <c r="G15" s="15">
        <v>1414073</v>
      </c>
      <c r="H15" s="15">
        <v>41825</v>
      </c>
      <c r="I15" s="15">
        <v>19358</v>
      </c>
      <c r="J15" s="16">
        <f t="shared" si="2"/>
        <v>5658907</v>
      </c>
      <c r="K15" s="27">
        <v>0</v>
      </c>
      <c r="L15" s="22">
        <v>0</v>
      </c>
      <c r="M15" s="22">
        <v>0</v>
      </c>
      <c r="N15" s="22">
        <v>0</v>
      </c>
      <c r="O15" s="22">
        <v>0</v>
      </c>
      <c r="P15" s="31">
        <f t="shared" si="3"/>
        <v>0</v>
      </c>
      <c r="Q15" s="25">
        <f t="shared" si="4"/>
        <v>4182451</v>
      </c>
      <c r="R15" s="22">
        <f t="shared" si="5"/>
        <v>1200</v>
      </c>
      <c r="S15" s="22">
        <f t="shared" si="6"/>
        <v>1414073</v>
      </c>
      <c r="T15" s="22">
        <f t="shared" si="7"/>
        <v>41825</v>
      </c>
      <c r="U15" s="22">
        <f t="shared" si="8"/>
        <v>19358</v>
      </c>
      <c r="V15" s="16">
        <f t="shared" si="9"/>
        <v>5658907</v>
      </c>
      <c r="X15" s="68">
        <v>0</v>
      </c>
      <c r="Y15" s="69">
        <v>0</v>
      </c>
      <c r="Z15" s="69">
        <v>0</v>
      </c>
      <c r="AA15" s="69">
        <v>0</v>
      </c>
      <c r="AB15" s="69">
        <v>0</v>
      </c>
      <c r="AC15" s="70">
        <f t="shared" si="10"/>
        <v>0</v>
      </c>
      <c r="AD15" s="79">
        <v>0</v>
      </c>
    </row>
    <row r="16" spans="1:30" s="4" customFormat="1" ht="12.95" customHeight="1" x14ac:dyDescent="0.2">
      <c r="A16" s="59">
        <v>2437</v>
      </c>
      <c r="B16" s="52">
        <v>72743221</v>
      </c>
      <c r="C16" s="59">
        <v>600079074</v>
      </c>
      <c r="D16" s="52" t="s">
        <v>16</v>
      </c>
      <c r="E16" s="14">
        <v>6748582</v>
      </c>
      <c r="F16" s="40">
        <v>0</v>
      </c>
      <c r="G16" s="15">
        <v>2281022</v>
      </c>
      <c r="H16" s="15">
        <v>67487</v>
      </c>
      <c r="I16" s="15">
        <v>33480</v>
      </c>
      <c r="J16" s="16">
        <f t="shared" si="2"/>
        <v>9130571</v>
      </c>
      <c r="K16" s="27">
        <v>0</v>
      </c>
      <c r="L16" s="22">
        <v>0</v>
      </c>
      <c r="M16" s="22">
        <v>0</v>
      </c>
      <c r="N16" s="22">
        <v>0</v>
      </c>
      <c r="O16" s="22">
        <v>0</v>
      </c>
      <c r="P16" s="31">
        <f t="shared" si="3"/>
        <v>0</v>
      </c>
      <c r="Q16" s="25">
        <f t="shared" si="4"/>
        <v>6748582</v>
      </c>
      <c r="R16" s="22">
        <f t="shared" si="5"/>
        <v>0</v>
      </c>
      <c r="S16" s="22">
        <f t="shared" si="6"/>
        <v>2281022</v>
      </c>
      <c r="T16" s="22">
        <f t="shared" si="7"/>
        <v>67487</v>
      </c>
      <c r="U16" s="22">
        <f t="shared" si="8"/>
        <v>33480</v>
      </c>
      <c r="V16" s="16">
        <f t="shared" si="9"/>
        <v>9130571</v>
      </c>
      <c r="X16" s="68">
        <v>0</v>
      </c>
      <c r="Y16" s="69">
        <v>0</v>
      </c>
      <c r="Z16" s="69">
        <v>0</v>
      </c>
      <c r="AA16" s="69">
        <v>0</v>
      </c>
      <c r="AB16" s="69">
        <v>0</v>
      </c>
      <c r="AC16" s="70">
        <f t="shared" si="10"/>
        <v>0</v>
      </c>
      <c r="AD16" s="79">
        <v>0</v>
      </c>
    </row>
    <row r="17" spans="1:30" s="4" customFormat="1" ht="12.95" customHeight="1" x14ac:dyDescent="0.2">
      <c r="A17" s="59">
        <v>2411</v>
      </c>
      <c r="B17" s="52">
        <v>72742666</v>
      </c>
      <c r="C17" s="59">
        <v>600079554</v>
      </c>
      <c r="D17" s="52" t="s">
        <v>17</v>
      </c>
      <c r="E17" s="14">
        <v>3356167</v>
      </c>
      <c r="F17" s="40">
        <v>0</v>
      </c>
      <c r="G17" s="15">
        <v>1134386</v>
      </c>
      <c r="H17" s="15">
        <v>33561</v>
      </c>
      <c r="I17" s="15">
        <v>15876</v>
      </c>
      <c r="J17" s="16">
        <f t="shared" si="2"/>
        <v>4539990</v>
      </c>
      <c r="K17" s="27">
        <v>0</v>
      </c>
      <c r="L17" s="22">
        <v>0</v>
      </c>
      <c r="M17" s="22">
        <v>0</v>
      </c>
      <c r="N17" s="22">
        <v>0</v>
      </c>
      <c r="O17" s="22">
        <v>0</v>
      </c>
      <c r="P17" s="31">
        <f t="shared" si="3"/>
        <v>0</v>
      </c>
      <c r="Q17" s="25">
        <f t="shared" si="4"/>
        <v>3356167</v>
      </c>
      <c r="R17" s="22">
        <f t="shared" si="5"/>
        <v>0</v>
      </c>
      <c r="S17" s="22">
        <f t="shared" si="6"/>
        <v>1134386</v>
      </c>
      <c r="T17" s="22">
        <f t="shared" si="7"/>
        <v>33561</v>
      </c>
      <c r="U17" s="22">
        <f t="shared" si="8"/>
        <v>15876</v>
      </c>
      <c r="V17" s="16">
        <f t="shared" si="9"/>
        <v>4539990</v>
      </c>
      <c r="X17" s="68">
        <v>0</v>
      </c>
      <c r="Y17" s="69">
        <v>0</v>
      </c>
      <c r="Z17" s="69">
        <v>0</v>
      </c>
      <c r="AA17" s="69">
        <v>0</v>
      </c>
      <c r="AB17" s="69">
        <v>0</v>
      </c>
      <c r="AC17" s="70">
        <f t="shared" si="10"/>
        <v>0</v>
      </c>
      <c r="AD17" s="79">
        <v>0</v>
      </c>
    </row>
    <row r="18" spans="1:30" s="4" customFormat="1" ht="12.95" customHeight="1" x14ac:dyDescent="0.2">
      <c r="A18" s="59">
        <v>2407</v>
      </c>
      <c r="B18" s="52">
        <v>72741465</v>
      </c>
      <c r="C18" s="59">
        <v>600079520</v>
      </c>
      <c r="D18" s="52" t="s">
        <v>18</v>
      </c>
      <c r="E18" s="14">
        <v>6809258</v>
      </c>
      <c r="F18" s="40">
        <v>0</v>
      </c>
      <c r="G18" s="15">
        <v>2301529</v>
      </c>
      <c r="H18" s="15">
        <v>68093</v>
      </c>
      <c r="I18" s="15">
        <v>32579</v>
      </c>
      <c r="J18" s="16">
        <f t="shared" si="2"/>
        <v>9211459</v>
      </c>
      <c r="K18" s="27">
        <v>0</v>
      </c>
      <c r="L18" s="22">
        <v>0</v>
      </c>
      <c r="M18" s="22">
        <v>0</v>
      </c>
      <c r="N18" s="22">
        <v>0</v>
      </c>
      <c r="O18" s="22">
        <v>0</v>
      </c>
      <c r="P18" s="31">
        <f t="shared" si="3"/>
        <v>0</v>
      </c>
      <c r="Q18" s="25">
        <f t="shared" si="4"/>
        <v>6809258</v>
      </c>
      <c r="R18" s="22">
        <f t="shared" si="5"/>
        <v>0</v>
      </c>
      <c r="S18" s="22">
        <f t="shared" si="6"/>
        <v>2301529</v>
      </c>
      <c r="T18" s="22">
        <f t="shared" si="7"/>
        <v>68093</v>
      </c>
      <c r="U18" s="22">
        <f t="shared" si="8"/>
        <v>32579</v>
      </c>
      <c r="V18" s="16">
        <f t="shared" si="9"/>
        <v>9211459</v>
      </c>
      <c r="X18" s="68">
        <v>0</v>
      </c>
      <c r="Y18" s="69">
        <v>0</v>
      </c>
      <c r="Z18" s="69">
        <v>0</v>
      </c>
      <c r="AA18" s="69">
        <v>0</v>
      </c>
      <c r="AB18" s="69">
        <v>0</v>
      </c>
      <c r="AC18" s="70">
        <f t="shared" si="10"/>
        <v>0</v>
      </c>
      <c r="AD18" s="79">
        <v>0</v>
      </c>
    </row>
    <row r="19" spans="1:30" s="4" customFormat="1" ht="12.95" customHeight="1" x14ac:dyDescent="0.2">
      <c r="A19" s="59">
        <v>2422</v>
      </c>
      <c r="B19" s="52">
        <v>72742585</v>
      </c>
      <c r="C19" s="59">
        <v>600079082</v>
      </c>
      <c r="D19" s="52" t="s">
        <v>19</v>
      </c>
      <c r="E19" s="14">
        <v>4161215</v>
      </c>
      <c r="F19" s="40">
        <v>28000</v>
      </c>
      <c r="G19" s="15">
        <v>1415955</v>
      </c>
      <c r="H19" s="15">
        <v>41612</v>
      </c>
      <c r="I19" s="15">
        <v>21481</v>
      </c>
      <c r="J19" s="16">
        <f t="shared" si="2"/>
        <v>5668263</v>
      </c>
      <c r="K19" s="27">
        <v>0</v>
      </c>
      <c r="L19" s="22">
        <v>0</v>
      </c>
      <c r="M19" s="22">
        <v>0</v>
      </c>
      <c r="N19" s="22">
        <v>0</v>
      </c>
      <c r="O19" s="22">
        <v>0</v>
      </c>
      <c r="P19" s="31">
        <f t="shared" si="3"/>
        <v>0</v>
      </c>
      <c r="Q19" s="25">
        <f t="shared" si="4"/>
        <v>4161215</v>
      </c>
      <c r="R19" s="22">
        <f t="shared" si="5"/>
        <v>28000</v>
      </c>
      <c r="S19" s="22">
        <f t="shared" si="6"/>
        <v>1415955</v>
      </c>
      <c r="T19" s="22">
        <f t="shared" si="7"/>
        <v>41612</v>
      </c>
      <c r="U19" s="22">
        <f t="shared" si="8"/>
        <v>21481</v>
      </c>
      <c r="V19" s="16">
        <f t="shared" si="9"/>
        <v>5668263</v>
      </c>
      <c r="X19" s="68">
        <v>0</v>
      </c>
      <c r="Y19" s="69">
        <v>0</v>
      </c>
      <c r="Z19" s="69">
        <v>0</v>
      </c>
      <c r="AA19" s="69">
        <v>0</v>
      </c>
      <c r="AB19" s="69">
        <v>0</v>
      </c>
      <c r="AC19" s="70">
        <f t="shared" si="10"/>
        <v>0</v>
      </c>
      <c r="AD19" s="79">
        <v>0</v>
      </c>
    </row>
    <row r="20" spans="1:30" s="4" customFormat="1" ht="12.95" customHeight="1" x14ac:dyDescent="0.2">
      <c r="A20" s="59">
        <v>2427</v>
      </c>
      <c r="B20" s="52">
        <v>72741627</v>
      </c>
      <c r="C20" s="59">
        <v>600079091</v>
      </c>
      <c r="D20" s="52" t="s">
        <v>20</v>
      </c>
      <c r="E20" s="14">
        <v>2151067</v>
      </c>
      <c r="F20" s="40">
        <v>0</v>
      </c>
      <c r="G20" s="15">
        <v>727061</v>
      </c>
      <c r="H20" s="15">
        <v>21510</v>
      </c>
      <c r="I20" s="15">
        <v>9149</v>
      </c>
      <c r="J20" s="16">
        <f t="shared" si="2"/>
        <v>2908787</v>
      </c>
      <c r="K20" s="27">
        <v>0</v>
      </c>
      <c r="L20" s="22">
        <v>0</v>
      </c>
      <c r="M20" s="22">
        <v>0</v>
      </c>
      <c r="N20" s="22">
        <v>0</v>
      </c>
      <c r="O20" s="22">
        <v>0</v>
      </c>
      <c r="P20" s="31">
        <f t="shared" si="3"/>
        <v>0</v>
      </c>
      <c r="Q20" s="25">
        <f t="shared" si="4"/>
        <v>2151067</v>
      </c>
      <c r="R20" s="22">
        <f t="shared" si="5"/>
        <v>0</v>
      </c>
      <c r="S20" s="22">
        <f t="shared" si="6"/>
        <v>727061</v>
      </c>
      <c r="T20" s="22">
        <f t="shared" si="7"/>
        <v>21510</v>
      </c>
      <c r="U20" s="22">
        <f t="shared" si="8"/>
        <v>9149</v>
      </c>
      <c r="V20" s="16">
        <f t="shared" si="9"/>
        <v>2908787</v>
      </c>
      <c r="X20" s="68">
        <v>0</v>
      </c>
      <c r="Y20" s="69">
        <v>0</v>
      </c>
      <c r="Z20" s="69">
        <v>0</v>
      </c>
      <c r="AA20" s="69">
        <v>0</v>
      </c>
      <c r="AB20" s="69">
        <v>0</v>
      </c>
      <c r="AC20" s="70">
        <f t="shared" si="10"/>
        <v>0</v>
      </c>
      <c r="AD20" s="79">
        <v>0</v>
      </c>
    </row>
    <row r="21" spans="1:30" s="4" customFormat="1" ht="12.95" customHeight="1" x14ac:dyDescent="0.2">
      <c r="A21" s="59">
        <v>2327</v>
      </c>
      <c r="B21" s="52">
        <v>72076950</v>
      </c>
      <c r="C21" s="59">
        <v>691002606</v>
      </c>
      <c r="D21" s="52" t="s">
        <v>21</v>
      </c>
      <c r="E21" s="14">
        <v>4367595</v>
      </c>
      <c r="F21" s="40">
        <v>0</v>
      </c>
      <c r="G21" s="15">
        <v>1476248</v>
      </c>
      <c r="H21" s="15">
        <v>43676</v>
      </c>
      <c r="I21" s="15">
        <v>19182</v>
      </c>
      <c r="J21" s="16">
        <f t="shared" si="2"/>
        <v>5906701</v>
      </c>
      <c r="K21" s="27">
        <v>0</v>
      </c>
      <c r="L21" s="22">
        <v>0</v>
      </c>
      <c r="M21" s="22">
        <v>0</v>
      </c>
      <c r="N21" s="22">
        <v>0</v>
      </c>
      <c r="O21" s="22">
        <v>0</v>
      </c>
      <c r="P21" s="31">
        <f t="shared" si="3"/>
        <v>0</v>
      </c>
      <c r="Q21" s="25">
        <f t="shared" si="4"/>
        <v>4367595</v>
      </c>
      <c r="R21" s="22">
        <f t="shared" si="5"/>
        <v>0</v>
      </c>
      <c r="S21" s="22">
        <f t="shared" si="6"/>
        <v>1476248</v>
      </c>
      <c r="T21" s="22">
        <f t="shared" si="7"/>
        <v>43676</v>
      </c>
      <c r="U21" s="22">
        <f t="shared" si="8"/>
        <v>19182</v>
      </c>
      <c r="V21" s="16">
        <f t="shared" si="9"/>
        <v>5906701</v>
      </c>
      <c r="X21" s="68">
        <v>0</v>
      </c>
      <c r="Y21" s="69">
        <v>0</v>
      </c>
      <c r="Z21" s="69">
        <v>0</v>
      </c>
      <c r="AA21" s="69">
        <v>0</v>
      </c>
      <c r="AB21" s="69">
        <v>0</v>
      </c>
      <c r="AC21" s="70">
        <f t="shared" si="10"/>
        <v>0</v>
      </c>
      <c r="AD21" s="79">
        <v>0</v>
      </c>
    </row>
    <row r="22" spans="1:30" s="4" customFormat="1" ht="12.95" customHeight="1" x14ac:dyDescent="0.2">
      <c r="A22" s="59">
        <v>2321</v>
      </c>
      <c r="B22" s="52">
        <v>72742976</v>
      </c>
      <c r="C22" s="59">
        <v>600079287</v>
      </c>
      <c r="D22" s="52" t="s">
        <v>22</v>
      </c>
      <c r="E22" s="14">
        <v>4092198</v>
      </c>
      <c r="F22" s="40">
        <v>0</v>
      </c>
      <c r="G22" s="15">
        <v>1383163</v>
      </c>
      <c r="H22" s="15">
        <v>40922</v>
      </c>
      <c r="I22" s="15">
        <v>19907</v>
      </c>
      <c r="J22" s="16">
        <f t="shared" si="2"/>
        <v>5536190</v>
      </c>
      <c r="K22" s="27">
        <v>0</v>
      </c>
      <c r="L22" s="22">
        <v>0</v>
      </c>
      <c r="M22" s="22">
        <v>0</v>
      </c>
      <c r="N22" s="22">
        <v>0</v>
      </c>
      <c r="O22" s="22">
        <v>0</v>
      </c>
      <c r="P22" s="31">
        <f t="shared" si="3"/>
        <v>0</v>
      </c>
      <c r="Q22" s="25">
        <f t="shared" si="4"/>
        <v>4092198</v>
      </c>
      <c r="R22" s="22">
        <f t="shared" si="5"/>
        <v>0</v>
      </c>
      <c r="S22" s="22">
        <f t="shared" si="6"/>
        <v>1383163</v>
      </c>
      <c r="T22" s="22">
        <f t="shared" si="7"/>
        <v>40922</v>
      </c>
      <c r="U22" s="22">
        <f t="shared" si="8"/>
        <v>19907</v>
      </c>
      <c r="V22" s="16">
        <f t="shared" si="9"/>
        <v>5536190</v>
      </c>
      <c r="X22" s="68">
        <v>0</v>
      </c>
      <c r="Y22" s="69">
        <v>0</v>
      </c>
      <c r="Z22" s="69">
        <v>0</v>
      </c>
      <c r="AA22" s="69">
        <v>0</v>
      </c>
      <c r="AB22" s="69">
        <v>0</v>
      </c>
      <c r="AC22" s="70">
        <f t="shared" si="10"/>
        <v>0</v>
      </c>
      <c r="AD22" s="79">
        <v>0</v>
      </c>
    </row>
    <row r="23" spans="1:30" s="4" customFormat="1" ht="12.95" customHeight="1" x14ac:dyDescent="0.2">
      <c r="A23" s="59">
        <v>2423</v>
      </c>
      <c r="B23" s="52">
        <v>72742828</v>
      </c>
      <c r="C23" s="59">
        <v>600079368</v>
      </c>
      <c r="D23" s="52" t="s">
        <v>23</v>
      </c>
      <c r="E23" s="14">
        <v>1673547</v>
      </c>
      <c r="F23" s="40">
        <v>20000</v>
      </c>
      <c r="G23" s="15">
        <v>572420</v>
      </c>
      <c r="H23" s="15">
        <v>16736</v>
      </c>
      <c r="I23" s="15">
        <v>8456</v>
      </c>
      <c r="J23" s="16">
        <f t="shared" si="2"/>
        <v>2291159</v>
      </c>
      <c r="K23" s="27">
        <v>0</v>
      </c>
      <c r="L23" s="22">
        <v>0</v>
      </c>
      <c r="M23" s="22">
        <v>0</v>
      </c>
      <c r="N23" s="22">
        <v>0</v>
      </c>
      <c r="O23" s="22">
        <v>0</v>
      </c>
      <c r="P23" s="31">
        <f t="shared" si="3"/>
        <v>0</v>
      </c>
      <c r="Q23" s="25">
        <f t="shared" si="4"/>
        <v>1673547</v>
      </c>
      <c r="R23" s="22">
        <f t="shared" si="5"/>
        <v>20000</v>
      </c>
      <c r="S23" s="22">
        <f t="shared" si="6"/>
        <v>572420</v>
      </c>
      <c r="T23" s="22">
        <f t="shared" si="7"/>
        <v>16736</v>
      </c>
      <c r="U23" s="22">
        <f t="shared" si="8"/>
        <v>8456</v>
      </c>
      <c r="V23" s="16">
        <f t="shared" si="9"/>
        <v>2291159</v>
      </c>
      <c r="X23" s="68">
        <v>0</v>
      </c>
      <c r="Y23" s="69">
        <v>0</v>
      </c>
      <c r="Z23" s="69">
        <v>0</v>
      </c>
      <c r="AA23" s="69">
        <v>0</v>
      </c>
      <c r="AB23" s="69">
        <v>0</v>
      </c>
      <c r="AC23" s="70">
        <f t="shared" si="10"/>
        <v>0</v>
      </c>
      <c r="AD23" s="79">
        <v>0</v>
      </c>
    </row>
    <row r="24" spans="1:30" s="4" customFormat="1" ht="12.95" customHeight="1" x14ac:dyDescent="0.2">
      <c r="A24" s="59">
        <v>2428</v>
      </c>
      <c r="B24" s="52">
        <v>72743140</v>
      </c>
      <c r="C24" s="59">
        <v>600079112</v>
      </c>
      <c r="D24" s="52" t="s">
        <v>24</v>
      </c>
      <c r="E24" s="14">
        <v>3319702</v>
      </c>
      <c r="F24" s="40">
        <v>0</v>
      </c>
      <c r="G24" s="15">
        <v>1122060</v>
      </c>
      <c r="H24" s="15">
        <v>33198</v>
      </c>
      <c r="I24" s="15">
        <v>16228</v>
      </c>
      <c r="J24" s="16">
        <f t="shared" si="2"/>
        <v>4491188</v>
      </c>
      <c r="K24" s="27">
        <v>0</v>
      </c>
      <c r="L24" s="22">
        <v>0</v>
      </c>
      <c r="M24" s="22">
        <v>0</v>
      </c>
      <c r="N24" s="22">
        <v>0</v>
      </c>
      <c r="O24" s="22">
        <v>0</v>
      </c>
      <c r="P24" s="31">
        <f t="shared" si="3"/>
        <v>0</v>
      </c>
      <c r="Q24" s="25">
        <f t="shared" si="4"/>
        <v>3319702</v>
      </c>
      <c r="R24" s="22">
        <f t="shared" si="5"/>
        <v>0</v>
      </c>
      <c r="S24" s="22">
        <f t="shared" si="6"/>
        <v>1122060</v>
      </c>
      <c r="T24" s="22">
        <f t="shared" si="7"/>
        <v>33198</v>
      </c>
      <c r="U24" s="22">
        <f t="shared" si="8"/>
        <v>16228</v>
      </c>
      <c r="V24" s="16">
        <f t="shared" si="9"/>
        <v>4491188</v>
      </c>
      <c r="X24" s="68">
        <v>0</v>
      </c>
      <c r="Y24" s="69">
        <v>0</v>
      </c>
      <c r="Z24" s="69">
        <v>0</v>
      </c>
      <c r="AA24" s="69">
        <v>0</v>
      </c>
      <c r="AB24" s="69">
        <v>0</v>
      </c>
      <c r="AC24" s="70">
        <f t="shared" si="10"/>
        <v>0</v>
      </c>
      <c r="AD24" s="79">
        <v>0</v>
      </c>
    </row>
    <row r="25" spans="1:30" s="4" customFormat="1" ht="12.95" customHeight="1" x14ac:dyDescent="0.2">
      <c r="A25" s="59">
        <v>2413</v>
      </c>
      <c r="B25" s="52">
        <v>72742909</v>
      </c>
      <c r="C25" s="59">
        <v>600079601</v>
      </c>
      <c r="D25" s="52" t="s">
        <v>25</v>
      </c>
      <c r="E25" s="14">
        <v>2449297</v>
      </c>
      <c r="F25" s="40">
        <v>0</v>
      </c>
      <c r="G25" s="15">
        <v>827863</v>
      </c>
      <c r="H25" s="15">
        <v>24493</v>
      </c>
      <c r="I25" s="15">
        <v>11119</v>
      </c>
      <c r="J25" s="16">
        <f t="shared" si="2"/>
        <v>3312772</v>
      </c>
      <c r="K25" s="27">
        <v>0</v>
      </c>
      <c r="L25" s="22">
        <v>0</v>
      </c>
      <c r="M25" s="22">
        <v>0</v>
      </c>
      <c r="N25" s="22">
        <v>0</v>
      </c>
      <c r="O25" s="22">
        <v>0</v>
      </c>
      <c r="P25" s="31">
        <f t="shared" si="3"/>
        <v>0</v>
      </c>
      <c r="Q25" s="25">
        <f t="shared" si="4"/>
        <v>2449297</v>
      </c>
      <c r="R25" s="22">
        <f t="shared" si="5"/>
        <v>0</v>
      </c>
      <c r="S25" s="22">
        <f t="shared" si="6"/>
        <v>827863</v>
      </c>
      <c r="T25" s="22">
        <f t="shared" si="7"/>
        <v>24493</v>
      </c>
      <c r="U25" s="22">
        <f t="shared" si="8"/>
        <v>11119</v>
      </c>
      <c r="V25" s="16">
        <f t="shared" si="9"/>
        <v>3312772</v>
      </c>
      <c r="X25" s="68">
        <v>0</v>
      </c>
      <c r="Y25" s="69">
        <v>0</v>
      </c>
      <c r="Z25" s="69">
        <v>0</v>
      </c>
      <c r="AA25" s="69">
        <v>0</v>
      </c>
      <c r="AB25" s="69">
        <v>0</v>
      </c>
      <c r="AC25" s="70">
        <f t="shared" si="10"/>
        <v>0</v>
      </c>
      <c r="AD25" s="79">
        <v>0</v>
      </c>
    </row>
    <row r="26" spans="1:30" s="4" customFormat="1" ht="12.95" customHeight="1" x14ac:dyDescent="0.2">
      <c r="A26" s="59">
        <v>2410</v>
      </c>
      <c r="B26" s="52">
        <v>72742348</v>
      </c>
      <c r="C26" s="59">
        <v>600079121</v>
      </c>
      <c r="D26" s="52" t="s">
        <v>26</v>
      </c>
      <c r="E26" s="14">
        <v>3327192</v>
      </c>
      <c r="F26" s="40">
        <v>16400</v>
      </c>
      <c r="G26" s="15">
        <v>1130134</v>
      </c>
      <c r="H26" s="15">
        <v>33272</v>
      </c>
      <c r="I26" s="15">
        <v>18545</v>
      </c>
      <c r="J26" s="16">
        <f t="shared" si="2"/>
        <v>4525543</v>
      </c>
      <c r="K26" s="27">
        <v>0</v>
      </c>
      <c r="L26" s="22">
        <v>0</v>
      </c>
      <c r="M26" s="22">
        <v>0</v>
      </c>
      <c r="N26" s="22">
        <v>0</v>
      </c>
      <c r="O26" s="22">
        <v>0</v>
      </c>
      <c r="P26" s="31">
        <f t="shared" si="3"/>
        <v>0</v>
      </c>
      <c r="Q26" s="25">
        <f t="shared" si="4"/>
        <v>3327192</v>
      </c>
      <c r="R26" s="22">
        <f t="shared" si="5"/>
        <v>16400</v>
      </c>
      <c r="S26" s="22">
        <f t="shared" si="6"/>
        <v>1130134</v>
      </c>
      <c r="T26" s="22">
        <f t="shared" si="7"/>
        <v>33272</v>
      </c>
      <c r="U26" s="22">
        <f t="shared" si="8"/>
        <v>18545</v>
      </c>
      <c r="V26" s="16">
        <f t="shared" si="9"/>
        <v>4525543</v>
      </c>
      <c r="X26" s="68">
        <v>0</v>
      </c>
      <c r="Y26" s="69">
        <v>0</v>
      </c>
      <c r="Z26" s="69">
        <v>0</v>
      </c>
      <c r="AA26" s="69">
        <v>0</v>
      </c>
      <c r="AB26" s="69">
        <v>0</v>
      </c>
      <c r="AC26" s="70">
        <f t="shared" si="10"/>
        <v>0</v>
      </c>
      <c r="AD26" s="79">
        <v>0</v>
      </c>
    </row>
    <row r="27" spans="1:30" s="4" customFormat="1" ht="12.95" customHeight="1" x14ac:dyDescent="0.2">
      <c r="A27" s="59">
        <v>2436</v>
      </c>
      <c r="B27" s="52">
        <v>72741546</v>
      </c>
      <c r="C27" s="59">
        <v>600079538</v>
      </c>
      <c r="D27" s="52" t="s">
        <v>288</v>
      </c>
      <c r="E27" s="14">
        <v>4441980</v>
      </c>
      <c r="F27" s="40">
        <v>75000</v>
      </c>
      <c r="G27" s="15">
        <v>1526739</v>
      </c>
      <c r="H27" s="15">
        <v>44420</v>
      </c>
      <c r="I27" s="15">
        <v>22174</v>
      </c>
      <c r="J27" s="16">
        <f t="shared" si="2"/>
        <v>6110313</v>
      </c>
      <c r="K27" s="27">
        <v>0</v>
      </c>
      <c r="L27" s="22">
        <v>0</v>
      </c>
      <c r="M27" s="22">
        <v>0</v>
      </c>
      <c r="N27" s="22">
        <v>0</v>
      </c>
      <c r="O27" s="22">
        <v>0</v>
      </c>
      <c r="P27" s="31">
        <f t="shared" si="3"/>
        <v>0</v>
      </c>
      <c r="Q27" s="25">
        <f t="shared" si="4"/>
        <v>4441980</v>
      </c>
      <c r="R27" s="22">
        <f t="shared" si="5"/>
        <v>75000</v>
      </c>
      <c r="S27" s="22">
        <f t="shared" si="6"/>
        <v>1526739</v>
      </c>
      <c r="T27" s="22">
        <f t="shared" si="7"/>
        <v>44420</v>
      </c>
      <c r="U27" s="22">
        <f t="shared" si="8"/>
        <v>22174</v>
      </c>
      <c r="V27" s="16">
        <f t="shared" si="9"/>
        <v>6110313</v>
      </c>
      <c r="X27" s="68">
        <v>0</v>
      </c>
      <c r="Y27" s="69">
        <v>0</v>
      </c>
      <c r="Z27" s="69">
        <v>0</v>
      </c>
      <c r="AA27" s="69">
        <v>0</v>
      </c>
      <c r="AB27" s="69">
        <v>0</v>
      </c>
      <c r="AC27" s="70">
        <f t="shared" si="10"/>
        <v>0</v>
      </c>
      <c r="AD27" s="79">
        <v>0</v>
      </c>
    </row>
    <row r="28" spans="1:30" s="4" customFormat="1" ht="12.95" customHeight="1" x14ac:dyDescent="0.2">
      <c r="A28" s="59">
        <v>2424</v>
      </c>
      <c r="B28" s="52">
        <v>72741945</v>
      </c>
      <c r="C28" s="59">
        <v>600079147</v>
      </c>
      <c r="D28" s="52" t="s">
        <v>27</v>
      </c>
      <c r="E28" s="14">
        <v>1606215</v>
      </c>
      <c r="F28" s="40">
        <v>0</v>
      </c>
      <c r="G28" s="15">
        <v>542900</v>
      </c>
      <c r="H28" s="15">
        <v>16062</v>
      </c>
      <c r="I28" s="15">
        <v>7928</v>
      </c>
      <c r="J28" s="16">
        <f t="shared" si="2"/>
        <v>2173105</v>
      </c>
      <c r="K28" s="27">
        <v>0</v>
      </c>
      <c r="L28" s="22">
        <v>0</v>
      </c>
      <c r="M28" s="22">
        <v>0</v>
      </c>
      <c r="N28" s="22">
        <v>0</v>
      </c>
      <c r="O28" s="22">
        <v>0</v>
      </c>
      <c r="P28" s="31">
        <f t="shared" si="3"/>
        <v>0</v>
      </c>
      <c r="Q28" s="25">
        <f t="shared" si="4"/>
        <v>1606215</v>
      </c>
      <c r="R28" s="22">
        <f t="shared" si="5"/>
        <v>0</v>
      </c>
      <c r="S28" s="22">
        <f t="shared" si="6"/>
        <v>542900</v>
      </c>
      <c r="T28" s="22">
        <f t="shared" si="7"/>
        <v>16062</v>
      </c>
      <c r="U28" s="22">
        <f t="shared" si="8"/>
        <v>7928</v>
      </c>
      <c r="V28" s="16">
        <f t="shared" si="9"/>
        <v>2173105</v>
      </c>
      <c r="X28" s="68">
        <v>0</v>
      </c>
      <c r="Y28" s="69">
        <v>0</v>
      </c>
      <c r="Z28" s="69">
        <v>0</v>
      </c>
      <c r="AA28" s="69">
        <v>0</v>
      </c>
      <c r="AB28" s="69">
        <v>0</v>
      </c>
      <c r="AC28" s="70">
        <f t="shared" si="10"/>
        <v>0</v>
      </c>
      <c r="AD28" s="79">
        <v>0</v>
      </c>
    </row>
    <row r="29" spans="1:30" s="4" customFormat="1" ht="12.95" customHeight="1" x14ac:dyDescent="0.2">
      <c r="A29" s="59">
        <v>2417</v>
      </c>
      <c r="B29" s="52">
        <v>72742810</v>
      </c>
      <c r="C29" s="59">
        <v>600079562</v>
      </c>
      <c r="D29" s="52" t="s">
        <v>28</v>
      </c>
      <c r="E29" s="14">
        <v>8519023</v>
      </c>
      <c r="F29" s="40">
        <v>10000</v>
      </c>
      <c r="G29" s="15">
        <v>2882809</v>
      </c>
      <c r="H29" s="15">
        <v>85189</v>
      </c>
      <c r="I29" s="15">
        <v>38207</v>
      </c>
      <c r="J29" s="16">
        <f t="shared" si="2"/>
        <v>11535228</v>
      </c>
      <c r="K29" s="27">
        <v>0</v>
      </c>
      <c r="L29" s="22">
        <v>0</v>
      </c>
      <c r="M29" s="22">
        <v>0</v>
      </c>
      <c r="N29" s="22">
        <v>0</v>
      </c>
      <c r="O29" s="22">
        <v>0</v>
      </c>
      <c r="P29" s="31">
        <f t="shared" si="3"/>
        <v>0</v>
      </c>
      <c r="Q29" s="25">
        <f t="shared" si="4"/>
        <v>8519023</v>
      </c>
      <c r="R29" s="22">
        <f t="shared" si="5"/>
        <v>10000</v>
      </c>
      <c r="S29" s="22">
        <f t="shared" si="6"/>
        <v>2882809</v>
      </c>
      <c r="T29" s="22">
        <f t="shared" si="7"/>
        <v>85189</v>
      </c>
      <c r="U29" s="22">
        <f t="shared" si="8"/>
        <v>38207</v>
      </c>
      <c r="V29" s="16">
        <f t="shared" si="9"/>
        <v>11535228</v>
      </c>
      <c r="X29" s="68">
        <v>0</v>
      </c>
      <c r="Y29" s="69">
        <v>0</v>
      </c>
      <c r="Z29" s="69">
        <v>0</v>
      </c>
      <c r="AA29" s="69">
        <v>0</v>
      </c>
      <c r="AB29" s="69">
        <v>0</v>
      </c>
      <c r="AC29" s="70">
        <f t="shared" si="10"/>
        <v>0</v>
      </c>
      <c r="AD29" s="79">
        <v>0</v>
      </c>
    </row>
    <row r="30" spans="1:30" s="4" customFormat="1" ht="12.95" customHeight="1" x14ac:dyDescent="0.2">
      <c r="A30" s="59">
        <v>2416</v>
      </c>
      <c r="B30" s="52">
        <v>72742895</v>
      </c>
      <c r="C30" s="59">
        <v>600079571</v>
      </c>
      <c r="D30" s="52" t="s">
        <v>29</v>
      </c>
      <c r="E30" s="14">
        <v>2731544</v>
      </c>
      <c r="F30" s="40">
        <v>37500</v>
      </c>
      <c r="G30" s="15">
        <v>935937</v>
      </c>
      <c r="H30" s="15">
        <v>27316</v>
      </c>
      <c r="I30" s="15">
        <v>13553</v>
      </c>
      <c r="J30" s="16">
        <f t="shared" si="2"/>
        <v>3745850</v>
      </c>
      <c r="K30" s="27">
        <v>0</v>
      </c>
      <c r="L30" s="22">
        <v>0</v>
      </c>
      <c r="M30" s="22">
        <v>0</v>
      </c>
      <c r="N30" s="22">
        <v>0</v>
      </c>
      <c r="O30" s="22">
        <v>0</v>
      </c>
      <c r="P30" s="31">
        <f t="shared" si="3"/>
        <v>0</v>
      </c>
      <c r="Q30" s="25">
        <f t="shared" si="4"/>
        <v>2731544</v>
      </c>
      <c r="R30" s="22">
        <f t="shared" si="5"/>
        <v>37500</v>
      </c>
      <c r="S30" s="22">
        <f t="shared" si="6"/>
        <v>935937</v>
      </c>
      <c r="T30" s="22">
        <f t="shared" si="7"/>
        <v>27316</v>
      </c>
      <c r="U30" s="22">
        <f t="shared" si="8"/>
        <v>13553</v>
      </c>
      <c r="V30" s="16">
        <f t="shared" si="9"/>
        <v>3745850</v>
      </c>
      <c r="X30" s="68">
        <v>0</v>
      </c>
      <c r="Y30" s="69">
        <v>0</v>
      </c>
      <c r="Z30" s="69">
        <v>0</v>
      </c>
      <c r="AA30" s="69">
        <v>0</v>
      </c>
      <c r="AB30" s="69">
        <v>0</v>
      </c>
      <c r="AC30" s="70">
        <f t="shared" si="10"/>
        <v>0</v>
      </c>
      <c r="AD30" s="79">
        <v>0</v>
      </c>
    </row>
    <row r="31" spans="1:30" s="4" customFormat="1" ht="12.95" customHeight="1" x14ac:dyDescent="0.2">
      <c r="A31" s="59">
        <v>2421</v>
      </c>
      <c r="B31" s="52">
        <v>72743301</v>
      </c>
      <c r="C31" s="59">
        <v>600079163</v>
      </c>
      <c r="D31" s="52" t="s">
        <v>30</v>
      </c>
      <c r="E31" s="14">
        <v>4833253</v>
      </c>
      <c r="F31" s="40">
        <v>0</v>
      </c>
      <c r="G31" s="15">
        <v>1633641</v>
      </c>
      <c r="H31" s="15">
        <v>48332</v>
      </c>
      <c r="I31" s="15">
        <v>26414</v>
      </c>
      <c r="J31" s="16">
        <f t="shared" si="2"/>
        <v>6541640</v>
      </c>
      <c r="K31" s="27">
        <v>0</v>
      </c>
      <c r="L31" s="22">
        <v>0</v>
      </c>
      <c r="M31" s="22">
        <v>0</v>
      </c>
      <c r="N31" s="22">
        <v>0</v>
      </c>
      <c r="O31" s="22">
        <v>0</v>
      </c>
      <c r="P31" s="31">
        <f t="shared" si="3"/>
        <v>0</v>
      </c>
      <c r="Q31" s="25">
        <f t="shared" si="4"/>
        <v>4833253</v>
      </c>
      <c r="R31" s="22">
        <f t="shared" si="5"/>
        <v>0</v>
      </c>
      <c r="S31" s="22">
        <f t="shared" si="6"/>
        <v>1633641</v>
      </c>
      <c r="T31" s="22">
        <f t="shared" si="7"/>
        <v>48332</v>
      </c>
      <c r="U31" s="22">
        <f t="shared" si="8"/>
        <v>26414</v>
      </c>
      <c r="V31" s="16">
        <f t="shared" si="9"/>
        <v>6541640</v>
      </c>
      <c r="X31" s="68">
        <v>0</v>
      </c>
      <c r="Y31" s="69">
        <v>0</v>
      </c>
      <c r="Z31" s="69">
        <v>0</v>
      </c>
      <c r="AA31" s="69">
        <v>0</v>
      </c>
      <c r="AB31" s="69">
        <v>0</v>
      </c>
      <c r="AC31" s="70">
        <f t="shared" si="10"/>
        <v>0</v>
      </c>
      <c r="AD31" s="79">
        <v>0</v>
      </c>
    </row>
    <row r="32" spans="1:30" s="4" customFormat="1" ht="12.95" customHeight="1" x14ac:dyDescent="0.2">
      <c r="A32" s="59">
        <v>2419</v>
      </c>
      <c r="B32" s="52">
        <v>72742500</v>
      </c>
      <c r="C32" s="59">
        <v>600079171</v>
      </c>
      <c r="D32" s="52" t="s">
        <v>31</v>
      </c>
      <c r="E32" s="14">
        <v>2437435</v>
      </c>
      <c r="F32" s="40">
        <v>0</v>
      </c>
      <c r="G32" s="15">
        <v>823853</v>
      </c>
      <c r="H32" s="15">
        <v>24374</v>
      </c>
      <c r="I32" s="15">
        <v>12156</v>
      </c>
      <c r="J32" s="16">
        <f t="shared" si="2"/>
        <v>3297818</v>
      </c>
      <c r="K32" s="27">
        <v>0</v>
      </c>
      <c r="L32" s="22">
        <v>0</v>
      </c>
      <c r="M32" s="22">
        <v>0</v>
      </c>
      <c r="N32" s="22">
        <v>0</v>
      </c>
      <c r="O32" s="22">
        <v>0</v>
      </c>
      <c r="P32" s="31">
        <f t="shared" si="3"/>
        <v>0</v>
      </c>
      <c r="Q32" s="25">
        <f t="shared" si="4"/>
        <v>2437435</v>
      </c>
      <c r="R32" s="22">
        <f t="shared" si="5"/>
        <v>0</v>
      </c>
      <c r="S32" s="22">
        <f t="shared" si="6"/>
        <v>823853</v>
      </c>
      <c r="T32" s="22">
        <f t="shared" si="7"/>
        <v>24374</v>
      </c>
      <c r="U32" s="22">
        <f t="shared" si="8"/>
        <v>12156</v>
      </c>
      <c r="V32" s="16">
        <f t="shared" si="9"/>
        <v>3297818</v>
      </c>
      <c r="X32" s="68">
        <v>0</v>
      </c>
      <c r="Y32" s="69">
        <v>0</v>
      </c>
      <c r="Z32" s="69">
        <v>0</v>
      </c>
      <c r="AA32" s="69">
        <v>0</v>
      </c>
      <c r="AB32" s="69">
        <v>0</v>
      </c>
      <c r="AC32" s="70">
        <f t="shared" si="10"/>
        <v>0</v>
      </c>
      <c r="AD32" s="79">
        <v>0</v>
      </c>
    </row>
    <row r="33" spans="1:30" s="4" customFormat="1" ht="12.95" customHeight="1" x14ac:dyDescent="0.2">
      <c r="A33" s="59">
        <v>2430</v>
      </c>
      <c r="B33" s="52">
        <v>46747532</v>
      </c>
      <c r="C33" s="59">
        <v>600079180</v>
      </c>
      <c r="D33" s="52" t="s">
        <v>32</v>
      </c>
      <c r="E33" s="14">
        <v>2406528</v>
      </c>
      <c r="F33" s="40">
        <v>0</v>
      </c>
      <c r="G33" s="15">
        <v>813405</v>
      </c>
      <c r="H33" s="15">
        <v>24065</v>
      </c>
      <c r="I33" s="15">
        <v>11492</v>
      </c>
      <c r="J33" s="16">
        <f t="shared" si="2"/>
        <v>3255490</v>
      </c>
      <c r="K33" s="27">
        <v>0</v>
      </c>
      <c r="L33" s="22">
        <v>0</v>
      </c>
      <c r="M33" s="22">
        <v>0</v>
      </c>
      <c r="N33" s="22">
        <v>0</v>
      </c>
      <c r="O33" s="22">
        <v>0</v>
      </c>
      <c r="P33" s="31">
        <f t="shared" si="3"/>
        <v>0</v>
      </c>
      <c r="Q33" s="25">
        <f t="shared" si="4"/>
        <v>2406528</v>
      </c>
      <c r="R33" s="22">
        <f t="shared" si="5"/>
        <v>0</v>
      </c>
      <c r="S33" s="22">
        <f t="shared" si="6"/>
        <v>813405</v>
      </c>
      <c r="T33" s="22">
        <f t="shared" si="7"/>
        <v>24065</v>
      </c>
      <c r="U33" s="22">
        <f t="shared" si="8"/>
        <v>11492</v>
      </c>
      <c r="V33" s="16">
        <f t="shared" si="9"/>
        <v>3255490</v>
      </c>
      <c r="X33" s="68">
        <v>0</v>
      </c>
      <c r="Y33" s="69">
        <v>0</v>
      </c>
      <c r="Z33" s="69">
        <v>0</v>
      </c>
      <c r="AA33" s="69">
        <v>0</v>
      </c>
      <c r="AB33" s="69">
        <v>0</v>
      </c>
      <c r="AC33" s="70">
        <f t="shared" si="10"/>
        <v>0</v>
      </c>
      <c r="AD33" s="79">
        <v>0</v>
      </c>
    </row>
    <row r="34" spans="1:30" s="4" customFormat="1" ht="12.95" customHeight="1" x14ac:dyDescent="0.2">
      <c r="A34" s="59">
        <v>2409</v>
      </c>
      <c r="B34" s="52">
        <v>72742747</v>
      </c>
      <c r="C34" s="59">
        <v>600079635</v>
      </c>
      <c r="D34" s="52" t="s">
        <v>33</v>
      </c>
      <c r="E34" s="14">
        <v>3768021</v>
      </c>
      <c r="F34" s="40">
        <v>0</v>
      </c>
      <c r="G34" s="15">
        <v>1273590</v>
      </c>
      <c r="H34" s="15">
        <v>37680</v>
      </c>
      <c r="I34" s="15">
        <v>20765</v>
      </c>
      <c r="J34" s="16">
        <f t="shared" si="2"/>
        <v>5100056</v>
      </c>
      <c r="K34" s="27">
        <v>0</v>
      </c>
      <c r="L34" s="22">
        <v>0</v>
      </c>
      <c r="M34" s="22">
        <v>0</v>
      </c>
      <c r="N34" s="22">
        <v>0</v>
      </c>
      <c r="O34" s="22">
        <v>0</v>
      </c>
      <c r="P34" s="31">
        <f t="shared" si="3"/>
        <v>0</v>
      </c>
      <c r="Q34" s="25">
        <f t="shared" si="4"/>
        <v>3768021</v>
      </c>
      <c r="R34" s="22">
        <f t="shared" si="5"/>
        <v>0</v>
      </c>
      <c r="S34" s="22">
        <f t="shared" si="6"/>
        <v>1273590</v>
      </c>
      <c r="T34" s="22">
        <f t="shared" si="7"/>
        <v>37680</v>
      </c>
      <c r="U34" s="22">
        <f t="shared" si="8"/>
        <v>20765</v>
      </c>
      <c r="V34" s="16">
        <f t="shared" si="9"/>
        <v>5100056</v>
      </c>
      <c r="X34" s="68">
        <v>0</v>
      </c>
      <c r="Y34" s="69">
        <v>0</v>
      </c>
      <c r="Z34" s="69">
        <v>0</v>
      </c>
      <c r="AA34" s="69">
        <v>0</v>
      </c>
      <c r="AB34" s="69">
        <v>0</v>
      </c>
      <c r="AC34" s="70">
        <f t="shared" si="10"/>
        <v>0</v>
      </c>
      <c r="AD34" s="79">
        <v>0</v>
      </c>
    </row>
    <row r="35" spans="1:30" s="4" customFormat="1" ht="12.95" customHeight="1" x14ac:dyDescent="0.2">
      <c r="A35" s="59">
        <v>2429</v>
      </c>
      <c r="B35" s="52">
        <v>72741708</v>
      </c>
      <c r="C35" s="59">
        <v>600079244</v>
      </c>
      <c r="D35" s="52" t="s">
        <v>34</v>
      </c>
      <c r="E35" s="14">
        <v>3596104</v>
      </c>
      <c r="F35" s="40">
        <v>0</v>
      </c>
      <c r="G35" s="15">
        <v>1215483</v>
      </c>
      <c r="H35" s="15">
        <v>35960</v>
      </c>
      <c r="I35" s="15">
        <v>15720</v>
      </c>
      <c r="J35" s="16">
        <f t="shared" si="2"/>
        <v>4863267</v>
      </c>
      <c r="K35" s="27">
        <v>0</v>
      </c>
      <c r="L35" s="22">
        <v>0</v>
      </c>
      <c r="M35" s="22">
        <v>0</v>
      </c>
      <c r="N35" s="22">
        <v>0</v>
      </c>
      <c r="O35" s="22">
        <v>0</v>
      </c>
      <c r="P35" s="31">
        <f t="shared" si="3"/>
        <v>0</v>
      </c>
      <c r="Q35" s="25">
        <f t="shared" si="4"/>
        <v>3596104</v>
      </c>
      <c r="R35" s="22">
        <f t="shared" si="5"/>
        <v>0</v>
      </c>
      <c r="S35" s="22">
        <f t="shared" si="6"/>
        <v>1215483</v>
      </c>
      <c r="T35" s="22">
        <f t="shared" si="7"/>
        <v>35960</v>
      </c>
      <c r="U35" s="22">
        <f t="shared" si="8"/>
        <v>15720</v>
      </c>
      <c r="V35" s="16">
        <f t="shared" si="9"/>
        <v>4863267</v>
      </c>
      <c r="X35" s="68">
        <v>0</v>
      </c>
      <c r="Y35" s="69">
        <v>0</v>
      </c>
      <c r="Z35" s="69">
        <v>0</v>
      </c>
      <c r="AA35" s="69">
        <v>0</v>
      </c>
      <c r="AB35" s="69">
        <v>0</v>
      </c>
      <c r="AC35" s="70">
        <f t="shared" si="10"/>
        <v>0</v>
      </c>
      <c r="AD35" s="79">
        <v>0</v>
      </c>
    </row>
    <row r="36" spans="1:30" s="4" customFormat="1" ht="12.95" customHeight="1" x14ac:dyDescent="0.2">
      <c r="A36" s="59">
        <v>2412</v>
      </c>
      <c r="B36" s="52">
        <v>72742429</v>
      </c>
      <c r="C36" s="59">
        <v>600079252</v>
      </c>
      <c r="D36" s="52" t="s">
        <v>35</v>
      </c>
      <c r="E36" s="14">
        <v>5818078</v>
      </c>
      <c r="F36" s="40">
        <v>20664</v>
      </c>
      <c r="G36" s="15">
        <v>1973495</v>
      </c>
      <c r="H36" s="15">
        <v>58181</v>
      </c>
      <c r="I36" s="15">
        <v>26226</v>
      </c>
      <c r="J36" s="16">
        <f t="shared" si="2"/>
        <v>7896644</v>
      </c>
      <c r="K36" s="27">
        <v>0</v>
      </c>
      <c r="L36" s="22">
        <v>0</v>
      </c>
      <c r="M36" s="22">
        <v>0</v>
      </c>
      <c r="N36" s="22">
        <v>0</v>
      </c>
      <c r="O36" s="22">
        <v>0</v>
      </c>
      <c r="P36" s="31">
        <f t="shared" si="3"/>
        <v>0</v>
      </c>
      <c r="Q36" s="25">
        <f t="shared" si="4"/>
        <v>5818078</v>
      </c>
      <c r="R36" s="22">
        <f t="shared" si="5"/>
        <v>20664</v>
      </c>
      <c r="S36" s="22">
        <f t="shared" si="6"/>
        <v>1973495</v>
      </c>
      <c r="T36" s="22">
        <f t="shared" si="7"/>
        <v>58181</v>
      </c>
      <c r="U36" s="22">
        <f t="shared" si="8"/>
        <v>26226</v>
      </c>
      <c r="V36" s="16">
        <f t="shared" si="9"/>
        <v>7896644</v>
      </c>
      <c r="X36" s="68">
        <v>0</v>
      </c>
      <c r="Y36" s="69">
        <v>0</v>
      </c>
      <c r="Z36" s="69">
        <v>0</v>
      </c>
      <c r="AA36" s="69">
        <v>0</v>
      </c>
      <c r="AB36" s="69">
        <v>0</v>
      </c>
      <c r="AC36" s="70">
        <f t="shared" si="10"/>
        <v>0</v>
      </c>
      <c r="AD36" s="79">
        <v>0</v>
      </c>
    </row>
    <row r="37" spans="1:30" s="4" customFormat="1" ht="12.95" customHeight="1" x14ac:dyDescent="0.2">
      <c r="A37" s="59">
        <v>2418</v>
      </c>
      <c r="B37" s="52">
        <v>72741783</v>
      </c>
      <c r="C37" s="59">
        <v>600079261</v>
      </c>
      <c r="D37" s="52" t="s">
        <v>36</v>
      </c>
      <c r="E37" s="14">
        <v>1599454</v>
      </c>
      <c r="F37" s="40">
        <v>0</v>
      </c>
      <c r="G37" s="15">
        <v>540616</v>
      </c>
      <c r="H37" s="15">
        <v>15996</v>
      </c>
      <c r="I37" s="15">
        <v>7379</v>
      </c>
      <c r="J37" s="16">
        <f t="shared" si="2"/>
        <v>2163445</v>
      </c>
      <c r="K37" s="27">
        <v>0</v>
      </c>
      <c r="L37" s="22">
        <v>0</v>
      </c>
      <c r="M37" s="22">
        <v>0</v>
      </c>
      <c r="N37" s="22">
        <v>0</v>
      </c>
      <c r="O37" s="22">
        <v>0</v>
      </c>
      <c r="P37" s="31">
        <f t="shared" si="3"/>
        <v>0</v>
      </c>
      <c r="Q37" s="25">
        <f t="shared" si="4"/>
        <v>1599454</v>
      </c>
      <c r="R37" s="22">
        <f t="shared" si="5"/>
        <v>0</v>
      </c>
      <c r="S37" s="22">
        <f t="shared" si="6"/>
        <v>540616</v>
      </c>
      <c r="T37" s="22">
        <f t="shared" si="7"/>
        <v>15996</v>
      </c>
      <c r="U37" s="22">
        <f t="shared" si="8"/>
        <v>7379</v>
      </c>
      <c r="V37" s="16">
        <f t="shared" si="9"/>
        <v>2163445</v>
      </c>
      <c r="X37" s="68">
        <v>0</v>
      </c>
      <c r="Y37" s="69">
        <v>0</v>
      </c>
      <c r="Z37" s="69">
        <v>0</v>
      </c>
      <c r="AA37" s="69">
        <v>0</v>
      </c>
      <c r="AB37" s="69">
        <v>0</v>
      </c>
      <c r="AC37" s="70">
        <f t="shared" si="10"/>
        <v>0</v>
      </c>
      <c r="AD37" s="79">
        <v>0</v>
      </c>
    </row>
    <row r="38" spans="1:30" s="4" customFormat="1" ht="12.95" customHeight="1" x14ac:dyDescent="0.2">
      <c r="A38" s="59">
        <v>2414</v>
      </c>
      <c r="B38" s="52">
        <v>72742020</v>
      </c>
      <c r="C38" s="59">
        <v>600079295</v>
      </c>
      <c r="D38" s="52" t="s">
        <v>37</v>
      </c>
      <c r="E38" s="14">
        <v>2334576</v>
      </c>
      <c r="F38" s="40">
        <v>0</v>
      </c>
      <c r="G38" s="15">
        <v>789086</v>
      </c>
      <c r="H38" s="15">
        <v>23346</v>
      </c>
      <c r="I38" s="15">
        <v>10570</v>
      </c>
      <c r="J38" s="16">
        <f t="shared" si="2"/>
        <v>3157578</v>
      </c>
      <c r="K38" s="27">
        <v>0</v>
      </c>
      <c r="L38" s="22">
        <v>0</v>
      </c>
      <c r="M38" s="22">
        <v>0</v>
      </c>
      <c r="N38" s="22">
        <v>0</v>
      </c>
      <c r="O38" s="22">
        <v>0</v>
      </c>
      <c r="P38" s="31">
        <f t="shared" si="3"/>
        <v>0</v>
      </c>
      <c r="Q38" s="25">
        <f t="shared" si="4"/>
        <v>2334576</v>
      </c>
      <c r="R38" s="22">
        <f t="shared" si="5"/>
        <v>0</v>
      </c>
      <c r="S38" s="22">
        <f t="shared" si="6"/>
        <v>789086</v>
      </c>
      <c r="T38" s="22">
        <f t="shared" si="7"/>
        <v>23346</v>
      </c>
      <c r="U38" s="22">
        <f t="shared" si="8"/>
        <v>10570</v>
      </c>
      <c r="V38" s="16">
        <f t="shared" si="9"/>
        <v>3157578</v>
      </c>
      <c r="X38" s="68">
        <v>0</v>
      </c>
      <c r="Y38" s="69">
        <v>0</v>
      </c>
      <c r="Z38" s="69">
        <v>0</v>
      </c>
      <c r="AA38" s="69">
        <v>0</v>
      </c>
      <c r="AB38" s="69">
        <v>0</v>
      </c>
      <c r="AC38" s="70">
        <f t="shared" si="10"/>
        <v>0</v>
      </c>
      <c r="AD38" s="79">
        <v>0</v>
      </c>
    </row>
    <row r="39" spans="1:30" s="4" customFormat="1" ht="12.95" customHeight="1" x14ac:dyDescent="0.2">
      <c r="A39" s="59">
        <v>2443</v>
      </c>
      <c r="B39" s="52">
        <v>72743051</v>
      </c>
      <c r="C39" s="59">
        <v>600079309</v>
      </c>
      <c r="D39" s="52" t="s">
        <v>38</v>
      </c>
      <c r="E39" s="14">
        <v>2212766</v>
      </c>
      <c r="F39" s="40">
        <v>0</v>
      </c>
      <c r="G39" s="15">
        <v>747915</v>
      </c>
      <c r="H39" s="15">
        <v>22127</v>
      </c>
      <c r="I39" s="15">
        <v>10570</v>
      </c>
      <c r="J39" s="16">
        <f t="shared" si="2"/>
        <v>2993378</v>
      </c>
      <c r="K39" s="27">
        <v>0</v>
      </c>
      <c r="L39" s="22">
        <v>0</v>
      </c>
      <c r="M39" s="22">
        <v>0</v>
      </c>
      <c r="N39" s="22">
        <v>0</v>
      </c>
      <c r="O39" s="22">
        <v>0</v>
      </c>
      <c r="P39" s="31">
        <f t="shared" si="3"/>
        <v>0</v>
      </c>
      <c r="Q39" s="25">
        <f t="shared" si="4"/>
        <v>2212766</v>
      </c>
      <c r="R39" s="22">
        <f t="shared" si="5"/>
        <v>0</v>
      </c>
      <c r="S39" s="22">
        <f t="shared" si="6"/>
        <v>747915</v>
      </c>
      <c r="T39" s="22">
        <f t="shared" si="7"/>
        <v>22127</v>
      </c>
      <c r="U39" s="22">
        <f t="shared" si="8"/>
        <v>10570</v>
      </c>
      <c r="V39" s="16">
        <f t="shared" si="9"/>
        <v>2993378</v>
      </c>
      <c r="X39" s="68">
        <v>0</v>
      </c>
      <c r="Y39" s="69">
        <v>0</v>
      </c>
      <c r="Z39" s="69">
        <v>0</v>
      </c>
      <c r="AA39" s="69">
        <v>0</v>
      </c>
      <c r="AB39" s="69">
        <v>0</v>
      </c>
      <c r="AC39" s="70">
        <f t="shared" si="10"/>
        <v>0</v>
      </c>
      <c r="AD39" s="79">
        <v>0</v>
      </c>
    </row>
    <row r="40" spans="1:30" s="4" customFormat="1" ht="12.95" customHeight="1" x14ac:dyDescent="0.2">
      <c r="A40" s="59">
        <v>2425</v>
      </c>
      <c r="B40" s="52">
        <v>72741864</v>
      </c>
      <c r="C40" s="59">
        <v>600079333</v>
      </c>
      <c r="D40" s="52" t="s">
        <v>39</v>
      </c>
      <c r="E40" s="14">
        <v>1576297</v>
      </c>
      <c r="F40" s="40">
        <v>0</v>
      </c>
      <c r="G40" s="15">
        <v>532788</v>
      </c>
      <c r="H40" s="15">
        <v>15764</v>
      </c>
      <c r="I40" s="15">
        <v>7752</v>
      </c>
      <c r="J40" s="16">
        <f t="shared" si="2"/>
        <v>2132601</v>
      </c>
      <c r="K40" s="27">
        <v>0</v>
      </c>
      <c r="L40" s="22">
        <v>0</v>
      </c>
      <c r="M40" s="22">
        <v>0</v>
      </c>
      <c r="N40" s="22">
        <v>0</v>
      </c>
      <c r="O40" s="22">
        <v>0</v>
      </c>
      <c r="P40" s="31">
        <f t="shared" si="3"/>
        <v>0</v>
      </c>
      <c r="Q40" s="25">
        <f t="shared" si="4"/>
        <v>1576297</v>
      </c>
      <c r="R40" s="22">
        <f t="shared" si="5"/>
        <v>0</v>
      </c>
      <c r="S40" s="22">
        <f t="shared" si="6"/>
        <v>532788</v>
      </c>
      <c r="T40" s="22">
        <f t="shared" si="7"/>
        <v>15764</v>
      </c>
      <c r="U40" s="22">
        <f t="shared" si="8"/>
        <v>7752</v>
      </c>
      <c r="V40" s="16">
        <f t="shared" si="9"/>
        <v>2132601</v>
      </c>
      <c r="X40" s="68">
        <v>0</v>
      </c>
      <c r="Y40" s="69">
        <v>0</v>
      </c>
      <c r="Z40" s="69">
        <v>0</v>
      </c>
      <c r="AA40" s="69">
        <v>0</v>
      </c>
      <c r="AB40" s="69">
        <v>0</v>
      </c>
      <c r="AC40" s="70">
        <f t="shared" si="10"/>
        <v>0</v>
      </c>
      <c r="AD40" s="79">
        <v>0</v>
      </c>
    </row>
    <row r="41" spans="1:30" s="4" customFormat="1" ht="12.95" customHeight="1" x14ac:dyDescent="0.2">
      <c r="A41" s="59">
        <v>2433</v>
      </c>
      <c r="B41" s="52">
        <v>66113334</v>
      </c>
      <c r="C41" s="59">
        <v>600079643</v>
      </c>
      <c r="D41" s="52" t="s">
        <v>40</v>
      </c>
      <c r="E41" s="14">
        <v>3596403</v>
      </c>
      <c r="F41" s="40">
        <v>0</v>
      </c>
      <c r="G41" s="15">
        <v>1215584</v>
      </c>
      <c r="H41" s="15">
        <v>35964</v>
      </c>
      <c r="I41" s="15">
        <v>16360</v>
      </c>
      <c r="J41" s="16">
        <f t="shared" si="2"/>
        <v>4864311</v>
      </c>
      <c r="K41" s="27">
        <v>0</v>
      </c>
      <c r="L41" s="22">
        <v>0</v>
      </c>
      <c r="M41" s="22">
        <v>0</v>
      </c>
      <c r="N41" s="22">
        <v>0</v>
      </c>
      <c r="O41" s="22">
        <v>0</v>
      </c>
      <c r="P41" s="31">
        <f t="shared" si="3"/>
        <v>0</v>
      </c>
      <c r="Q41" s="25">
        <f t="shared" si="4"/>
        <v>3596403</v>
      </c>
      <c r="R41" s="22">
        <f t="shared" si="5"/>
        <v>0</v>
      </c>
      <c r="S41" s="22">
        <f t="shared" si="6"/>
        <v>1215584</v>
      </c>
      <c r="T41" s="22">
        <f t="shared" si="7"/>
        <v>35964</v>
      </c>
      <c r="U41" s="22">
        <f t="shared" si="8"/>
        <v>16360</v>
      </c>
      <c r="V41" s="16">
        <f t="shared" si="9"/>
        <v>4864311</v>
      </c>
      <c r="X41" s="68">
        <v>0</v>
      </c>
      <c r="Y41" s="69">
        <v>0</v>
      </c>
      <c r="Z41" s="69">
        <v>0</v>
      </c>
      <c r="AA41" s="69">
        <v>0</v>
      </c>
      <c r="AB41" s="69">
        <v>0</v>
      </c>
      <c r="AC41" s="70">
        <f t="shared" si="10"/>
        <v>0</v>
      </c>
      <c r="AD41" s="79">
        <v>0</v>
      </c>
    </row>
    <row r="42" spans="1:30" s="4" customFormat="1" ht="12.95" customHeight="1" x14ac:dyDescent="0.2">
      <c r="A42" s="59">
        <v>2435</v>
      </c>
      <c r="B42" s="52">
        <v>72743069</v>
      </c>
      <c r="C42" s="59">
        <v>600079341</v>
      </c>
      <c r="D42" s="52" t="s">
        <v>41</v>
      </c>
      <c r="E42" s="14">
        <v>3491897</v>
      </c>
      <c r="F42" s="40">
        <v>0</v>
      </c>
      <c r="G42" s="15">
        <v>1180261</v>
      </c>
      <c r="H42" s="15">
        <v>34921</v>
      </c>
      <c r="I42" s="15">
        <v>14391</v>
      </c>
      <c r="J42" s="16">
        <f t="shared" si="2"/>
        <v>4721470</v>
      </c>
      <c r="K42" s="27">
        <v>0</v>
      </c>
      <c r="L42" s="22">
        <v>0</v>
      </c>
      <c r="M42" s="22">
        <v>0</v>
      </c>
      <c r="N42" s="22">
        <v>0</v>
      </c>
      <c r="O42" s="22">
        <v>0</v>
      </c>
      <c r="P42" s="31">
        <f t="shared" si="3"/>
        <v>0</v>
      </c>
      <c r="Q42" s="25">
        <f t="shared" si="4"/>
        <v>3491897</v>
      </c>
      <c r="R42" s="22">
        <f t="shared" si="5"/>
        <v>0</v>
      </c>
      <c r="S42" s="22">
        <f t="shared" si="6"/>
        <v>1180261</v>
      </c>
      <c r="T42" s="22">
        <f t="shared" si="7"/>
        <v>34921</v>
      </c>
      <c r="U42" s="22">
        <f t="shared" si="8"/>
        <v>14391</v>
      </c>
      <c r="V42" s="16">
        <f t="shared" si="9"/>
        <v>4721470</v>
      </c>
      <c r="X42" s="68">
        <v>0</v>
      </c>
      <c r="Y42" s="69">
        <v>0</v>
      </c>
      <c r="Z42" s="69">
        <v>0</v>
      </c>
      <c r="AA42" s="69">
        <v>0</v>
      </c>
      <c r="AB42" s="69">
        <v>0</v>
      </c>
      <c r="AC42" s="70">
        <f t="shared" si="10"/>
        <v>0</v>
      </c>
      <c r="AD42" s="79">
        <v>0</v>
      </c>
    </row>
    <row r="43" spans="1:30" s="4" customFormat="1" ht="12.95" customHeight="1" x14ac:dyDescent="0.2">
      <c r="A43" s="59">
        <v>2474</v>
      </c>
      <c r="B43" s="52">
        <v>65635612</v>
      </c>
      <c r="C43" s="59">
        <v>600080307</v>
      </c>
      <c r="D43" s="52" t="s">
        <v>356</v>
      </c>
      <c r="E43" s="14">
        <v>14600948</v>
      </c>
      <c r="F43" s="40">
        <v>47500</v>
      </c>
      <c r="G43" s="15">
        <v>4951176</v>
      </c>
      <c r="H43" s="15">
        <v>146011</v>
      </c>
      <c r="I43" s="15">
        <v>241779</v>
      </c>
      <c r="J43" s="16">
        <f t="shared" si="2"/>
        <v>19987414</v>
      </c>
      <c r="K43" s="27">
        <v>0</v>
      </c>
      <c r="L43" s="22">
        <v>0</v>
      </c>
      <c r="M43" s="22">
        <v>0</v>
      </c>
      <c r="N43" s="22">
        <v>0</v>
      </c>
      <c r="O43" s="22">
        <v>0</v>
      </c>
      <c r="P43" s="31">
        <f t="shared" ref="P43:P106" si="11">SUM(K43:O43)</f>
        <v>0</v>
      </c>
      <c r="Q43" s="25">
        <f t="shared" si="4"/>
        <v>14600948</v>
      </c>
      <c r="R43" s="22">
        <f t="shared" si="5"/>
        <v>47500</v>
      </c>
      <c r="S43" s="22">
        <f t="shared" si="6"/>
        <v>4951176</v>
      </c>
      <c r="T43" s="22">
        <f t="shared" si="7"/>
        <v>146011</v>
      </c>
      <c r="U43" s="22">
        <f t="shared" si="8"/>
        <v>241779</v>
      </c>
      <c r="V43" s="16">
        <f t="shared" si="9"/>
        <v>19987414</v>
      </c>
      <c r="X43" s="68">
        <v>564000</v>
      </c>
      <c r="Y43" s="69">
        <v>0</v>
      </c>
      <c r="Z43" s="69">
        <v>190632</v>
      </c>
      <c r="AA43" s="69">
        <v>5640</v>
      </c>
      <c r="AB43" s="69">
        <v>0</v>
      </c>
      <c r="AC43" s="70">
        <f t="shared" si="10"/>
        <v>760272</v>
      </c>
      <c r="AD43" s="79">
        <v>1</v>
      </c>
    </row>
    <row r="44" spans="1:30" s="4" customFormat="1" ht="12.95" customHeight="1" x14ac:dyDescent="0.2">
      <c r="A44" s="59">
        <v>2312</v>
      </c>
      <c r="B44" s="52">
        <v>65642350</v>
      </c>
      <c r="C44" s="59">
        <v>600079899</v>
      </c>
      <c r="D44" s="52" t="s">
        <v>42</v>
      </c>
      <c r="E44" s="14">
        <v>21707875</v>
      </c>
      <c r="F44" s="40">
        <v>125000</v>
      </c>
      <c r="G44" s="15">
        <v>7379511</v>
      </c>
      <c r="H44" s="15">
        <v>217080</v>
      </c>
      <c r="I44" s="15">
        <v>283290</v>
      </c>
      <c r="J44" s="16">
        <f t="shared" si="2"/>
        <v>29712756</v>
      </c>
      <c r="K44" s="27">
        <v>0</v>
      </c>
      <c r="L44" s="22">
        <v>0</v>
      </c>
      <c r="M44" s="22">
        <v>0</v>
      </c>
      <c r="N44" s="22">
        <v>0</v>
      </c>
      <c r="O44" s="22">
        <v>0</v>
      </c>
      <c r="P44" s="31">
        <f t="shared" si="11"/>
        <v>0</v>
      </c>
      <c r="Q44" s="25">
        <f t="shared" si="4"/>
        <v>21707875</v>
      </c>
      <c r="R44" s="22">
        <f t="shared" si="5"/>
        <v>125000</v>
      </c>
      <c r="S44" s="22">
        <f t="shared" si="6"/>
        <v>7379511</v>
      </c>
      <c r="T44" s="22">
        <f t="shared" si="7"/>
        <v>217080</v>
      </c>
      <c r="U44" s="22">
        <f t="shared" si="8"/>
        <v>283290</v>
      </c>
      <c r="V44" s="16">
        <f t="shared" si="9"/>
        <v>29712756</v>
      </c>
      <c r="X44" s="68">
        <v>564000</v>
      </c>
      <c r="Y44" s="69">
        <v>0</v>
      </c>
      <c r="Z44" s="69">
        <v>190632</v>
      </c>
      <c r="AA44" s="69">
        <v>5640</v>
      </c>
      <c r="AB44" s="69">
        <v>0</v>
      </c>
      <c r="AC44" s="70">
        <f t="shared" si="10"/>
        <v>760272</v>
      </c>
      <c r="AD44" s="79">
        <v>1</v>
      </c>
    </row>
    <row r="45" spans="1:30" s="4" customFormat="1" ht="12.95" customHeight="1" x14ac:dyDescent="0.2">
      <c r="A45" s="59">
        <v>2479</v>
      </c>
      <c r="B45" s="52">
        <v>65100280</v>
      </c>
      <c r="C45" s="59">
        <v>600080340</v>
      </c>
      <c r="D45" s="52" t="s">
        <v>43</v>
      </c>
      <c r="E45" s="14">
        <v>19945515</v>
      </c>
      <c r="F45" s="40">
        <v>26750</v>
      </c>
      <c r="G45" s="15">
        <v>6750626</v>
      </c>
      <c r="H45" s="15">
        <v>199455</v>
      </c>
      <c r="I45" s="15">
        <v>351814</v>
      </c>
      <c r="J45" s="16">
        <f t="shared" si="2"/>
        <v>27274160</v>
      </c>
      <c r="K45" s="27">
        <v>0</v>
      </c>
      <c r="L45" s="22">
        <v>0</v>
      </c>
      <c r="M45" s="22">
        <v>0</v>
      </c>
      <c r="N45" s="22">
        <v>0</v>
      </c>
      <c r="O45" s="22">
        <v>0</v>
      </c>
      <c r="P45" s="31">
        <f t="shared" si="11"/>
        <v>0</v>
      </c>
      <c r="Q45" s="25">
        <f t="shared" si="4"/>
        <v>19945515</v>
      </c>
      <c r="R45" s="22">
        <f t="shared" si="5"/>
        <v>26750</v>
      </c>
      <c r="S45" s="22">
        <f t="shared" si="6"/>
        <v>6750626</v>
      </c>
      <c r="T45" s="22">
        <f t="shared" si="7"/>
        <v>199455</v>
      </c>
      <c r="U45" s="22">
        <f t="shared" si="8"/>
        <v>351814</v>
      </c>
      <c r="V45" s="16">
        <f t="shared" si="9"/>
        <v>27274160</v>
      </c>
      <c r="X45" s="68">
        <v>564000</v>
      </c>
      <c r="Y45" s="69">
        <v>0</v>
      </c>
      <c r="Z45" s="69">
        <v>190632</v>
      </c>
      <c r="AA45" s="69">
        <v>5640</v>
      </c>
      <c r="AB45" s="69">
        <v>0</v>
      </c>
      <c r="AC45" s="70">
        <f t="shared" si="10"/>
        <v>760272</v>
      </c>
      <c r="AD45" s="79">
        <v>1</v>
      </c>
    </row>
    <row r="46" spans="1:30" s="4" customFormat="1" ht="12.95" customHeight="1" x14ac:dyDescent="0.2">
      <c r="A46" s="59">
        <v>2475</v>
      </c>
      <c r="B46" s="52">
        <v>65642368</v>
      </c>
      <c r="C46" s="59">
        <v>600080331</v>
      </c>
      <c r="D46" s="52" t="s">
        <v>44</v>
      </c>
      <c r="E46" s="14">
        <v>20677135</v>
      </c>
      <c r="F46" s="40">
        <v>82500</v>
      </c>
      <c r="G46" s="15">
        <v>7016757</v>
      </c>
      <c r="H46" s="15">
        <v>206771</v>
      </c>
      <c r="I46" s="15">
        <v>368711</v>
      </c>
      <c r="J46" s="16">
        <f t="shared" si="2"/>
        <v>28351874</v>
      </c>
      <c r="K46" s="27">
        <v>0</v>
      </c>
      <c r="L46" s="22">
        <v>0</v>
      </c>
      <c r="M46" s="22">
        <v>0</v>
      </c>
      <c r="N46" s="22">
        <v>0</v>
      </c>
      <c r="O46" s="22">
        <v>0</v>
      </c>
      <c r="P46" s="31">
        <f t="shared" si="11"/>
        <v>0</v>
      </c>
      <c r="Q46" s="25">
        <f t="shared" si="4"/>
        <v>20677135</v>
      </c>
      <c r="R46" s="22">
        <f t="shared" si="5"/>
        <v>82500</v>
      </c>
      <c r="S46" s="22">
        <f t="shared" si="6"/>
        <v>7016757</v>
      </c>
      <c r="T46" s="22">
        <f t="shared" si="7"/>
        <v>206771</v>
      </c>
      <c r="U46" s="22">
        <f t="shared" si="8"/>
        <v>368711</v>
      </c>
      <c r="V46" s="16">
        <f t="shared" si="9"/>
        <v>28351874</v>
      </c>
      <c r="X46" s="68">
        <v>620400</v>
      </c>
      <c r="Y46" s="69">
        <v>0</v>
      </c>
      <c r="Z46" s="69">
        <v>209695</v>
      </c>
      <c r="AA46" s="69">
        <v>6204</v>
      </c>
      <c r="AB46" s="69">
        <v>0</v>
      </c>
      <c r="AC46" s="70">
        <f t="shared" si="10"/>
        <v>836299</v>
      </c>
      <c r="AD46" s="79">
        <v>1.1000000000000001</v>
      </c>
    </row>
    <row r="47" spans="1:30" s="4" customFormat="1" ht="12.95" customHeight="1" x14ac:dyDescent="0.2">
      <c r="A47" s="59">
        <v>2476</v>
      </c>
      <c r="B47" s="52">
        <v>64040364</v>
      </c>
      <c r="C47" s="59">
        <v>600080170</v>
      </c>
      <c r="D47" s="52" t="s">
        <v>45</v>
      </c>
      <c r="E47" s="14">
        <v>21345314</v>
      </c>
      <c r="F47" s="40">
        <v>15000</v>
      </c>
      <c r="G47" s="15">
        <v>7219786</v>
      </c>
      <c r="H47" s="15">
        <v>213453</v>
      </c>
      <c r="I47" s="15">
        <v>382126</v>
      </c>
      <c r="J47" s="16">
        <f t="shared" si="2"/>
        <v>29175679</v>
      </c>
      <c r="K47" s="27">
        <v>0</v>
      </c>
      <c r="L47" s="22">
        <v>0</v>
      </c>
      <c r="M47" s="22">
        <v>0</v>
      </c>
      <c r="N47" s="22">
        <v>0</v>
      </c>
      <c r="O47" s="22">
        <v>0</v>
      </c>
      <c r="P47" s="31">
        <f t="shared" si="11"/>
        <v>0</v>
      </c>
      <c r="Q47" s="25">
        <f t="shared" si="4"/>
        <v>21345314</v>
      </c>
      <c r="R47" s="22">
        <f t="shared" si="5"/>
        <v>15000</v>
      </c>
      <c r="S47" s="22">
        <f t="shared" si="6"/>
        <v>7219786</v>
      </c>
      <c r="T47" s="22">
        <f t="shared" si="7"/>
        <v>213453</v>
      </c>
      <c r="U47" s="22">
        <f t="shared" si="8"/>
        <v>382126</v>
      </c>
      <c r="V47" s="16">
        <f t="shared" si="9"/>
        <v>29175679</v>
      </c>
      <c r="X47" s="68">
        <v>564000</v>
      </c>
      <c r="Y47" s="69">
        <v>0</v>
      </c>
      <c r="Z47" s="69">
        <v>190632</v>
      </c>
      <c r="AA47" s="69">
        <v>5640</v>
      </c>
      <c r="AB47" s="69">
        <v>0</v>
      </c>
      <c r="AC47" s="70">
        <f t="shared" si="10"/>
        <v>760272</v>
      </c>
      <c r="AD47" s="79">
        <v>1</v>
      </c>
    </row>
    <row r="48" spans="1:30" s="4" customFormat="1" ht="12.95" customHeight="1" x14ac:dyDescent="0.2">
      <c r="A48" s="59">
        <v>2477</v>
      </c>
      <c r="B48" s="52">
        <v>68975147</v>
      </c>
      <c r="C48" s="59">
        <v>600079872</v>
      </c>
      <c r="D48" s="52" t="s">
        <v>46</v>
      </c>
      <c r="E48" s="14">
        <v>20622994</v>
      </c>
      <c r="F48" s="40">
        <v>55000</v>
      </c>
      <c r="G48" s="15">
        <v>6989161</v>
      </c>
      <c r="H48" s="15">
        <v>206230</v>
      </c>
      <c r="I48" s="15">
        <v>399676</v>
      </c>
      <c r="J48" s="16">
        <f t="shared" si="2"/>
        <v>28273061</v>
      </c>
      <c r="K48" s="27">
        <v>0</v>
      </c>
      <c r="L48" s="22">
        <v>0</v>
      </c>
      <c r="M48" s="22">
        <v>0</v>
      </c>
      <c r="N48" s="22">
        <v>0</v>
      </c>
      <c r="O48" s="22">
        <v>0</v>
      </c>
      <c r="P48" s="31">
        <f t="shared" si="11"/>
        <v>0</v>
      </c>
      <c r="Q48" s="25">
        <f t="shared" si="4"/>
        <v>20622994</v>
      </c>
      <c r="R48" s="22">
        <f t="shared" si="5"/>
        <v>55000</v>
      </c>
      <c r="S48" s="22">
        <f t="shared" si="6"/>
        <v>6989161</v>
      </c>
      <c r="T48" s="22">
        <f t="shared" si="7"/>
        <v>206230</v>
      </c>
      <c r="U48" s="22">
        <f t="shared" si="8"/>
        <v>399676</v>
      </c>
      <c r="V48" s="16">
        <f t="shared" si="9"/>
        <v>28273061</v>
      </c>
      <c r="X48" s="68">
        <v>112800</v>
      </c>
      <c r="Y48" s="69">
        <v>0</v>
      </c>
      <c r="Z48" s="69">
        <v>38126</v>
      </c>
      <c r="AA48" s="69">
        <v>1128</v>
      </c>
      <c r="AB48" s="69">
        <v>0</v>
      </c>
      <c r="AC48" s="70">
        <f t="shared" si="10"/>
        <v>152054</v>
      </c>
      <c r="AD48" s="79">
        <v>0.2</v>
      </c>
    </row>
    <row r="49" spans="1:30" s="4" customFormat="1" ht="12.95" customHeight="1" x14ac:dyDescent="0.2">
      <c r="A49" s="59">
        <v>2470</v>
      </c>
      <c r="B49" s="52">
        <v>72741554</v>
      </c>
      <c r="C49" s="59">
        <v>600080013</v>
      </c>
      <c r="D49" s="52" t="s">
        <v>47</v>
      </c>
      <c r="E49" s="14">
        <v>19292028</v>
      </c>
      <c r="F49" s="40">
        <v>200000</v>
      </c>
      <c r="G49" s="15">
        <v>6588305</v>
      </c>
      <c r="H49" s="15">
        <v>192920</v>
      </c>
      <c r="I49" s="15">
        <v>328784</v>
      </c>
      <c r="J49" s="16">
        <f t="shared" si="2"/>
        <v>26602037</v>
      </c>
      <c r="K49" s="27">
        <v>0</v>
      </c>
      <c r="L49" s="22">
        <v>0</v>
      </c>
      <c r="M49" s="22">
        <v>0</v>
      </c>
      <c r="N49" s="22">
        <v>0</v>
      </c>
      <c r="O49" s="22">
        <v>0</v>
      </c>
      <c r="P49" s="31">
        <f t="shared" si="11"/>
        <v>0</v>
      </c>
      <c r="Q49" s="25">
        <f t="shared" si="4"/>
        <v>19292028</v>
      </c>
      <c r="R49" s="22">
        <f t="shared" si="5"/>
        <v>200000</v>
      </c>
      <c r="S49" s="22">
        <f t="shared" si="6"/>
        <v>6588305</v>
      </c>
      <c r="T49" s="22">
        <f t="shared" si="7"/>
        <v>192920</v>
      </c>
      <c r="U49" s="22">
        <f t="shared" si="8"/>
        <v>328784</v>
      </c>
      <c r="V49" s="16">
        <f t="shared" si="9"/>
        <v>26602037</v>
      </c>
      <c r="X49" s="68">
        <v>564000</v>
      </c>
      <c r="Y49" s="69">
        <v>0</v>
      </c>
      <c r="Z49" s="69">
        <v>190632</v>
      </c>
      <c r="AA49" s="69">
        <v>5640</v>
      </c>
      <c r="AB49" s="69">
        <v>0</v>
      </c>
      <c r="AC49" s="70">
        <f t="shared" si="10"/>
        <v>760272</v>
      </c>
      <c r="AD49" s="79">
        <v>1</v>
      </c>
    </row>
    <row r="50" spans="1:30" s="4" customFormat="1" ht="12.95" customHeight="1" x14ac:dyDescent="0.2">
      <c r="A50" s="59">
        <v>2307</v>
      </c>
      <c r="B50" s="52">
        <v>72743212</v>
      </c>
      <c r="C50" s="59">
        <v>600079911</v>
      </c>
      <c r="D50" s="52" t="s">
        <v>48</v>
      </c>
      <c r="E50" s="14">
        <v>18817491</v>
      </c>
      <c r="F50" s="40">
        <v>101500</v>
      </c>
      <c r="G50" s="15">
        <v>6394618</v>
      </c>
      <c r="H50" s="15">
        <v>188175</v>
      </c>
      <c r="I50" s="15">
        <v>378363</v>
      </c>
      <c r="J50" s="16">
        <f t="shared" si="2"/>
        <v>25880147</v>
      </c>
      <c r="K50" s="27">
        <v>0</v>
      </c>
      <c r="L50" s="22">
        <v>0</v>
      </c>
      <c r="M50" s="22">
        <v>0</v>
      </c>
      <c r="N50" s="22">
        <v>0</v>
      </c>
      <c r="O50" s="22">
        <v>0</v>
      </c>
      <c r="P50" s="31">
        <f t="shared" si="11"/>
        <v>0</v>
      </c>
      <c r="Q50" s="25">
        <f t="shared" si="4"/>
        <v>18817491</v>
      </c>
      <c r="R50" s="22">
        <f t="shared" si="5"/>
        <v>101500</v>
      </c>
      <c r="S50" s="22">
        <f t="shared" si="6"/>
        <v>6394618</v>
      </c>
      <c r="T50" s="22">
        <f t="shared" si="7"/>
        <v>188175</v>
      </c>
      <c r="U50" s="22">
        <f t="shared" si="8"/>
        <v>378363</v>
      </c>
      <c r="V50" s="16">
        <f t="shared" si="9"/>
        <v>25880147</v>
      </c>
      <c r="X50" s="71">
        <v>225600</v>
      </c>
      <c r="Y50" s="72">
        <v>0</v>
      </c>
      <c r="Z50" s="72">
        <v>76253</v>
      </c>
      <c r="AA50" s="72">
        <v>2256</v>
      </c>
      <c r="AB50" s="72">
        <v>0</v>
      </c>
      <c r="AC50" s="73">
        <f t="shared" si="10"/>
        <v>304109</v>
      </c>
      <c r="AD50" s="80">
        <v>0.4</v>
      </c>
    </row>
    <row r="51" spans="1:30" s="4" customFormat="1" ht="12.95" customHeight="1" x14ac:dyDescent="0.2">
      <c r="A51" s="59">
        <v>2478</v>
      </c>
      <c r="B51" s="52">
        <v>72743379</v>
      </c>
      <c r="C51" s="59">
        <v>600079929</v>
      </c>
      <c r="D51" s="52" t="s">
        <v>49</v>
      </c>
      <c r="E51" s="14">
        <v>20886570</v>
      </c>
      <c r="F51" s="40">
        <v>166390</v>
      </c>
      <c r="G51" s="15">
        <v>7115901</v>
      </c>
      <c r="H51" s="15">
        <v>208865</v>
      </c>
      <c r="I51" s="15">
        <v>333148</v>
      </c>
      <c r="J51" s="16">
        <f t="shared" si="2"/>
        <v>28710874</v>
      </c>
      <c r="K51" s="27">
        <v>0</v>
      </c>
      <c r="L51" s="22">
        <v>0</v>
      </c>
      <c r="M51" s="22">
        <v>0</v>
      </c>
      <c r="N51" s="22">
        <v>0</v>
      </c>
      <c r="O51" s="22">
        <v>0</v>
      </c>
      <c r="P51" s="31">
        <f t="shared" si="11"/>
        <v>0</v>
      </c>
      <c r="Q51" s="25">
        <f t="shared" si="4"/>
        <v>20886570</v>
      </c>
      <c r="R51" s="22">
        <f t="shared" si="5"/>
        <v>166390</v>
      </c>
      <c r="S51" s="22">
        <f t="shared" si="6"/>
        <v>7115901</v>
      </c>
      <c r="T51" s="22">
        <f t="shared" si="7"/>
        <v>208865</v>
      </c>
      <c r="U51" s="22">
        <f t="shared" si="8"/>
        <v>333148</v>
      </c>
      <c r="V51" s="16">
        <f t="shared" si="9"/>
        <v>28710874</v>
      </c>
      <c r="X51" s="68">
        <v>564000</v>
      </c>
      <c r="Y51" s="69">
        <v>0</v>
      </c>
      <c r="Z51" s="69">
        <v>190632</v>
      </c>
      <c r="AA51" s="69">
        <v>5640</v>
      </c>
      <c r="AB51" s="69">
        <v>0</v>
      </c>
      <c r="AC51" s="70">
        <f t="shared" si="10"/>
        <v>760272</v>
      </c>
      <c r="AD51" s="79">
        <v>1</v>
      </c>
    </row>
    <row r="52" spans="1:30" s="4" customFormat="1" ht="12.95" customHeight="1" x14ac:dyDescent="0.2">
      <c r="A52" s="59">
        <v>2465</v>
      </c>
      <c r="B52" s="52">
        <v>72741791</v>
      </c>
      <c r="C52" s="59">
        <v>650018273</v>
      </c>
      <c r="D52" s="52" t="s">
        <v>170</v>
      </c>
      <c r="E52" s="14">
        <v>13470328</v>
      </c>
      <c r="F52" s="40">
        <v>110000</v>
      </c>
      <c r="G52" s="15">
        <v>4590150</v>
      </c>
      <c r="H52" s="15">
        <v>134702</v>
      </c>
      <c r="I52" s="15">
        <v>185423</v>
      </c>
      <c r="J52" s="16">
        <f t="shared" si="2"/>
        <v>18490603</v>
      </c>
      <c r="K52" s="27">
        <v>0</v>
      </c>
      <c r="L52" s="22">
        <v>0</v>
      </c>
      <c r="M52" s="22">
        <v>0</v>
      </c>
      <c r="N52" s="22">
        <v>0</v>
      </c>
      <c r="O52" s="22">
        <v>0</v>
      </c>
      <c r="P52" s="31">
        <f t="shared" si="11"/>
        <v>0</v>
      </c>
      <c r="Q52" s="25">
        <f t="shared" si="4"/>
        <v>13470328</v>
      </c>
      <c r="R52" s="22">
        <f t="shared" si="5"/>
        <v>110000</v>
      </c>
      <c r="S52" s="22">
        <f t="shared" si="6"/>
        <v>4590150</v>
      </c>
      <c r="T52" s="22">
        <f t="shared" si="7"/>
        <v>134702</v>
      </c>
      <c r="U52" s="22">
        <f t="shared" si="8"/>
        <v>185423</v>
      </c>
      <c r="V52" s="16">
        <f t="shared" si="9"/>
        <v>18490603</v>
      </c>
      <c r="X52" s="68">
        <v>0</v>
      </c>
      <c r="Y52" s="69">
        <v>0</v>
      </c>
      <c r="Z52" s="69">
        <v>0</v>
      </c>
      <c r="AA52" s="69">
        <v>0</v>
      </c>
      <c r="AB52" s="69">
        <v>0</v>
      </c>
      <c r="AC52" s="70">
        <f t="shared" si="10"/>
        <v>0</v>
      </c>
      <c r="AD52" s="79">
        <v>0</v>
      </c>
    </row>
    <row r="53" spans="1:30" s="4" customFormat="1" ht="12.95" customHeight="1" x14ac:dyDescent="0.2">
      <c r="A53" s="59">
        <v>2480</v>
      </c>
      <c r="B53" s="52">
        <v>46744924</v>
      </c>
      <c r="C53" s="59">
        <v>600080293</v>
      </c>
      <c r="D53" s="52" t="s">
        <v>50</v>
      </c>
      <c r="E53" s="14">
        <v>17533198</v>
      </c>
      <c r="F53" s="40">
        <v>10000</v>
      </c>
      <c r="G53" s="15">
        <v>5929601</v>
      </c>
      <c r="H53" s="15">
        <v>175331</v>
      </c>
      <c r="I53" s="15">
        <v>299161</v>
      </c>
      <c r="J53" s="16">
        <f t="shared" si="2"/>
        <v>23947291</v>
      </c>
      <c r="K53" s="27">
        <v>0</v>
      </c>
      <c r="L53" s="22">
        <v>0</v>
      </c>
      <c r="M53" s="22">
        <v>0</v>
      </c>
      <c r="N53" s="22">
        <v>0</v>
      </c>
      <c r="O53" s="22">
        <v>0</v>
      </c>
      <c r="P53" s="31">
        <f t="shared" si="11"/>
        <v>0</v>
      </c>
      <c r="Q53" s="25">
        <f t="shared" si="4"/>
        <v>17533198</v>
      </c>
      <c r="R53" s="22">
        <f t="shared" si="5"/>
        <v>10000</v>
      </c>
      <c r="S53" s="22">
        <f t="shared" si="6"/>
        <v>5929601</v>
      </c>
      <c r="T53" s="22">
        <f t="shared" si="7"/>
        <v>175331</v>
      </c>
      <c r="U53" s="22">
        <f t="shared" si="8"/>
        <v>299161</v>
      </c>
      <c r="V53" s="16">
        <f t="shared" si="9"/>
        <v>23947291</v>
      </c>
      <c r="X53" s="68">
        <v>620400</v>
      </c>
      <c r="Y53" s="69">
        <v>0</v>
      </c>
      <c r="Z53" s="69">
        <v>209695</v>
      </c>
      <c r="AA53" s="69">
        <v>6204</v>
      </c>
      <c r="AB53" s="69">
        <v>0</v>
      </c>
      <c r="AC53" s="70">
        <f t="shared" si="10"/>
        <v>836299</v>
      </c>
      <c r="AD53" s="79">
        <v>1.1000000000000001</v>
      </c>
    </row>
    <row r="54" spans="1:30" s="4" customFormat="1" ht="12.95" customHeight="1" x14ac:dyDescent="0.2">
      <c r="A54" s="59">
        <v>2482</v>
      </c>
      <c r="B54" s="52">
        <v>72741716</v>
      </c>
      <c r="C54" s="59">
        <v>600079945</v>
      </c>
      <c r="D54" s="52" t="s">
        <v>51</v>
      </c>
      <c r="E54" s="14">
        <v>8638942</v>
      </c>
      <c r="F54" s="40">
        <v>30000</v>
      </c>
      <c r="G54" s="15">
        <v>2930103</v>
      </c>
      <c r="H54" s="15">
        <v>86388</v>
      </c>
      <c r="I54" s="15">
        <v>142693</v>
      </c>
      <c r="J54" s="16">
        <f t="shared" si="2"/>
        <v>11828126</v>
      </c>
      <c r="K54" s="27">
        <v>0</v>
      </c>
      <c r="L54" s="22">
        <v>0</v>
      </c>
      <c r="M54" s="22">
        <v>0</v>
      </c>
      <c r="N54" s="22">
        <v>0</v>
      </c>
      <c r="O54" s="22">
        <v>0</v>
      </c>
      <c r="P54" s="31">
        <f t="shared" si="11"/>
        <v>0</v>
      </c>
      <c r="Q54" s="25">
        <f t="shared" si="4"/>
        <v>8638942</v>
      </c>
      <c r="R54" s="22">
        <f t="shared" si="5"/>
        <v>30000</v>
      </c>
      <c r="S54" s="22">
        <f t="shared" si="6"/>
        <v>2930103</v>
      </c>
      <c r="T54" s="22">
        <f t="shared" si="7"/>
        <v>86388</v>
      </c>
      <c r="U54" s="22">
        <f t="shared" si="8"/>
        <v>142693</v>
      </c>
      <c r="V54" s="16">
        <f t="shared" si="9"/>
        <v>11828126</v>
      </c>
      <c r="X54" s="68">
        <v>282000</v>
      </c>
      <c r="Y54" s="69">
        <v>0</v>
      </c>
      <c r="Z54" s="69">
        <v>95316</v>
      </c>
      <c r="AA54" s="69">
        <v>2820</v>
      </c>
      <c r="AB54" s="69">
        <v>0</v>
      </c>
      <c r="AC54" s="70">
        <f t="shared" si="10"/>
        <v>380136</v>
      </c>
      <c r="AD54" s="79">
        <v>0.5</v>
      </c>
    </row>
    <row r="55" spans="1:30" s="4" customFormat="1" ht="12.95" customHeight="1" x14ac:dyDescent="0.2">
      <c r="A55" s="59">
        <v>2328</v>
      </c>
      <c r="B55" s="52">
        <v>71294988</v>
      </c>
      <c r="C55" s="59">
        <v>691006041</v>
      </c>
      <c r="D55" s="52" t="s">
        <v>52</v>
      </c>
      <c r="E55" s="14">
        <v>14581517</v>
      </c>
      <c r="F55" s="40">
        <v>71105</v>
      </c>
      <c r="G55" s="15">
        <v>4952586</v>
      </c>
      <c r="H55" s="15">
        <v>145814</v>
      </c>
      <c r="I55" s="15">
        <v>268798</v>
      </c>
      <c r="J55" s="16">
        <f t="shared" si="2"/>
        <v>20019820</v>
      </c>
      <c r="K55" s="27">
        <v>0</v>
      </c>
      <c r="L55" s="22">
        <v>0</v>
      </c>
      <c r="M55" s="22">
        <v>0</v>
      </c>
      <c r="N55" s="22">
        <v>0</v>
      </c>
      <c r="O55" s="22">
        <v>0</v>
      </c>
      <c r="P55" s="31">
        <f t="shared" si="11"/>
        <v>0</v>
      </c>
      <c r="Q55" s="25">
        <f t="shared" si="4"/>
        <v>14581517</v>
      </c>
      <c r="R55" s="22">
        <f t="shared" si="5"/>
        <v>71105</v>
      </c>
      <c r="S55" s="22">
        <f t="shared" si="6"/>
        <v>4952586</v>
      </c>
      <c r="T55" s="22">
        <f t="shared" si="7"/>
        <v>145814</v>
      </c>
      <c r="U55" s="22">
        <f t="shared" si="8"/>
        <v>268798</v>
      </c>
      <c r="V55" s="16">
        <f t="shared" si="9"/>
        <v>20019820</v>
      </c>
      <c r="X55" s="68">
        <v>0</v>
      </c>
      <c r="Y55" s="69">
        <v>0</v>
      </c>
      <c r="Z55" s="69">
        <v>0</v>
      </c>
      <c r="AA55" s="69">
        <v>0</v>
      </c>
      <c r="AB55" s="69">
        <v>0</v>
      </c>
      <c r="AC55" s="70">
        <f t="shared" si="10"/>
        <v>0</v>
      </c>
      <c r="AD55" s="79">
        <v>0</v>
      </c>
    </row>
    <row r="56" spans="1:30" s="4" customFormat="1" ht="12.95" customHeight="1" x14ac:dyDescent="0.2">
      <c r="A56" s="59">
        <v>2486</v>
      </c>
      <c r="B56" s="52">
        <v>46744908</v>
      </c>
      <c r="C56" s="59">
        <v>600079970</v>
      </c>
      <c r="D56" s="52" t="s">
        <v>53</v>
      </c>
      <c r="E56" s="14">
        <v>9089143</v>
      </c>
      <c r="F56" s="40">
        <v>187500</v>
      </c>
      <c r="G56" s="15">
        <v>3135506</v>
      </c>
      <c r="H56" s="15">
        <v>90890</v>
      </c>
      <c r="I56" s="15">
        <v>170021</v>
      </c>
      <c r="J56" s="16">
        <f t="shared" si="2"/>
        <v>12673060</v>
      </c>
      <c r="K56" s="27">
        <v>0</v>
      </c>
      <c r="L56" s="22">
        <v>0</v>
      </c>
      <c r="M56" s="22">
        <v>0</v>
      </c>
      <c r="N56" s="22">
        <v>0</v>
      </c>
      <c r="O56" s="22">
        <v>0</v>
      </c>
      <c r="P56" s="31">
        <f t="shared" si="11"/>
        <v>0</v>
      </c>
      <c r="Q56" s="25">
        <f t="shared" si="4"/>
        <v>9089143</v>
      </c>
      <c r="R56" s="22">
        <f t="shared" si="5"/>
        <v>187500</v>
      </c>
      <c r="S56" s="22">
        <f t="shared" si="6"/>
        <v>3135506</v>
      </c>
      <c r="T56" s="22">
        <f t="shared" si="7"/>
        <v>90890</v>
      </c>
      <c r="U56" s="22">
        <f t="shared" si="8"/>
        <v>170021</v>
      </c>
      <c r="V56" s="16">
        <f t="shared" si="9"/>
        <v>12673060</v>
      </c>
      <c r="X56" s="68">
        <v>0</v>
      </c>
      <c r="Y56" s="69">
        <v>0</v>
      </c>
      <c r="Z56" s="69">
        <v>0</v>
      </c>
      <c r="AA56" s="69">
        <v>0</v>
      </c>
      <c r="AB56" s="69">
        <v>0</v>
      </c>
      <c r="AC56" s="70">
        <f t="shared" si="10"/>
        <v>0</v>
      </c>
      <c r="AD56" s="79">
        <v>0</v>
      </c>
    </row>
    <row r="57" spans="1:30" s="4" customFormat="1" ht="12.95" customHeight="1" x14ac:dyDescent="0.2">
      <c r="A57" s="59">
        <v>2487</v>
      </c>
      <c r="B57" s="52">
        <v>68974639</v>
      </c>
      <c r="C57" s="59">
        <v>600079996</v>
      </c>
      <c r="D57" s="52" t="s">
        <v>54</v>
      </c>
      <c r="E57" s="14">
        <v>14140528</v>
      </c>
      <c r="F57" s="40">
        <v>35000</v>
      </c>
      <c r="G57" s="15">
        <v>4791330</v>
      </c>
      <c r="H57" s="15">
        <v>141405</v>
      </c>
      <c r="I57" s="15">
        <v>244956</v>
      </c>
      <c r="J57" s="16">
        <f t="shared" si="2"/>
        <v>19353219</v>
      </c>
      <c r="K57" s="27">
        <v>0</v>
      </c>
      <c r="L57" s="22">
        <v>0</v>
      </c>
      <c r="M57" s="22">
        <v>0</v>
      </c>
      <c r="N57" s="22">
        <v>0</v>
      </c>
      <c r="O57" s="22">
        <v>0</v>
      </c>
      <c r="P57" s="31">
        <f t="shared" si="11"/>
        <v>0</v>
      </c>
      <c r="Q57" s="25">
        <f t="shared" si="4"/>
        <v>14140528</v>
      </c>
      <c r="R57" s="22">
        <f t="shared" si="5"/>
        <v>35000</v>
      </c>
      <c r="S57" s="22">
        <f t="shared" si="6"/>
        <v>4791330</v>
      </c>
      <c r="T57" s="22">
        <f t="shared" si="7"/>
        <v>141405</v>
      </c>
      <c r="U57" s="22">
        <f t="shared" si="8"/>
        <v>244956</v>
      </c>
      <c r="V57" s="16">
        <f t="shared" si="9"/>
        <v>19353219</v>
      </c>
      <c r="X57" s="68">
        <v>451200</v>
      </c>
      <c r="Y57" s="69">
        <v>0</v>
      </c>
      <c r="Z57" s="69">
        <v>152506</v>
      </c>
      <c r="AA57" s="69">
        <v>4512</v>
      </c>
      <c r="AB57" s="69">
        <v>0</v>
      </c>
      <c r="AC57" s="70">
        <f t="shared" si="10"/>
        <v>608218</v>
      </c>
      <c r="AD57" s="79">
        <v>0.8</v>
      </c>
    </row>
    <row r="58" spans="1:30" s="4" customFormat="1" ht="12.95" customHeight="1" x14ac:dyDescent="0.2">
      <c r="A58" s="59">
        <v>2488</v>
      </c>
      <c r="B58" s="52">
        <v>70884978</v>
      </c>
      <c r="C58" s="59">
        <v>600079902</v>
      </c>
      <c r="D58" s="52" t="s">
        <v>55</v>
      </c>
      <c r="E58" s="14">
        <v>12144869</v>
      </c>
      <c r="F58" s="40">
        <v>50000</v>
      </c>
      <c r="G58" s="15">
        <v>4121866</v>
      </c>
      <c r="H58" s="15">
        <v>121448</v>
      </c>
      <c r="I58" s="15">
        <v>190453</v>
      </c>
      <c r="J58" s="16">
        <f t="shared" si="2"/>
        <v>16628636</v>
      </c>
      <c r="K58" s="27">
        <v>0</v>
      </c>
      <c r="L58" s="22">
        <v>0</v>
      </c>
      <c r="M58" s="22">
        <v>0</v>
      </c>
      <c r="N58" s="22">
        <v>0</v>
      </c>
      <c r="O58" s="22">
        <v>0</v>
      </c>
      <c r="P58" s="31">
        <f t="shared" si="11"/>
        <v>0</v>
      </c>
      <c r="Q58" s="25">
        <f t="shared" si="4"/>
        <v>12144869</v>
      </c>
      <c r="R58" s="22">
        <f t="shared" si="5"/>
        <v>50000</v>
      </c>
      <c r="S58" s="22">
        <f t="shared" si="6"/>
        <v>4121866</v>
      </c>
      <c r="T58" s="22">
        <f t="shared" si="7"/>
        <v>121448</v>
      </c>
      <c r="U58" s="22">
        <f t="shared" si="8"/>
        <v>190453</v>
      </c>
      <c r="V58" s="16">
        <f t="shared" si="9"/>
        <v>16628636</v>
      </c>
      <c r="X58" s="68">
        <v>451200</v>
      </c>
      <c r="Y58" s="69">
        <v>0</v>
      </c>
      <c r="Z58" s="69">
        <v>152506</v>
      </c>
      <c r="AA58" s="69">
        <v>4512</v>
      </c>
      <c r="AB58" s="69">
        <v>0</v>
      </c>
      <c r="AC58" s="70">
        <f t="shared" si="10"/>
        <v>608218</v>
      </c>
      <c r="AD58" s="79">
        <v>0.8</v>
      </c>
    </row>
    <row r="59" spans="1:30" s="4" customFormat="1" ht="12.95" customHeight="1" x14ac:dyDescent="0.2">
      <c r="A59" s="59">
        <v>2472</v>
      </c>
      <c r="B59" s="52">
        <v>72743131</v>
      </c>
      <c r="C59" s="59">
        <v>600080277</v>
      </c>
      <c r="D59" s="52" t="s">
        <v>56</v>
      </c>
      <c r="E59" s="14">
        <v>13144569</v>
      </c>
      <c r="F59" s="40">
        <v>40000</v>
      </c>
      <c r="G59" s="15">
        <v>4456384</v>
      </c>
      <c r="H59" s="15">
        <v>131447</v>
      </c>
      <c r="I59" s="15">
        <v>170203</v>
      </c>
      <c r="J59" s="16">
        <f t="shared" si="2"/>
        <v>17942603</v>
      </c>
      <c r="K59" s="27">
        <v>0</v>
      </c>
      <c r="L59" s="22">
        <v>0</v>
      </c>
      <c r="M59" s="22">
        <v>0</v>
      </c>
      <c r="N59" s="22">
        <v>0</v>
      </c>
      <c r="O59" s="22">
        <v>0</v>
      </c>
      <c r="P59" s="31">
        <f t="shared" si="11"/>
        <v>0</v>
      </c>
      <c r="Q59" s="25">
        <f t="shared" si="4"/>
        <v>13144569</v>
      </c>
      <c r="R59" s="22">
        <f t="shared" si="5"/>
        <v>40000</v>
      </c>
      <c r="S59" s="22">
        <f t="shared" si="6"/>
        <v>4456384</v>
      </c>
      <c r="T59" s="22">
        <f t="shared" si="7"/>
        <v>131447</v>
      </c>
      <c r="U59" s="22">
        <f t="shared" si="8"/>
        <v>170203</v>
      </c>
      <c r="V59" s="16">
        <f t="shared" si="9"/>
        <v>17942603</v>
      </c>
      <c r="X59" s="68">
        <v>282000</v>
      </c>
      <c r="Y59" s="69">
        <v>0</v>
      </c>
      <c r="Z59" s="69">
        <v>95316</v>
      </c>
      <c r="AA59" s="69">
        <v>2820</v>
      </c>
      <c r="AB59" s="69">
        <v>0</v>
      </c>
      <c r="AC59" s="70">
        <f t="shared" si="10"/>
        <v>380136</v>
      </c>
      <c r="AD59" s="79">
        <v>0.5</v>
      </c>
    </row>
    <row r="60" spans="1:30" s="4" customFormat="1" ht="12.95" customHeight="1" x14ac:dyDescent="0.2">
      <c r="A60" s="59">
        <v>2489</v>
      </c>
      <c r="B60" s="52">
        <v>64040402</v>
      </c>
      <c r="C60" s="59">
        <v>600080188</v>
      </c>
      <c r="D60" s="52" t="s">
        <v>57</v>
      </c>
      <c r="E60" s="14">
        <v>16600330</v>
      </c>
      <c r="F60" s="40">
        <v>40000</v>
      </c>
      <c r="G60" s="15">
        <v>5624433</v>
      </c>
      <c r="H60" s="15">
        <v>166003</v>
      </c>
      <c r="I60" s="15">
        <v>299790</v>
      </c>
      <c r="J60" s="16">
        <f t="shared" si="2"/>
        <v>22730556</v>
      </c>
      <c r="K60" s="27">
        <v>0</v>
      </c>
      <c r="L60" s="22">
        <v>0</v>
      </c>
      <c r="M60" s="22">
        <v>0</v>
      </c>
      <c r="N60" s="22">
        <v>0</v>
      </c>
      <c r="O60" s="22">
        <v>0</v>
      </c>
      <c r="P60" s="31">
        <f t="shared" si="11"/>
        <v>0</v>
      </c>
      <c r="Q60" s="25">
        <f t="shared" si="4"/>
        <v>16600330</v>
      </c>
      <c r="R60" s="22">
        <f t="shared" si="5"/>
        <v>40000</v>
      </c>
      <c r="S60" s="22">
        <f t="shared" si="6"/>
        <v>5624433</v>
      </c>
      <c r="T60" s="22">
        <f t="shared" si="7"/>
        <v>166003</v>
      </c>
      <c r="U60" s="22">
        <f t="shared" si="8"/>
        <v>299790</v>
      </c>
      <c r="V60" s="16">
        <f t="shared" si="9"/>
        <v>22730556</v>
      </c>
      <c r="X60" s="68">
        <v>282000</v>
      </c>
      <c r="Y60" s="69">
        <v>0</v>
      </c>
      <c r="Z60" s="69">
        <v>95316</v>
      </c>
      <c r="AA60" s="69">
        <v>2820</v>
      </c>
      <c r="AB60" s="69">
        <v>0</v>
      </c>
      <c r="AC60" s="70">
        <f t="shared" si="10"/>
        <v>380136</v>
      </c>
      <c r="AD60" s="79">
        <v>0.5</v>
      </c>
    </row>
    <row r="61" spans="1:30" s="4" customFormat="1" ht="12.95" customHeight="1" x14ac:dyDescent="0.2">
      <c r="A61" s="59">
        <v>2473</v>
      </c>
      <c r="B61" s="52">
        <v>65642376</v>
      </c>
      <c r="C61" s="59">
        <v>600080285</v>
      </c>
      <c r="D61" s="52" t="s">
        <v>58</v>
      </c>
      <c r="E61" s="14">
        <v>23041528</v>
      </c>
      <c r="F61" s="40">
        <v>226000</v>
      </c>
      <c r="G61" s="15">
        <v>7864425</v>
      </c>
      <c r="H61" s="15">
        <v>230416</v>
      </c>
      <c r="I61" s="15">
        <v>365110</v>
      </c>
      <c r="J61" s="16">
        <f t="shared" si="2"/>
        <v>31727479</v>
      </c>
      <c r="K61" s="27">
        <v>0</v>
      </c>
      <c r="L61" s="22">
        <v>0</v>
      </c>
      <c r="M61" s="22">
        <v>0</v>
      </c>
      <c r="N61" s="22">
        <v>0</v>
      </c>
      <c r="O61" s="22">
        <v>0</v>
      </c>
      <c r="P61" s="31">
        <f t="shared" si="11"/>
        <v>0</v>
      </c>
      <c r="Q61" s="25">
        <f t="shared" si="4"/>
        <v>23041528</v>
      </c>
      <c r="R61" s="22">
        <f t="shared" si="5"/>
        <v>226000</v>
      </c>
      <c r="S61" s="22">
        <f t="shared" si="6"/>
        <v>7864425</v>
      </c>
      <c r="T61" s="22">
        <f t="shared" si="7"/>
        <v>230416</v>
      </c>
      <c r="U61" s="22">
        <f t="shared" si="8"/>
        <v>365110</v>
      </c>
      <c r="V61" s="16">
        <f t="shared" si="9"/>
        <v>31727479</v>
      </c>
      <c r="X61" s="68">
        <v>564000</v>
      </c>
      <c r="Y61" s="69">
        <v>0</v>
      </c>
      <c r="Z61" s="69">
        <v>190632</v>
      </c>
      <c r="AA61" s="69">
        <v>5640</v>
      </c>
      <c r="AB61" s="69">
        <v>0</v>
      </c>
      <c r="AC61" s="70">
        <f t="shared" si="10"/>
        <v>760272</v>
      </c>
      <c r="AD61" s="79">
        <v>1</v>
      </c>
    </row>
    <row r="62" spans="1:30" s="4" customFormat="1" ht="12.95" customHeight="1" x14ac:dyDescent="0.2">
      <c r="A62" s="59">
        <v>2490</v>
      </c>
      <c r="B62" s="52">
        <v>46746757</v>
      </c>
      <c r="C62" s="59">
        <v>600080005</v>
      </c>
      <c r="D62" s="52" t="s">
        <v>59</v>
      </c>
      <c r="E62" s="14">
        <v>12914129</v>
      </c>
      <c r="F62" s="40">
        <v>30000</v>
      </c>
      <c r="G62" s="15">
        <v>4375115</v>
      </c>
      <c r="H62" s="15">
        <v>129141</v>
      </c>
      <c r="I62" s="15">
        <v>221042</v>
      </c>
      <c r="J62" s="16">
        <f t="shared" si="2"/>
        <v>17669427</v>
      </c>
      <c r="K62" s="27">
        <v>0</v>
      </c>
      <c r="L62" s="22">
        <v>0</v>
      </c>
      <c r="M62" s="22">
        <v>0</v>
      </c>
      <c r="N62" s="22">
        <v>0</v>
      </c>
      <c r="O62" s="22">
        <v>0</v>
      </c>
      <c r="P62" s="31">
        <f t="shared" si="11"/>
        <v>0</v>
      </c>
      <c r="Q62" s="25">
        <f t="shared" si="4"/>
        <v>12914129</v>
      </c>
      <c r="R62" s="22">
        <f t="shared" si="5"/>
        <v>30000</v>
      </c>
      <c r="S62" s="22">
        <f t="shared" si="6"/>
        <v>4375115</v>
      </c>
      <c r="T62" s="22">
        <f t="shared" si="7"/>
        <v>129141</v>
      </c>
      <c r="U62" s="22">
        <f t="shared" si="8"/>
        <v>221042</v>
      </c>
      <c r="V62" s="16">
        <f t="shared" si="9"/>
        <v>17669427</v>
      </c>
      <c r="X62" s="68">
        <v>0</v>
      </c>
      <c r="Y62" s="69">
        <v>0</v>
      </c>
      <c r="Z62" s="69">
        <v>0</v>
      </c>
      <c r="AA62" s="69">
        <v>0</v>
      </c>
      <c r="AB62" s="69">
        <v>0</v>
      </c>
      <c r="AC62" s="70">
        <f t="shared" si="10"/>
        <v>0</v>
      </c>
      <c r="AD62" s="79">
        <v>0</v>
      </c>
    </row>
    <row r="63" spans="1:30" s="4" customFormat="1" ht="12.95" customHeight="1" x14ac:dyDescent="0.2">
      <c r="A63" s="59">
        <v>2310</v>
      </c>
      <c r="B63" s="52">
        <v>72742038</v>
      </c>
      <c r="C63" s="59">
        <v>600080412</v>
      </c>
      <c r="D63" s="52" t="s">
        <v>60</v>
      </c>
      <c r="E63" s="14">
        <v>16609677</v>
      </c>
      <c r="F63" s="40">
        <v>37000</v>
      </c>
      <c r="G63" s="15">
        <v>5626578</v>
      </c>
      <c r="H63" s="15">
        <v>166096</v>
      </c>
      <c r="I63" s="15">
        <v>124732</v>
      </c>
      <c r="J63" s="16">
        <f t="shared" si="2"/>
        <v>22564083</v>
      </c>
      <c r="K63" s="27">
        <v>0</v>
      </c>
      <c r="L63" s="22">
        <v>0</v>
      </c>
      <c r="M63" s="22">
        <v>0</v>
      </c>
      <c r="N63" s="22">
        <v>0</v>
      </c>
      <c r="O63" s="22">
        <v>0</v>
      </c>
      <c r="P63" s="31">
        <f t="shared" si="11"/>
        <v>0</v>
      </c>
      <c r="Q63" s="25">
        <f t="shared" si="4"/>
        <v>16609677</v>
      </c>
      <c r="R63" s="22">
        <f t="shared" si="5"/>
        <v>37000</v>
      </c>
      <c r="S63" s="22">
        <f t="shared" si="6"/>
        <v>5626578</v>
      </c>
      <c r="T63" s="22">
        <f t="shared" si="7"/>
        <v>166096</v>
      </c>
      <c r="U63" s="22">
        <f t="shared" si="8"/>
        <v>124732</v>
      </c>
      <c r="V63" s="16">
        <f t="shared" si="9"/>
        <v>22564083</v>
      </c>
      <c r="X63" s="68">
        <v>0</v>
      </c>
      <c r="Y63" s="69">
        <v>0</v>
      </c>
      <c r="Z63" s="69">
        <v>0</v>
      </c>
      <c r="AA63" s="69">
        <v>0</v>
      </c>
      <c r="AB63" s="69">
        <v>0</v>
      </c>
      <c r="AC63" s="70">
        <f t="shared" si="10"/>
        <v>0</v>
      </c>
      <c r="AD63" s="79">
        <v>0</v>
      </c>
    </row>
    <row r="64" spans="1:30" s="4" customFormat="1" ht="12.95" customHeight="1" x14ac:dyDescent="0.2">
      <c r="A64" s="59">
        <v>2313</v>
      </c>
      <c r="B64" s="52">
        <v>64040445</v>
      </c>
      <c r="C64" s="59">
        <v>600080323</v>
      </c>
      <c r="D64" s="52" t="s">
        <v>61</v>
      </c>
      <c r="E64" s="14">
        <v>22120313</v>
      </c>
      <c r="F64" s="40">
        <v>10000</v>
      </c>
      <c r="G64" s="15">
        <v>7480046</v>
      </c>
      <c r="H64" s="15">
        <v>221203</v>
      </c>
      <c r="I64" s="15">
        <v>45296</v>
      </c>
      <c r="J64" s="16">
        <f t="shared" si="2"/>
        <v>29876858</v>
      </c>
      <c r="K64" s="27">
        <v>0</v>
      </c>
      <c r="L64" s="22">
        <v>0</v>
      </c>
      <c r="M64" s="22">
        <v>0</v>
      </c>
      <c r="N64" s="22">
        <v>0</v>
      </c>
      <c r="O64" s="22">
        <v>0</v>
      </c>
      <c r="P64" s="31">
        <f t="shared" si="11"/>
        <v>0</v>
      </c>
      <c r="Q64" s="25">
        <f t="shared" si="4"/>
        <v>22120313</v>
      </c>
      <c r="R64" s="22">
        <f t="shared" si="5"/>
        <v>10000</v>
      </c>
      <c r="S64" s="22">
        <f t="shared" si="6"/>
        <v>7480046</v>
      </c>
      <c r="T64" s="22">
        <f t="shared" si="7"/>
        <v>221203</v>
      </c>
      <c r="U64" s="22">
        <f t="shared" si="8"/>
        <v>45296</v>
      </c>
      <c r="V64" s="16">
        <f t="shared" si="9"/>
        <v>29876858</v>
      </c>
      <c r="X64" s="68">
        <v>0</v>
      </c>
      <c r="Y64" s="69">
        <v>0</v>
      </c>
      <c r="Z64" s="69">
        <v>0</v>
      </c>
      <c r="AA64" s="69">
        <v>0</v>
      </c>
      <c r="AB64" s="69">
        <v>0</v>
      </c>
      <c r="AC64" s="70">
        <f t="shared" si="10"/>
        <v>0</v>
      </c>
      <c r="AD64" s="79">
        <v>0</v>
      </c>
    </row>
    <row r="65" spans="1:30" s="4" customFormat="1" ht="12.95" customHeight="1" x14ac:dyDescent="0.2">
      <c r="A65" s="59">
        <v>2431</v>
      </c>
      <c r="B65" s="52">
        <v>46746234</v>
      </c>
      <c r="C65" s="59">
        <v>600079228</v>
      </c>
      <c r="D65" s="52" t="s">
        <v>62</v>
      </c>
      <c r="E65" s="14">
        <v>3362711</v>
      </c>
      <c r="F65" s="40">
        <v>0</v>
      </c>
      <c r="G65" s="15">
        <v>1136597</v>
      </c>
      <c r="H65" s="15">
        <v>33627</v>
      </c>
      <c r="I65" s="15">
        <v>17726</v>
      </c>
      <c r="J65" s="16">
        <f t="shared" si="2"/>
        <v>4550661</v>
      </c>
      <c r="K65" s="27">
        <v>0</v>
      </c>
      <c r="L65" s="22">
        <v>0</v>
      </c>
      <c r="M65" s="22">
        <v>0</v>
      </c>
      <c r="N65" s="22">
        <v>0</v>
      </c>
      <c r="O65" s="22">
        <v>0</v>
      </c>
      <c r="P65" s="31">
        <f t="shared" si="11"/>
        <v>0</v>
      </c>
      <c r="Q65" s="25">
        <f t="shared" si="4"/>
        <v>3362711</v>
      </c>
      <c r="R65" s="22">
        <f t="shared" si="5"/>
        <v>0</v>
      </c>
      <c r="S65" s="22">
        <f t="shared" si="6"/>
        <v>1136597</v>
      </c>
      <c r="T65" s="22">
        <f t="shared" si="7"/>
        <v>33627</v>
      </c>
      <c r="U65" s="22">
        <f t="shared" si="8"/>
        <v>17726</v>
      </c>
      <c r="V65" s="16">
        <f t="shared" si="9"/>
        <v>4550661</v>
      </c>
      <c r="X65" s="68">
        <v>0</v>
      </c>
      <c r="Y65" s="69">
        <v>0</v>
      </c>
      <c r="Z65" s="69">
        <v>0</v>
      </c>
      <c r="AA65" s="69">
        <v>0</v>
      </c>
      <c r="AB65" s="69">
        <v>0</v>
      </c>
      <c r="AC65" s="70">
        <f t="shared" si="10"/>
        <v>0</v>
      </c>
      <c r="AD65" s="79">
        <v>0</v>
      </c>
    </row>
    <row r="66" spans="1:30" s="4" customFormat="1" ht="12.95" customHeight="1" x14ac:dyDescent="0.2">
      <c r="A66" s="59">
        <v>2434</v>
      </c>
      <c r="B66" s="52">
        <v>46746480</v>
      </c>
      <c r="C66" s="59">
        <v>600079317</v>
      </c>
      <c r="D66" s="52" t="s">
        <v>63</v>
      </c>
      <c r="E66" s="14">
        <v>6849560</v>
      </c>
      <c r="F66" s="40">
        <v>0</v>
      </c>
      <c r="G66" s="15">
        <v>2315150</v>
      </c>
      <c r="H66" s="15">
        <v>68495</v>
      </c>
      <c r="I66" s="15">
        <v>33795</v>
      </c>
      <c r="J66" s="16">
        <f t="shared" si="2"/>
        <v>9267000</v>
      </c>
      <c r="K66" s="27">
        <v>0</v>
      </c>
      <c r="L66" s="22">
        <v>0</v>
      </c>
      <c r="M66" s="22">
        <v>0</v>
      </c>
      <c r="N66" s="22">
        <v>0</v>
      </c>
      <c r="O66" s="22">
        <v>0</v>
      </c>
      <c r="P66" s="31">
        <f t="shared" si="11"/>
        <v>0</v>
      </c>
      <c r="Q66" s="25">
        <f t="shared" si="4"/>
        <v>6849560</v>
      </c>
      <c r="R66" s="22">
        <f t="shared" si="5"/>
        <v>0</v>
      </c>
      <c r="S66" s="22">
        <f t="shared" si="6"/>
        <v>2315150</v>
      </c>
      <c r="T66" s="22">
        <f t="shared" si="7"/>
        <v>68495</v>
      </c>
      <c r="U66" s="22">
        <f t="shared" si="8"/>
        <v>33795</v>
      </c>
      <c r="V66" s="16">
        <f t="shared" si="9"/>
        <v>9267000</v>
      </c>
      <c r="X66" s="68">
        <v>0</v>
      </c>
      <c r="Y66" s="69">
        <v>0</v>
      </c>
      <c r="Z66" s="69">
        <v>0</v>
      </c>
      <c r="AA66" s="69">
        <v>0</v>
      </c>
      <c r="AB66" s="69">
        <v>0</v>
      </c>
      <c r="AC66" s="70">
        <f t="shared" si="10"/>
        <v>0</v>
      </c>
      <c r="AD66" s="79">
        <v>0</v>
      </c>
    </row>
    <row r="67" spans="1:30" s="4" customFormat="1" ht="12.95" customHeight="1" x14ac:dyDescent="0.2">
      <c r="A67" s="59">
        <v>2484</v>
      </c>
      <c r="B67" s="52">
        <v>46746145</v>
      </c>
      <c r="C67" s="59">
        <v>600079864</v>
      </c>
      <c r="D67" s="52" t="s">
        <v>64</v>
      </c>
      <c r="E67" s="14">
        <v>23537324</v>
      </c>
      <c r="F67" s="40">
        <v>417000</v>
      </c>
      <c r="G67" s="15">
        <v>8096563</v>
      </c>
      <c r="H67" s="15">
        <v>235373</v>
      </c>
      <c r="I67" s="15">
        <v>455470</v>
      </c>
      <c r="J67" s="16">
        <f t="shared" si="2"/>
        <v>32741730</v>
      </c>
      <c r="K67" s="27">
        <v>0</v>
      </c>
      <c r="L67" s="22">
        <v>0</v>
      </c>
      <c r="M67" s="22">
        <v>0</v>
      </c>
      <c r="N67" s="22">
        <v>0</v>
      </c>
      <c r="O67" s="22">
        <v>0</v>
      </c>
      <c r="P67" s="31">
        <f t="shared" si="11"/>
        <v>0</v>
      </c>
      <c r="Q67" s="25">
        <f t="shared" si="4"/>
        <v>23537324</v>
      </c>
      <c r="R67" s="22">
        <f t="shared" si="5"/>
        <v>417000</v>
      </c>
      <c r="S67" s="22">
        <f t="shared" si="6"/>
        <v>8096563</v>
      </c>
      <c r="T67" s="22">
        <f t="shared" si="7"/>
        <v>235373</v>
      </c>
      <c r="U67" s="22">
        <f t="shared" si="8"/>
        <v>455470</v>
      </c>
      <c r="V67" s="16">
        <f t="shared" si="9"/>
        <v>32741730</v>
      </c>
      <c r="X67" s="68">
        <v>0</v>
      </c>
      <c r="Y67" s="69">
        <v>564000</v>
      </c>
      <c r="Z67" s="69">
        <v>190632</v>
      </c>
      <c r="AA67" s="69">
        <v>0</v>
      </c>
      <c r="AB67" s="69">
        <v>0</v>
      </c>
      <c r="AC67" s="70">
        <f t="shared" si="10"/>
        <v>754632</v>
      </c>
      <c r="AD67" s="79">
        <v>0</v>
      </c>
    </row>
    <row r="68" spans="1:30" s="4" customFormat="1" ht="12.95" customHeight="1" x14ac:dyDescent="0.2">
      <c r="A68" s="59">
        <v>2401</v>
      </c>
      <c r="B68" s="52">
        <v>72741538</v>
      </c>
      <c r="C68" s="59">
        <v>600079597</v>
      </c>
      <c r="D68" s="52" t="s">
        <v>65</v>
      </c>
      <c r="E68" s="14">
        <v>1896060</v>
      </c>
      <c r="F68" s="40">
        <v>50000</v>
      </c>
      <c r="G68" s="15">
        <v>657769</v>
      </c>
      <c r="H68" s="15">
        <v>18961</v>
      </c>
      <c r="I68" s="15">
        <v>7752</v>
      </c>
      <c r="J68" s="16">
        <f t="shared" si="2"/>
        <v>2630542</v>
      </c>
      <c r="K68" s="27">
        <v>0</v>
      </c>
      <c r="L68" s="22">
        <v>0</v>
      </c>
      <c r="M68" s="22">
        <v>0</v>
      </c>
      <c r="N68" s="22">
        <v>0</v>
      </c>
      <c r="O68" s="22">
        <v>0</v>
      </c>
      <c r="P68" s="31">
        <f t="shared" si="11"/>
        <v>0</v>
      </c>
      <c r="Q68" s="25">
        <f t="shared" si="4"/>
        <v>1896060</v>
      </c>
      <c r="R68" s="22">
        <f t="shared" si="5"/>
        <v>50000</v>
      </c>
      <c r="S68" s="22">
        <f t="shared" si="6"/>
        <v>657769</v>
      </c>
      <c r="T68" s="22">
        <f t="shared" si="7"/>
        <v>18961</v>
      </c>
      <c r="U68" s="22">
        <f t="shared" si="8"/>
        <v>7752</v>
      </c>
      <c r="V68" s="16">
        <f t="shared" si="9"/>
        <v>2630542</v>
      </c>
      <c r="X68" s="68">
        <v>0</v>
      </c>
      <c r="Y68" s="69">
        <v>0</v>
      </c>
      <c r="Z68" s="69">
        <v>0</v>
      </c>
      <c r="AA68" s="69">
        <v>0</v>
      </c>
      <c r="AB68" s="69">
        <v>0</v>
      </c>
      <c r="AC68" s="70">
        <f t="shared" si="10"/>
        <v>0</v>
      </c>
      <c r="AD68" s="79">
        <v>0</v>
      </c>
    </row>
    <row r="69" spans="1:30" s="4" customFormat="1" ht="12.95" customHeight="1" x14ac:dyDescent="0.2">
      <c r="A69" s="59">
        <v>2449</v>
      </c>
      <c r="B69" s="52">
        <v>72742071</v>
      </c>
      <c r="C69" s="59">
        <v>650029348</v>
      </c>
      <c r="D69" s="52" t="s">
        <v>66</v>
      </c>
      <c r="E69" s="14">
        <v>3863663</v>
      </c>
      <c r="F69" s="40">
        <v>16500</v>
      </c>
      <c r="G69" s="15">
        <v>1311497</v>
      </c>
      <c r="H69" s="15">
        <v>38636</v>
      </c>
      <c r="I69" s="15">
        <v>46682</v>
      </c>
      <c r="J69" s="16">
        <f t="shared" si="2"/>
        <v>5276978</v>
      </c>
      <c r="K69" s="27">
        <v>0</v>
      </c>
      <c r="L69" s="22">
        <v>0</v>
      </c>
      <c r="M69" s="22">
        <v>0</v>
      </c>
      <c r="N69" s="22">
        <v>0</v>
      </c>
      <c r="O69" s="22">
        <v>0</v>
      </c>
      <c r="P69" s="31">
        <f t="shared" si="11"/>
        <v>0</v>
      </c>
      <c r="Q69" s="25">
        <f t="shared" si="4"/>
        <v>3863663</v>
      </c>
      <c r="R69" s="22">
        <f t="shared" si="5"/>
        <v>16500</v>
      </c>
      <c r="S69" s="22">
        <f t="shared" si="6"/>
        <v>1311497</v>
      </c>
      <c r="T69" s="22">
        <f t="shared" si="7"/>
        <v>38636</v>
      </c>
      <c r="U69" s="22">
        <f t="shared" si="8"/>
        <v>46682</v>
      </c>
      <c r="V69" s="16">
        <f t="shared" si="9"/>
        <v>5276978</v>
      </c>
      <c r="X69" s="68">
        <v>0</v>
      </c>
      <c r="Y69" s="69">
        <v>0</v>
      </c>
      <c r="Z69" s="69">
        <v>0</v>
      </c>
      <c r="AA69" s="69">
        <v>0</v>
      </c>
      <c r="AB69" s="69">
        <v>0</v>
      </c>
      <c r="AC69" s="70">
        <f t="shared" si="10"/>
        <v>0</v>
      </c>
      <c r="AD69" s="79">
        <v>0</v>
      </c>
    </row>
    <row r="70" spans="1:30" s="4" customFormat="1" ht="12.95" customHeight="1" x14ac:dyDescent="0.2">
      <c r="A70" s="59">
        <v>2318</v>
      </c>
      <c r="B70" s="52">
        <v>70695253</v>
      </c>
      <c r="C70" s="59">
        <v>600079546</v>
      </c>
      <c r="D70" s="52" t="s">
        <v>67</v>
      </c>
      <c r="E70" s="14">
        <v>3546140</v>
      </c>
      <c r="F70" s="40">
        <v>2845</v>
      </c>
      <c r="G70" s="15">
        <v>1199558</v>
      </c>
      <c r="H70" s="15">
        <v>35462</v>
      </c>
      <c r="I70" s="15">
        <v>21696</v>
      </c>
      <c r="J70" s="16">
        <f t="shared" si="2"/>
        <v>4805701</v>
      </c>
      <c r="K70" s="27">
        <v>0</v>
      </c>
      <c r="L70" s="22">
        <v>0</v>
      </c>
      <c r="M70" s="22">
        <v>0</v>
      </c>
      <c r="N70" s="22">
        <v>0</v>
      </c>
      <c r="O70" s="22">
        <v>0</v>
      </c>
      <c r="P70" s="31">
        <f t="shared" si="11"/>
        <v>0</v>
      </c>
      <c r="Q70" s="25">
        <f t="shared" si="4"/>
        <v>3546140</v>
      </c>
      <c r="R70" s="22">
        <f t="shared" si="5"/>
        <v>2845</v>
      </c>
      <c r="S70" s="22">
        <f t="shared" si="6"/>
        <v>1199558</v>
      </c>
      <c r="T70" s="22">
        <f t="shared" si="7"/>
        <v>35462</v>
      </c>
      <c r="U70" s="22">
        <f t="shared" si="8"/>
        <v>21696</v>
      </c>
      <c r="V70" s="16">
        <f t="shared" si="9"/>
        <v>4805701</v>
      </c>
      <c r="X70" s="68">
        <v>0</v>
      </c>
      <c r="Y70" s="69">
        <v>0</v>
      </c>
      <c r="Z70" s="69">
        <v>0</v>
      </c>
      <c r="AA70" s="69">
        <v>0</v>
      </c>
      <c r="AB70" s="69">
        <v>0</v>
      </c>
      <c r="AC70" s="70">
        <f t="shared" si="10"/>
        <v>0</v>
      </c>
      <c r="AD70" s="79">
        <v>0</v>
      </c>
    </row>
    <row r="71" spans="1:30" s="4" customFormat="1" ht="12.95" customHeight="1" x14ac:dyDescent="0.2">
      <c r="A71" s="59">
        <v>2452</v>
      </c>
      <c r="B71" s="52">
        <v>70695261</v>
      </c>
      <c r="C71" s="59">
        <v>600079660</v>
      </c>
      <c r="D71" s="52" t="s">
        <v>68</v>
      </c>
      <c r="E71" s="14">
        <v>17688630</v>
      </c>
      <c r="F71" s="40">
        <v>77500</v>
      </c>
      <c r="G71" s="15">
        <v>6004952</v>
      </c>
      <c r="H71" s="15">
        <v>176886</v>
      </c>
      <c r="I71" s="15">
        <v>266984</v>
      </c>
      <c r="J71" s="16">
        <f t="shared" si="2"/>
        <v>24214952</v>
      </c>
      <c r="K71" s="27">
        <v>0</v>
      </c>
      <c r="L71" s="22">
        <v>0</v>
      </c>
      <c r="M71" s="22">
        <v>0</v>
      </c>
      <c r="N71" s="22">
        <v>0</v>
      </c>
      <c r="O71" s="22">
        <v>0</v>
      </c>
      <c r="P71" s="31">
        <f t="shared" si="11"/>
        <v>0</v>
      </c>
      <c r="Q71" s="25">
        <f t="shared" si="4"/>
        <v>17688630</v>
      </c>
      <c r="R71" s="22">
        <f t="shared" si="5"/>
        <v>77500</v>
      </c>
      <c r="S71" s="22">
        <f t="shared" si="6"/>
        <v>6004952</v>
      </c>
      <c r="T71" s="22">
        <f t="shared" si="7"/>
        <v>176886</v>
      </c>
      <c r="U71" s="22">
        <f t="shared" si="8"/>
        <v>266984</v>
      </c>
      <c r="V71" s="16">
        <f t="shared" si="9"/>
        <v>24214952</v>
      </c>
      <c r="X71" s="68">
        <v>0</v>
      </c>
      <c r="Y71" s="69">
        <v>0</v>
      </c>
      <c r="Z71" s="69">
        <v>0</v>
      </c>
      <c r="AA71" s="69">
        <v>0</v>
      </c>
      <c r="AB71" s="69">
        <v>0</v>
      </c>
      <c r="AC71" s="70">
        <f t="shared" si="10"/>
        <v>0</v>
      </c>
      <c r="AD71" s="79">
        <v>0</v>
      </c>
    </row>
    <row r="72" spans="1:30" s="4" customFormat="1" ht="12.95" customHeight="1" x14ac:dyDescent="0.2">
      <c r="A72" s="59">
        <v>2319</v>
      </c>
      <c r="B72" s="52">
        <v>70695245</v>
      </c>
      <c r="C72" s="59">
        <v>600080218</v>
      </c>
      <c r="D72" s="52" t="s">
        <v>69</v>
      </c>
      <c r="E72" s="14">
        <v>2957078</v>
      </c>
      <c r="F72" s="40">
        <v>0</v>
      </c>
      <c r="G72" s="15">
        <v>999493</v>
      </c>
      <c r="H72" s="15">
        <v>29571</v>
      </c>
      <c r="I72" s="15">
        <v>8361</v>
      </c>
      <c r="J72" s="16">
        <f t="shared" si="2"/>
        <v>3994503</v>
      </c>
      <c r="K72" s="27">
        <v>0</v>
      </c>
      <c r="L72" s="22">
        <v>0</v>
      </c>
      <c r="M72" s="22">
        <v>0</v>
      </c>
      <c r="N72" s="22">
        <v>0</v>
      </c>
      <c r="O72" s="22">
        <v>0</v>
      </c>
      <c r="P72" s="31">
        <f t="shared" si="11"/>
        <v>0</v>
      </c>
      <c r="Q72" s="25">
        <f t="shared" si="4"/>
        <v>2957078</v>
      </c>
      <c r="R72" s="22">
        <f t="shared" si="5"/>
        <v>0</v>
      </c>
      <c r="S72" s="22">
        <f t="shared" si="6"/>
        <v>999493</v>
      </c>
      <c r="T72" s="22">
        <f t="shared" si="7"/>
        <v>29571</v>
      </c>
      <c r="U72" s="22">
        <f t="shared" si="8"/>
        <v>8361</v>
      </c>
      <c r="V72" s="16">
        <f t="shared" si="9"/>
        <v>3994503</v>
      </c>
      <c r="X72" s="68">
        <v>0</v>
      </c>
      <c r="Y72" s="69">
        <v>0</v>
      </c>
      <c r="Z72" s="69">
        <v>0</v>
      </c>
      <c r="AA72" s="69">
        <v>0</v>
      </c>
      <c r="AB72" s="69">
        <v>0</v>
      </c>
      <c r="AC72" s="70">
        <f t="shared" si="10"/>
        <v>0</v>
      </c>
      <c r="AD72" s="79">
        <v>0</v>
      </c>
    </row>
    <row r="73" spans="1:30" s="4" customFormat="1" ht="12.95" customHeight="1" x14ac:dyDescent="0.2">
      <c r="A73" s="59">
        <v>2444</v>
      </c>
      <c r="B73" s="52">
        <v>72742836</v>
      </c>
      <c r="C73" s="59">
        <v>600079848</v>
      </c>
      <c r="D73" s="52" t="s">
        <v>70</v>
      </c>
      <c r="E73" s="14">
        <v>4595072</v>
      </c>
      <c r="F73" s="40">
        <v>10500</v>
      </c>
      <c r="G73" s="15">
        <v>1556684</v>
      </c>
      <c r="H73" s="15">
        <v>45950</v>
      </c>
      <c r="I73" s="15">
        <v>56513</v>
      </c>
      <c r="J73" s="16">
        <f t="shared" si="2"/>
        <v>6264719</v>
      </c>
      <c r="K73" s="27">
        <v>0</v>
      </c>
      <c r="L73" s="22">
        <v>0</v>
      </c>
      <c r="M73" s="22">
        <v>0</v>
      </c>
      <c r="N73" s="22">
        <v>0</v>
      </c>
      <c r="O73" s="22">
        <v>0</v>
      </c>
      <c r="P73" s="31">
        <f t="shared" si="11"/>
        <v>0</v>
      </c>
      <c r="Q73" s="25">
        <f t="shared" si="4"/>
        <v>4595072</v>
      </c>
      <c r="R73" s="22">
        <f t="shared" si="5"/>
        <v>10500</v>
      </c>
      <c r="S73" s="22">
        <f t="shared" si="6"/>
        <v>1556684</v>
      </c>
      <c r="T73" s="22">
        <f t="shared" si="7"/>
        <v>45950</v>
      </c>
      <c r="U73" s="22">
        <f t="shared" si="8"/>
        <v>56513</v>
      </c>
      <c r="V73" s="16">
        <f t="shared" si="9"/>
        <v>6264719</v>
      </c>
      <c r="X73" s="68">
        <v>0</v>
      </c>
      <c r="Y73" s="69">
        <v>0</v>
      </c>
      <c r="Z73" s="69">
        <v>0</v>
      </c>
      <c r="AA73" s="69">
        <v>0</v>
      </c>
      <c r="AB73" s="69">
        <v>0</v>
      </c>
      <c r="AC73" s="70">
        <f t="shared" si="10"/>
        <v>0</v>
      </c>
      <c r="AD73" s="79">
        <v>0</v>
      </c>
    </row>
    <row r="74" spans="1:30" s="4" customFormat="1" ht="12.95" customHeight="1" x14ac:dyDescent="0.2">
      <c r="A74" s="59">
        <v>2457</v>
      </c>
      <c r="B74" s="52">
        <v>72742577</v>
      </c>
      <c r="C74" s="59">
        <v>650021479</v>
      </c>
      <c r="D74" s="52" t="s">
        <v>71</v>
      </c>
      <c r="E74" s="14">
        <v>1398636</v>
      </c>
      <c r="F74" s="40">
        <v>17500</v>
      </c>
      <c r="G74" s="15">
        <v>478655</v>
      </c>
      <c r="H74" s="15">
        <v>13987</v>
      </c>
      <c r="I74" s="15">
        <v>17029</v>
      </c>
      <c r="J74" s="16">
        <f t="shared" si="2"/>
        <v>1925807</v>
      </c>
      <c r="K74" s="27">
        <v>0</v>
      </c>
      <c r="L74" s="22">
        <v>0</v>
      </c>
      <c r="M74" s="22">
        <v>0</v>
      </c>
      <c r="N74" s="22">
        <v>0</v>
      </c>
      <c r="O74" s="22">
        <v>0</v>
      </c>
      <c r="P74" s="31">
        <f t="shared" si="11"/>
        <v>0</v>
      </c>
      <c r="Q74" s="25">
        <f t="shared" si="4"/>
        <v>1398636</v>
      </c>
      <c r="R74" s="22">
        <f t="shared" si="5"/>
        <v>17500</v>
      </c>
      <c r="S74" s="22">
        <f t="shared" si="6"/>
        <v>478655</v>
      </c>
      <c r="T74" s="22">
        <f t="shared" si="7"/>
        <v>13987</v>
      </c>
      <c r="U74" s="22">
        <f t="shared" si="8"/>
        <v>17029</v>
      </c>
      <c r="V74" s="16">
        <f t="shared" si="9"/>
        <v>1925807</v>
      </c>
      <c r="X74" s="68">
        <v>0</v>
      </c>
      <c r="Y74" s="69">
        <v>0</v>
      </c>
      <c r="Z74" s="69">
        <v>0</v>
      </c>
      <c r="AA74" s="69">
        <v>0</v>
      </c>
      <c r="AB74" s="69">
        <v>0</v>
      </c>
      <c r="AC74" s="70">
        <f t="shared" si="10"/>
        <v>0</v>
      </c>
      <c r="AD74" s="79">
        <v>0</v>
      </c>
    </row>
    <row r="75" spans="1:30" s="4" customFormat="1" ht="12.95" customHeight="1" x14ac:dyDescent="0.2">
      <c r="A75" s="59">
        <v>2403</v>
      </c>
      <c r="B75" s="52">
        <v>72744324</v>
      </c>
      <c r="C75" s="59">
        <v>600078931</v>
      </c>
      <c r="D75" s="52" t="s">
        <v>72</v>
      </c>
      <c r="E75" s="14">
        <v>3662057</v>
      </c>
      <c r="F75" s="40">
        <v>0</v>
      </c>
      <c r="G75" s="15">
        <v>1237776</v>
      </c>
      <c r="H75" s="15">
        <v>36620</v>
      </c>
      <c r="I75" s="15">
        <v>14798</v>
      </c>
      <c r="J75" s="16">
        <f t="shared" si="2"/>
        <v>4951251</v>
      </c>
      <c r="K75" s="27">
        <v>0</v>
      </c>
      <c r="L75" s="22">
        <v>0</v>
      </c>
      <c r="M75" s="22">
        <v>0</v>
      </c>
      <c r="N75" s="22">
        <v>0</v>
      </c>
      <c r="O75" s="22">
        <v>0</v>
      </c>
      <c r="P75" s="31">
        <f t="shared" si="11"/>
        <v>0</v>
      </c>
      <c r="Q75" s="25">
        <f t="shared" si="4"/>
        <v>3662057</v>
      </c>
      <c r="R75" s="22">
        <f t="shared" si="5"/>
        <v>0</v>
      </c>
      <c r="S75" s="22">
        <f t="shared" si="6"/>
        <v>1237776</v>
      </c>
      <c r="T75" s="22">
        <f t="shared" si="7"/>
        <v>36620</v>
      </c>
      <c r="U75" s="22">
        <f t="shared" si="8"/>
        <v>14798</v>
      </c>
      <c r="V75" s="16">
        <f t="shared" si="9"/>
        <v>4951251</v>
      </c>
      <c r="X75" s="68">
        <v>0</v>
      </c>
      <c r="Y75" s="69">
        <v>0</v>
      </c>
      <c r="Z75" s="69">
        <v>0</v>
      </c>
      <c r="AA75" s="69">
        <v>0</v>
      </c>
      <c r="AB75" s="69">
        <v>0</v>
      </c>
      <c r="AC75" s="70">
        <f t="shared" si="10"/>
        <v>0</v>
      </c>
      <c r="AD75" s="79">
        <v>0</v>
      </c>
    </row>
    <row r="76" spans="1:30" s="4" customFormat="1" ht="12.95" customHeight="1" x14ac:dyDescent="0.2">
      <c r="A76" s="59">
        <v>2458</v>
      </c>
      <c r="B76" s="52">
        <v>72744243</v>
      </c>
      <c r="C76" s="59">
        <v>600079741</v>
      </c>
      <c r="D76" s="52" t="s">
        <v>73</v>
      </c>
      <c r="E76" s="14">
        <v>11952822</v>
      </c>
      <c r="F76" s="40">
        <v>20000</v>
      </c>
      <c r="G76" s="15">
        <v>4046813</v>
      </c>
      <c r="H76" s="15">
        <v>119527</v>
      </c>
      <c r="I76" s="15">
        <v>194594</v>
      </c>
      <c r="J76" s="16">
        <f t="shared" si="2"/>
        <v>16333756</v>
      </c>
      <c r="K76" s="27">
        <v>0</v>
      </c>
      <c r="L76" s="22">
        <v>0</v>
      </c>
      <c r="M76" s="22">
        <v>0</v>
      </c>
      <c r="N76" s="22">
        <v>0</v>
      </c>
      <c r="O76" s="22">
        <v>0</v>
      </c>
      <c r="P76" s="31">
        <f t="shared" si="11"/>
        <v>0</v>
      </c>
      <c r="Q76" s="25">
        <f t="shared" si="4"/>
        <v>11952822</v>
      </c>
      <c r="R76" s="22">
        <f t="shared" si="5"/>
        <v>20000</v>
      </c>
      <c r="S76" s="22">
        <f t="shared" si="6"/>
        <v>4046813</v>
      </c>
      <c r="T76" s="22">
        <f t="shared" si="7"/>
        <v>119527</v>
      </c>
      <c r="U76" s="22">
        <f t="shared" si="8"/>
        <v>194594</v>
      </c>
      <c r="V76" s="16">
        <f t="shared" si="9"/>
        <v>16333756</v>
      </c>
      <c r="X76" s="68">
        <v>0</v>
      </c>
      <c r="Y76" s="69">
        <v>0</v>
      </c>
      <c r="Z76" s="69">
        <v>0</v>
      </c>
      <c r="AA76" s="69">
        <v>0</v>
      </c>
      <c r="AB76" s="69">
        <v>0</v>
      </c>
      <c r="AC76" s="70">
        <f t="shared" si="10"/>
        <v>0</v>
      </c>
      <c r="AD76" s="79">
        <v>0</v>
      </c>
    </row>
    <row r="77" spans="1:30" s="4" customFormat="1" ht="12.95" customHeight="1" x14ac:dyDescent="0.2">
      <c r="A77" s="59">
        <v>2316</v>
      </c>
      <c r="B77" s="52">
        <v>70983224</v>
      </c>
      <c r="C77" s="59">
        <v>600080439</v>
      </c>
      <c r="D77" s="52" t="s">
        <v>74</v>
      </c>
      <c r="E77" s="14">
        <v>985437</v>
      </c>
      <c r="F77" s="40">
        <v>30000</v>
      </c>
      <c r="G77" s="15">
        <v>343217</v>
      </c>
      <c r="H77" s="15">
        <v>9855</v>
      </c>
      <c r="I77" s="15">
        <v>1254</v>
      </c>
      <c r="J77" s="16">
        <f t="shared" si="2"/>
        <v>1369763</v>
      </c>
      <c r="K77" s="27">
        <v>0</v>
      </c>
      <c r="L77" s="22">
        <v>0</v>
      </c>
      <c r="M77" s="22">
        <v>0</v>
      </c>
      <c r="N77" s="22">
        <v>0</v>
      </c>
      <c r="O77" s="22">
        <v>0</v>
      </c>
      <c r="P77" s="31">
        <f t="shared" si="11"/>
        <v>0</v>
      </c>
      <c r="Q77" s="25">
        <f t="shared" si="4"/>
        <v>985437</v>
      </c>
      <c r="R77" s="22">
        <f t="shared" si="5"/>
        <v>30000</v>
      </c>
      <c r="S77" s="22">
        <f t="shared" si="6"/>
        <v>343217</v>
      </c>
      <c r="T77" s="22">
        <f t="shared" si="7"/>
        <v>9855</v>
      </c>
      <c r="U77" s="22">
        <f t="shared" si="8"/>
        <v>1254</v>
      </c>
      <c r="V77" s="16">
        <f t="shared" si="9"/>
        <v>1369763</v>
      </c>
      <c r="X77" s="68">
        <v>0</v>
      </c>
      <c r="Y77" s="69">
        <v>0</v>
      </c>
      <c r="Z77" s="69">
        <v>0</v>
      </c>
      <c r="AA77" s="69">
        <v>0</v>
      </c>
      <c r="AB77" s="69">
        <v>0</v>
      </c>
      <c r="AC77" s="70">
        <f t="shared" si="10"/>
        <v>0</v>
      </c>
      <c r="AD77" s="79">
        <v>0</v>
      </c>
    </row>
    <row r="78" spans="1:30" s="4" customFormat="1" ht="12.95" customHeight="1" x14ac:dyDescent="0.2">
      <c r="A78" s="59">
        <v>2402</v>
      </c>
      <c r="B78" s="52">
        <v>70983208</v>
      </c>
      <c r="C78" s="59">
        <v>600078949</v>
      </c>
      <c r="D78" s="52" t="s">
        <v>75</v>
      </c>
      <c r="E78" s="14">
        <v>3358929</v>
      </c>
      <c r="F78" s="40">
        <v>0</v>
      </c>
      <c r="G78" s="15">
        <v>1135319</v>
      </c>
      <c r="H78" s="15">
        <v>33589</v>
      </c>
      <c r="I78" s="15">
        <v>14764</v>
      </c>
      <c r="J78" s="16">
        <f t="shared" ref="J78:J142" si="12">SUM(E78:I78)</f>
        <v>4542601</v>
      </c>
      <c r="K78" s="27">
        <v>0</v>
      </c>
      <c r="L78" s="22">
        <v>0</v>
      </c>
      <c r="M78" s="22">
        <v>0</v>
      </c>
      <c r="N78" s="22">
        <v>0</v>
      </c>
      <c r="O78" s="22">
        <v>0</v>
      </c>
      <c r="P78" s="31">
        <f t="shared" si="11"/>
        <v>0</v>
      </c>
      <c r="Q78" s="25">
        <f t="shared" ref="Q78:Q141" si="13">E78-K78</f>
        <v>3358929</v>
      </c>
      <c r="R78" s="22">
        <f t="shared" ref="R78:R141" si="14">F78-L78</f>
        <v>0</v>
      </c>
      <c r="S78" s="22">
        <f t="shared" ref="S78:S141" si="15">G78-M78</f>
        <v>1135319</v>
      </c>
      <c r="T78" s="22">
        <f t="shared" ref="T78:T141" si="16">H78-N78</f>
        <v>33589</v>
      </c>
      <c r="U78" s="22">
        <f t="shared" ref="U78:U141" si="17">I78-O78</f>
        <v>14764</v>
      </c>
      <c r="V78" s="16">
        <f t="shared" ref="V78:V141" si="18">J78-P78</f>
        <v>4542601</v>
      </c>
      <c r="X78" s="68">
        <v>0</v>
      </c>
      <c r="Y78" s="69">
        <v>0</v>
      </c>
      <c r="Z78" s="69">
        <v>0</v>
      </c>
      <c r="AA78" s="69">
        <v>0</v>
      </c>
      <c r="AB78" s="69">
        <v>0</v>
      </c>
      <c r="AC78" s="70">
        <f t="shared" ref="AC78:AC141" si="19">SUM(X78:AB78)</f>
        <v>0</v>
      </c>
      <c r="AD78" s="79">
        <v>0</v>
      </c>
    </row>
    <row r="79" spans="1:30" s="4" customFormat="1" ht="12.95" customHeight="1" x14ac:dyDescent="0.2">
      <c r="A79" s="59">
        <v>2404</v>
      </c>
      <c r="B79" s="52">
        <v>70983135</v>
      </c>
      <c r="C79" s="59">
        <v>600078957</v>
      </c>
      <c r="D79" s="52" t="s">
        <v>76</v>
      </c>
      <c r="E79" s="14">
        <v>2914201</v>
      </c>
      <c r="F79" s="40">
        <v>0</v>
      </c>
      <c r="G79" s="15">
        <v>985000</v>
      </c>
      <c r="H79" s="15">
        <v>29143</v>
      </c>
      <c r="I79" s="15">
        <v>11628</v>
      </c>
      <c r="J79" s="16">
        <f t="shared" si="12"/>
        <v>3939972</v>
      </c>
      <c r="K79" s="27">
        <v>0</v>
      </c>
      <c r="L79" s="22">
        <v>0</v>
      </c>
      <c r="M79" s="22">
        <v>0</v>
      </c>
      <c r="N79" s="22">
        <v>0</v>
      </c>
      <c r="O79" s="22">
        <v>0</v>
      </c>
      <c r="P79" s="31">
        <f t="shared" si="11"/>
        <v>0</v>
      </c>
      <c r="Q79" s="25">
        <f t="shared" si="13"/>
        <v>2914201</v>
      </c>
      <c r="R79" s="22">
        <f t="shared" si="14"/>
        <v>0</v>
      </c>
      <c r="S79" s="22">
        <f t="shared" si="15"/>
        <v>985000</v>
      </c>
      <c r="T79" s="22">
        <f t="shared" si="16"/>
        <v>29143</v>
      </c>
      <c r="U79" s="22">
        <f t="shared" si="17"/>
        <v>11628</v>
      </c>
      <c r="V79" s="16">
        <f t="shared" si="18"/>
        <v>3939972</v>
      </c>
      <c r="X79" s="68">
        <v>0</v>
      </c>
      <c r="Y79" s="69">
        <v>0</v>
      </c>
      <c r="Z79" s="69">
        <v>0</v>
      </c>
      <c r="AA79" s="69">
        <v>0</v>
      </c>
      <c r="AB79" s="69">
        <v>0</v>
      </c>
      <c r="AC79" s="70">
        <f t="shared" si="19"/>
        <v>0</v>
      </c>
      <c r="AD79" s="79">
        <v>0</v>
      </c>
    </row>
    <row r="80" spans="1:30" s="4" customFormat="1" ht="12.95" customHeight="1" x14ac:dyDescent="0.2">
      <c r="A80" s="59">
        <v>2439</v>
      </c>
      <c r="B80" s="52">
        <v>70983143</v>
      </c>
      <c r="C80" s="59">
        <v>600078965</v>
      </c>
      <c r="D80" s="52" t="s">
        <v>77</v>
      </c>
      <c r="E80" s="14">
        <v>1633343</v>
      </c>
      <c r="F80" s="40">
        <v>0</v>
      </c>
      <c r="G80" s="15">
        <v>552070</v>
      </c>
      <c r="H80" s="15">
        <v>16333</v>
      </c>
      <c r="I80" s="15">
        <v>6891</v>
      </c>
      <c r="J80" s="16">
        <f t="shared" si="12"/>
        <v>2208637</v>
      </c>
      <c r="K80" s="27">
        <v>0</v>
      </c>
      <c r="L80" s="22">
        <v>0</v>
      </c>
      <c r="M80" s="22">
        <v>0</v>
      </c>
      <c r="N80" s="22">
        <v>0</v>
      </c>
      <c r="O80" s="22">
        <v>0</v>
      </c>
      <c r="P80" s="31">
        <f t="shared" si="11"/>
        <v>0</v>
      </c>
      <c r="Q80" s="25">
        <f t="shared" si="13"/>
        <v>1633343</v>
      </c>
      <c r="R80" s="22">
        <f t="shared" si="14"/>
        <v>0</v>
      </c>
      <c r="S80" s="22">
        <f t="shared" si="15"/>
        <v>552070</v>
      </c>
      <c r="T80" s="22">
        <f t="shared" si="16"/>
        <v>16333</v>
      </c>
      <c r="U80" s="22">
        <f t="shared" si="17"/>
        <v>6891</v>
      </c>
      <c r="V80" s="16">
        <f t="shared" si="18"/>
        <v>2208637</v>
      </c>
      <c r="X80" s="68">
        <v>0</v>
      </c>
      <c r="Y80" s="69">
        <v>0</v>
      </c>
      <c r="Z80" s="69">
        <v>0</v>
      </c>
      <c r="AA80" s="69">
        <v>0</v>
      </c>
      <c r="AB80" s="69">
        <v>0</v>
      </c>
      <c r="AC80" s="70">
        <f t="shared" si="19"/>
        <v>0</v>
      </c>
      <c r="AD80" s="79">
        <v>0</v>
      </c>
    </row>
    <row r="81" spans="1:30" s="4" customFormat="1" ht="12.95" customHeight="1" x14ac:dyDescent="0.2">
      <c r="A81" s="59">
        <v>2302</v>
      </c>
      <c r="B81" s="52">
        <v>70983127</v>
      </c>
      <c r="C81" s="59">
        <v>600080366</v>
      </c>
      <c r="D81" s="52" t="s">
        <v>78</v>
      </c>
      <c r="E81" s="14">
        <v>8364758</v>
      </c>
      <c r="F81" s="40">
        <v>40000</v>
      </c>
      <c r="G81" s="15">
        <v>2840810</v>
      </c>
      <c r="H81" s="15">
        <v>83648</v>
      </c>
      <c r="I81" s="15">
        <v>46236</v>
      </c>
      <c r="J81" s="16">
        <f t="shared" si="12"/>
        <v>11375452</v>
      </c>
      <c r="K81" s="27">
        <v>0</v>
      </c>
      <c r="L81" s="22">
        <v>0</v>
      </c>
      <c r="M81" s="22">
        <v>0</v>
      </c>
      <c r="N81" s="22">
        <v>0</v>
      </c>
      <c r="O81" s="22">
        <v>0</v>
      </c>
      <c r="P81" s="31">
        <f t="shared" si="11"/>
        <v>0</v>
      </c>
      <c r="Q81" s="25">
        <f t="shared" si="13"/>
        <v>8364758</v>
      </c>
      <c r="R81" s="22">
        <f t="shared" si="14"/>
        <v>40000</v>
      </c>
      <c r="S81" s="22">
        <f t="shared" si="15"/>
        <v>2840810</v>
      </c>
      <c r="T81" s="22">
        <f t="shared" si="16"/>
        <v>83648</v>
      </c>
      <c r="U81" s="22">
        <f t="shared" si="17"/>
        <v>46236</v>
      </c>
      <c r="V81" s="16">
        <f t="shared" si="18"/>
        <v>11375452</v>
      </c>
      <c r="X81" s="68">
        <v>0</v>
      </c>
      <c r="Y81" s="69">
        <v>0</v>
      </c>
      <c r="Z81" s="69">
        <v>0</v>
      </c>
      <c r="AA81" s="69">
        <v>0</v>
      </c>
      <c r="AB81" s="69">
        <v>0</v>
      </c>
      <c r="AC81" s="70">
        <f t="shared" si="19"/>
        <v>0</v>
      </c>
      <c r="AD81" s="79">
        <v>0</v>
      </c>
    </row>
    <row r="82" spans="1:30" s="4" customFormat="1" ht="12.95" customHeight="1" x14ac:dyDescent="0.2">
      <c r="A82" s="59">
        <v>2454</v>
      </c>
      <c r="B82" s="52">
        <v>70983119</v>
      </c>
      <c r="C82" s="59">
        <v>600079759</v>
      </c>
      <c r="D82" s="52" t="s">
        <v>79</v>
      </c>
      <c r="E82" s="14">
        <v>3681826</v>
      </c>
      <c r="F82" s="40">
        <v>30000</v>
      </c>
      <c r="G82" s="15">
        <v>1254598</v>
      </c>
      <c r="H82" s="15">
        <v>36819</v>
      </c>
      <c r="I82" s="15">
        <v>67838</v>
      </c>
      <c r="J82" s="16">
        <f t="shared" si="12"/>
        <v>5071081</v>
      </c>
      <c r="K82" s="27">
        <v>0</v>
      </c>
      <c r="L82" s="22">
        <v>0</v>
      </c>
      <c r="M82" s="22">
        <v>0</v>
      </c>
      <c r="N82" s="22">
        <v>0</v>
      </c>
      <c r="O82" s="22">
        <v>0</v>
      </c>
      <c r="P82" s="31">
        <f t="shared" si="11"/>
        <v>0</v>
      </c>
      <c r="Q82" s="25">
        <f t="shared" si="13"/>
        <v>3681826</v>
      </c>
      <c r="R82" s="22">
        <f t="shared" si="14"/>
        <v>30000</v>
      </c>
      <c r="S82" s="22">
        <f t="shared" si="15"/>
        <v>1254598</v>
      </c>
      <c r="T82" s="22">
        <f t="shared" si="16"/>
        <v>36819</v>
      </c>
      <c r="U82" s="22">
        <f t="shared" si="17"/>
        <v>67838</v>
      </c>
      <c r="V82" s="16">
        <f t="shared" si="18"/>
        <v>5071081</v>
      </c>
      <c r="X82" s="68">
        <v>0</v>
      </c>
      <c r="Y82" s="69">
        <v>0</v>
      </c>
      <c r="Z82" s="69">
        <v>0</v>
      </c>
      <c r="AA82" s="69">
        <v>0</v>
      </c>
      <c r="AB82" s="69">
        <v>0</v>
      </c>
      <c r="AC82" s="70">
        <f t="shared" si="19"/>
        <v>0</v>
      </c>
      <c r="AD82" s="79">
        <v>0</v>
      </c>
    </row>
    <row r="83" spans="1:30" s="4" customFormat="1" ht="12.95" customHeight="1" x14ac:dyDescent="0.2">
      <c r="A83" s="59">
        <v>2492</v>
      </c>
      <c r="B83" s="52">
        <v>70983011</v>
      </c>
      <c r="C83" s="59">
        <v>600079767</v>
      </c>
      <c r="D83" s="52" t="s">
        <v>174</v>
      </c>
      <c r="E83" s="14">
        <v>14182647</v>
      </c>
      <c r="F83" s="40">
        <v>1800</v>
      </c>
      <c r="G83" s="15">
        <v>4794342</v>
      </c>
      <c r="H83" s="15">
        <v>141827</v>
      </c>
      <c r="I83" s="15">
        <v>197710</v>
      </c>
      <c r="J83" s="16">
        <f t="shared" si="12"/>
        <v>19318326</v>
      </c>
      <c r="K83" s="27">
        <v>0</v>
      </c>
      <c r="L83" s="22">
        <v>0</v>
      </c>
      <c r="M83" s="22">
        <v>0</v>
      </c>
      <c r="N83" s="22">
        <v>0</v>
      </c>
      <c r="O83" s="22">
        <v>0</v>
      </c>
      <c r="P83" s="31">
        <f t="shared" si="11"/>
        <v>0</v>
      </c>
      <c r="Q83" s="25">
        <f t="shared" si="13"/>
        <v>14182647</v>
      </c>
      <c r="R83" s="22">
        <f t="shared" si="14"/>
        <v>1800</v>
      </c>
      <c r="S83" s="22">
        <f t="shared" si="15"/>
        <v>4794342</v>
      </c>
      <c r="T83" s="22">
        <f t="shared" si="16"/>
        <v>141827</v>
      </c>
      <c r="U83" s="22">
        <f t="shared" si="17"/>
        <v>197710</v>
      </c>
      <c r="V83" s="16">
        <f t="shared" si="18"/>
        <v>19318326</v>
      </c>
      <c r="X83" s="68">
        <v>0</v>
      </c>
      <c r="Y83" s="69">
        <v>0</v>
      </c>
      <c r="Z83" s="69">
        <v>0</v>
      </c>
      <c r="AA83" s="69">
        <v>0</v>
      </c>
      <c r="AB83" s="69">
        <v>0</v>
      </c>
      <c r="AC83" s="70">
        <f t="shared" si="19"/>
        <v>0</v>
      </c>
      <c r="AD83" s="79">
        <v>0</v>
      </c>
    </row>
    <row r="84" spans="1:30" s="4" customFormat="1" ht="12.95" customHeight="1" x14ac:dyDescent="0.2">
      <c r="A84" s="59">
        <v>2491</v>
      </c>
      <c r="B84" s="52">
        <v>70983003</v>
      </c>
      <c r="C84" s="59">
        <v>600079775</v>
      </c>
      <c r="D84" s="52" t="s">
        <v>80</v>
      </c>
      <c r="E84" s="14">
        <v>12265704</v>
      </c>
      <c r="F84" s="40">
        <v>0</v>
      </c>
      <c r="G84" s="15">
        <v>4145809</v>
      </c>
      <c r="H84" s="15">
        <v>122657</v>
      </c>
      <c r="I84" s="15">
        <v>203548</v>
      </c>
      <c r="J84" s="16">
        <f t="shared" si="12"/>
        <v>16737718</v>
      </c>
      <c r="K84" s="27">
        <v>0</v>
      </c>
      <c r="L84" s="22">
        <v>0</v>
      </c>
      <c r="M84" s="22">
        <v>0</v>
      </c>
      <c r="N84" s="22">
        <v>0</v>
      </c>
      <c r="O84" s="22">
        <v>0</v>
      </c>
      <c r="P84" s="31">
        <f t="shared" si="11"/>
        <v>0</v>
      </c>
      <c r="Q84" s="25">
        <f t="shared" si="13"/>
        <v>12265704</v>
      </c>
      <c r="R84" s="22">
        <f t="shared" si="14"/>
        <v>0</v>
      </c>
      <c r="S84" s="22">
        <f t="shared" si="15"/>
        <v>4145809</v>
      </c>
      <c r="T84" s="22">
        <f t="shared" si="16"/>
        <v>122657</v>
      </c>
      <c r="U84" s="22">
        <f t="shared" si="17"/>
        <v>203548</v>
      </c>
      <c r="V84" s="16">
        <f t="shared" si="18"/>
        <v>16737718</v>
      </c>
      <c r="X84" s="68">
        <v>0</v>
      </c>
      <c r="Y84" s="69">
        <v>0</v>
      </c>
      <c r="Z84" s="69">
        <v>0</v>
      </c>
      <c r="AA84" s="69">
        <v>0</v>
      </c>
      <c r="AB84" s="69">
        <v>0</v>
      </c>
      <c r="AC84" s="70">
        <f t="shared" si="19"/>
        <v>0</v>
      </c>
      <c r="AD84" s="79">
        <v>0</v>
      </c>
    </row>
    <row r="85" spans="1:30" s="4" customFormat="1" ht="12.95" customHeight="1" x14ac:dyDescent="0.2">
      <c r="A85" s="59">
        <v>2459</v>
      </c>
      <c r="B85" s="52">
        <v>72744707</v>
      </c>
      <c r="C85" s="59">
        <v>650030583</v>
      </c>
      <c r="D85" s="52" t="s">
        <v>81</v>
      </c>
      <c r="E85" s="14">
        <v>4437367</v>
      </c>
      <c r="F85" s="40">
        <v>0</v>
      </c>
      <c r="G85" s="15">
        <v>1499829</v>
      </c>
      <c r="H85" s="15">
        <v>44374</v>
      </c>
      <c r="I85" s="15">
        <v>51813</v>
      </c>
      <c r="J85" s="16">
        <f t="shared" si="12"/>
        <v>6033383</v>
      </c>
      <c r="K85" s="27">
        <v>0</v>
      </c>
      <c r="L85" s="22">
        <v>0</v>
      </c>
      <c r="M85" s="22">
        <v>0</v>
      </c>
      <c r="N85" s="22">
        <v>0</v>
      </c>
      <c r="O85" s="22">
        <v>0</v>
      </c>
      <c r="P85" s="31">
        <f t="shared" si="11"/>
        <v>0</v>
      </c>
      <c r="Q85" s="25">
        <f t="shared" si="13"/>
        <v>4437367</v>
      </c>
      <c r="R85" s="22">
        <f t="shared" si="14"/>
        <v>0</v>
      </c>
      <c r="S85" s="22">
        <f t="shared" si="15"/>
        <v>1499829</v>
      </c>
      <c r="T85" s="22">
        <f t="shared" si="16"/>
        <v>44374</v>
      </c>
      <c r="U85" s="22">
        <f t="shared" si="17"/>
        <v>51813</v>
      </c>
      <c r="V85" s="16">
        <f t="shared" si="18"/>
        <v>6033383</v>
      </c>
      <c r="X85" s="68">
        <v>0</v>
      </c>
      <c r="Y85" s="69">
        <v>0</v>
      </c>
      <c r="Z85" s="69">
        <v>0</v>
      </c>
      <c r="AA85" s="69">
        <v>0</v>
      </c>
      <c r="AB85" s="69">
        <v>0</v>
      </c>
      <c r="AC85" s="70">
        <f t="shared" si="19"/>
        <v>0</v>
      </c>
      <c r="AD85" s="79">
        <v>0</v>
      </c>
    </row>
    <row r="86" spans="1:30" s="4" customFormat="1" ht="12.95" customHeight="1" x14ac:dyDescent="0.2">
      <c r="A86" s="59">
        <v>2405</v>
      </c>
      <c r="B86" s="52">
        <v>72741881</v>
      </c>
      <c r="C86" s="59">
        <v>600079023</v>
      </c>
      <c r="D86" s="52" t="s">
        <v>82</v>
      </c>
      <c r="E86" s="14">
        <v>6171073</v>
      </c>
      <c r="F86" s="40">
        <v>0</v>
      </c>
      <c r="G86" s="15">
        <v>2085823</v>
      </c>
      <c r="H86" s="15">
        <v>61711</v>
      </c>
      <c r="I86" s="15">
        <v>32059</v>
      </c>
      <c r="J86" s="16">
        <f t="shared" si="12"/>
        <v>8350666</v>
      </c>
      <c r="K86" s="27">
        <v>0</v>
      </c>
      <c r="L86" s="22">
        <v>0</v>
      </c>
      <c r="M86" s="22">
        <v>0</v>
      </c>
      <c r="N86" s="22">
        <v>0</v>
      </c>
      <c r="O86" s="22">
        <v>0</v>
      </c>
      <c r="P86" s="31">
        <f t="shared" si="11"/>
        <v>0</v>
      </c>
      <c r="Q86" s="25">
        <f t="shared" si="13"/>
        <v>6171073</v>
      </c>
      <c r="R86" s="22">
        <f t="shared" si="14"/>
        <v>0</v>
      </c>
      <c r="S86" s="22">
        <f t="shared" si="15"/>
        <v>2085823</v>
      </c>
      <c r="T86" s="22">
        <f t="shared" si="16"/>
        <v>61711</v>
      </c>
      <c r="U86" s="22">
        <f t="shared" si="17"/>
        <v>32059</v>
      </c>
      <c r="V86" s="16">
        <f t="shared" si="18"/>
        <v>8350666</v>
      </c>
      <c r="X86" s="68">
        <v>0</v>
      </c>
      <c r="Y86" s="69">
        <v>0</v>
      </c>
      <c r="Z86" s="69">
        <v>0</v>
      </c>
      <c r="AA86" s="69">
        <v>0</v>
      </c>
      <c r="AB86" s="69">
        <v>0</v>
      </c>
      <c r="AC86" s="70">
        <f t="shared" si="19"/>
        <v>0</v>
      </c>
      <c r="AD86" s="79">
        <v>0</v>
      </c>
    </row>
    <row r="87" spans="1:30" s="4" customFormat="1" ht="12.95" customHeight="1" x14ac:dyDescent="0.2">
      <c r="A87" s="59">
        <v>2317</v>
      </c>
      <c r="B87" s="52">
        <v>69411123</v>
      </c>
      <c r="C87" s="59">
        <v>600080501</v>
      </c>
      <c r="D87" s="52" t="s">
        <v>83</v>
      </c>
      <c r="E87" s="14">
        <v>1732421</v>
      </c>
      <c r="F87" s="40">
        <v>0</v>
      </c>
      <c r="G87" s="15">
        <v>585559</v>
      </c>
      <c r="H87" s="15">
        <v>17325</v>
      </c>
      <c r="I87" s="15">
        <v>10847</v>
      </c>
      <c r="J87" s="16">
        <f t="shared" si="12"/>
        <v>2346152</v>
      </c>
      <c r="K87" s="27">
        <v>0</v>
      </c>
      <c r="L87" s="22">
        <v>0</v>
      </c>
      <c r="M87" s="22">
        <v>0</v>
      </c>
      <c r="N87" s="22">
        <v>0</v>
      </c>
      <c r="O87" s="22">
        <v>0</v>
      </c>
      <c r="P87" s="31">
        <f t="shared" si="11"/>
        <v>0</v>
      </c>
      <c r="Q87" s="25">
        <f t="shared" si="13"/>
        <v>1732421</v>
      </c>
      <c r="R87" s="22">
        <f t="shared" si="14"/>
        <v>0</v>
      </c>
      <c r="S87" s="22">
        <f t="shared" si="15"/>
        <v>585559</v>
      </c>
      <c r="T87" s="22">
        <f t="shared" si="16"/>
        <v>17325</v>
      </c>
      <c r="U87" s="22">
        <f t="shared" si="17"/>
        <v>10847</v>
      </c>
      <c r="V87" s="16">
        <f t="shared" si="18"/>
        <v>2346152</v>
      </c>
      <c r="X87" s="68">
        <v>0</v>
      </c>
      <c r="Y87" s="69">
        <v>0</v>
      </c>
      <c r="Z87" s="69">
        <v>0</v>
      </c>
      <c r="AA87" s="69">
        <v>0</v>
      </c>
      <c r="AB87" s="69">
        <v>0</v>
      </c>
      <c r="AC87" s="70">
        <f t="shared" si="19"/>
        <v>0</v>
      </c>
      <c r="AD87" s="79">
        <v>0</v>
      </c>
    </row>
    <row r="88" spans="1:30" s="4" customFormat="1" ht="12.95" customHeight="1" x14ac:dyDescent="0.2">
      <c r="A88" s="59">
        <v>2461</v>
      </c>
      <c r="B88" s="52">
        <v>72741724</v>
      </c>
      <c r="C88" s="59">
        <v>600079805</v>
      </c>
      <c r="D88" s="52" t="s">
        <v>84</v>
      </c>
      <c r="E88" s="14">
        <v>2554242</v>
      </c>
      <c r="F88" s="40">
        <v>62500</v>
      </c>
      <c r="G88" s="15">
        <v>884458</v>
      </c>
      <c r="H88" s="15">
        <v>25542</v>
      </c>
      <c r="I88" s="15">
        <v>22171</v>
      </c>
      <c r="J88" s="16">
        <f t="shared" si="12"/>
        <v>3548913</v>
      </c>
      <c r="K88" s="27">
        <v>0</v>
      </c>
      <c r="L88" s="22">
        <v>0</v>
      </c>
      <c r="M88" s="22">
        <v>0</v>
      </c>
      <c r="N88" s="22">
        <v>0</v>
      </c>
      <c r="O88" s="22">
        <v>0</v>
      </c>
      <c r="P88" s="31">
        <f t="shared" si="11"/>
        <v>0</v>
      </c>
      <c r="Q88" s="25">
        <f t="shared" si="13"/>
        <v>2554242</v>
      </c>
      <c r="R88" s="22">
        <f t="shared" si="14"/>
        <v>62500</v>
      </c>
      <c r="S88" s="22">
        <f t="shared" si="15"/>
        <v>884458</v>
      </c>
      <c r="T88" s="22">
        <f t="shared" si="16"/>
        <v>25542</v>
      </c>
      <c r="U88" s="22">
        <f t="shared" si="17"/>
        <v>22171</v>
      </c>
      <c r="V88" s="16">
        <f t="shared" si="18"/>
        <v>3548913</v>
      </c>
      <c r="X88" s="68">
        <v>0</v>
      </c>
      <c r="Y88" s="69">
        <v>0</v>
      </c>
      <c r="Z88" s="69">
        <v>0</v>
      </c>
      <c r="AA88" s="69">
        <v>0</v>
      </c>
      <c r="AB88" s="69">
        <v>0</v>
      </c>
      <c r="AC88" s="70">
        <f t="shared" si="19"/>
        <v>0</v>
      </c>
      <c r="AD88" s="79">
        <v>0</v>
      </c>
    </row>
    <row r="89" spans="1:30" s="4" customFormat="1" ht="12.95" customHeight="1" x14ac:dyDescent="0.2">
      <c r="A89" s="59">
        <v>2460</v>
      </c>
      <c r="B89" s="52">
        <v>72741643</v>
      </c>
      <c r="C89" s="59">
        <v>600079783</v>
      </c>
      <c r="D89" s="52" t="s">
        <v>85</v>
      </c>
      <c r="E89" s="14">
        <v>18676169</v>
      </c>
      <c r="F89" s="40">
        <v>0</v>
      </c>
      <c r="G89" s="15">
        <v>6312544</v>
      </c>
      <c r="H89" s="15">
        <v>186762</v>
      </c>
      <c r="I89" s="15">
        <v>363254</v>
      </c>
      <c r="J89" s="16">
        <f t="shared" si="12"/>
        <v>25538729</v>
      </c>
      <c r="K89" s="27">
        <v>0</v>
      </c>
      <c r="L89" s="22">
        <v>0</v>
      </c>
      <c r="M89" s="22">
        <v>0</v>
      </c>
      <c r="N89" s="22">
        <v>0</v>
      </c>
      <c r="O89" s="22">
        <v>0</v>
      </c>
      <c r="P89" s="31">
        <f t="shared" si="11"/>
        <v>0</v>
      </c>
      <c r="Q89" s="25">
        <f t="shared" si="13"/>
        <v>18676169</v>
      </c>
      <c r="R89" s="22">
        <f t="shared" si="14"/>
        <v>0</v>
      </c>
      <c r="S89" s="22">
        <f t="shared" si="15"/>
        <v>6312544</v>
      </c>
      <c r="T89" s="22">
        <f t="shared" si="16"/>
        <v>186762</v>
      </c>
      <c r="U89" s="22">
        <f t="shared" si="17"/>
        <v>363254</v>
      </c>
      <c r="V89" s="16">
        <f t="shared" si="18"/>
        <v>25538729</v>
      </c>
      <c r="X89" s="68">
        <v>507600</v>
      </c>
      <c r="Y89" s="69">
        <v>0</v>
      </c>
      <c r="Z89" s="69">
        <v>171569</v>
      </c>
      <c r="AA89" s="69">
        <v>5076</v>
      </c>
      <c r="AB89" s="69">
        <v>0</v>
      </c>
      <c r="AC89" s="70">
        <f t="shared" si="19"/>
        <v>684245</v>
      </c>
      <c r="AD89" s="79">
        <v>0.9</v>
      </c>
    </row>
    <row r="90" spans="1:30" s="4" customFormat="1" ht="12.95" customHeight="1" x14ac:dyDescent="0.2">
      <c r="A90" s="59">
        <v>2324</v>
      </c>
      <c r="B90" s="52">
        <v>71013083</v>
      </c>
      <c r="C90" s="59">
        <v>600074030</v>
      </c>
      <c r="D90" s="52" t="s">
        <v>357</v>
      </c>
      <c r="E90" s="14">
        <v>5609382</v>
      </c>
      <c r="F90" s="40">
        <v>11750</v>
      </c>
      <c r="G90" s="15">
        <v>1899943</v>
      </c>
      <c r="H90" s="15">
        <v>56095</v>
      </c>
      <c r="I90" s="15">
        <v>28604</v>
      </c>
      <c r="J90" s="16">
        <f t="shared" si="12"/>
        <v>7605774</v>
      </c>
      <c r="K90" s="27">
        <v>0</v>
      </c>
      <c r="L90" s="22">
        <v>0</v>
      </c>
      <c r="M90" s="22">
        <v>0</v>
      </c>
      <c r="N90" s="22">
        <v>0</v>
      </c>
      <c r="O90" s="22">
        <v>0</v>
      </c>
      <c r="P90" s="31">
        <f t="shared" si="11"/>
        <v>0</v>
      </c>
      <c r="Q90" s="25">
        <f t="shared" si="13"/>
        <v>5609382</v>
      </c>
      <c r="R90" s="22">
        <f t="shared" si="14"/>
        <v>11750</v>
      </c>
      <c r="S90" s="22">
        <f t="shared" si="15"/>
        <v>1899943</v>
      </c>
      <c r="T90" s="22">
        <f t="shared" si="16"/>
        <v>56095</v>
      </c>
      <c r="U90" s="22">
        <f t="shared" si="17"/>
        <v>28604</v>
      </c>
      <c r="V90" s="16">
        <f t="shared" si="18"/>
        <v>7605774</v>
      </c>
      <c r="X90" s="68">
        <v>0</v>
      </c>
      <c r="Y90" s="69">
        <v>0</v>
      </c>
      <c r="Z90" s="69">
        <v>0</v>
      </c>
      <c r="AA90" s="69">
        <v>0</v>
      </c>
      <c r="AB90" s="69">
        <v>0</v>
      </c>
      <c r="AC90" s="70">
        <f t="shared" si="19"/>
        <v>0</v>
      </c>
      <c r="AD90" s="79">
        <v>0</v>
      </c>
    </row>
    <row r="91" spans="1:30" s="4" customFormat="1" ht="12.95" customHeight="1" x14ac:dyDescent="0.2">
      <c r="A91" s="59">
        <v>2325</v>
      </c>
      <c r="B91" s="52">
        <v>46750321</v>
      </c>
      <c r="C91" s="59">
        <v>600074561</v>
      </c>
      <c r="D91" s="52" t="s">
        <v>86</v>
      </c>
      <c r="E91" s="14">
        <v>16437492</v>
      </c>
      <c r="F91" s="40">
        <v>9000</v>
      </c>
      <c r="G91" s="15">
        <v>5558916</v>
      </c>
      <c r="H91" s="15">
        <v>164374</v>
      </c>
      <c r="I91" s="15">
        <v>243377</v>
      </c>
      <c r="J91" s="16">
        <f t="shared" si="12"/>
        <v>22413159</v>
      </c>
      <c r="K91" s="27">
        <v>0</v>
      </c>
      <c r="L91" s="22">
        <v>0</v>
      </c>
      <c r="M91" s="22">
        <v>0</v>
      </c>
      <c r="N91" s="22">
        <v>0</v>
      </c>
      <c r="O91" s="22">
        <v>0</v>
      </c>
      <c r="P91" s="31">
        <f t="shared" si="11"/>
        <v>0</v>
      </c>
      <c r="Q91" s="25">
        <f t="shared" si="13"/>
        <v>16437492</v>
      </c>
      <c r="R91" s="22">
        <f t="shared" si="14"/>
        <v>9000</v>
      </c>
      <c r="S91" s="22">
        <f t="shared" si="15"/>
        <v>5558916</v>
      </c>
      <c r="T91" s="22">
        <f t="shared" si="16"/>
        <v>164374</v>
      </c>
      <c r="U91" s="22">
        <f t="shared" si="17"/>
        <v>243377</v>
      </c>
      <c r="V91" s="16">
        <f t="shared" si="18"/>
        <v>22413159</v>
      </c>
      <c r="X91" s="68">
        <v>564000</v>
      </c>
      <c r="Y91" s="69">
        <v>0</v>
      </c>
      <c r="Z91" s="69">
        <v>190632</v>
      </c>
      <c r="AA91" s="69">
        <v>5640</v>
      </c>
      <c r="AB91" s="69">
        <v>0</v>
      </c>
      <c r="AC91" s="70">
        <f t="shared" si="19"/>
        <v>760272</v>
      </c>
      <c r="AD91" s="79">
        <v>1</v>
      </c>
    </row>
    <row r="92" spans="1:30" s="4" customFormat="1" ht="12.95" customHeight="1" x14ac:dyDescent="0.2">
      <c r="A92" s="59">
        <v>2329</v>
      </c>
      <c r="B92" s="52">
        <v>71294171</v>
      </c>
      <c r="C92" s="59">
        <v>691007331</v>
      </c>
      <c r="D92" s="52" t="s">
        <v>175</v>
      </c>
      <c r="E92" s="14">
        <v>3799241</v>
      </c>
      <c r="F92" s="40">
        <v>0</v>
      </c>
      <c r="G92" s="15">
        <v>1284143</v>
      </c>
      <c r="H92" s="15">
        <v>37994</v>
      </c>
      <c r="I92" s="15">
        <v>29599</v>
      </c>
      <c r="J92" s="16">
        <f t="shared" si="12"/>
        <v>5150977</v>
      </c>
      <c r="K92" s="27">
        <v>0</v>
      </c>
      <c r="L92" s="22">
        <v>0</v>
      </c>
      <c r="M92" s="22">
        <v>0</v>
      </c>
      <c r="N92" s="22">
        <v>0</v>
      </c>
      <c r="O92" s="22">
        <v>0</v>
      </c>
      <c r="P92" s="31">
        <f t="shared" si="11"/>
        <v>0</v>
      </c>
      <c r="Q92" s="25">
        <f t="shared" si="13"/>
        <v>3799241</v>
      </c>
      <c r="R92" s="22">
        <f t="shared" si="14"/>
        <v>0</v>
      </c>
      <c r="S92" s="22">
        <f t="shared" si="15"/>
        <v>1284143</v>
      </c>
      <c r="T92" s="22">
        <f t="shared" si="16"/>
        <v>37994</v>
      </c>
      <c r="U92" s="22">
        <f t="shared" si="17"/>
        <v>29599</v>
      </c>
      <c r="V92" s="16">
        <f t="shared" si="18"/>
        <v>5150977</v>
      </c>
      <c r="X92" s="68">
        <v>0</v>
      </c>
      <c r="Y92" s="69">
        <v>0</v>
      </c>
      <c r="Z92" s="69">
        <v>0</v>
      </c>
      <c r="AA92" s="69">
        <v>0</v>
      </c>
      <c r="AB92" s="69">
        <v>0</v>
      </c>
      <c r="AC92" s="70">
        <f t="shared" si="19"/>
        <v>0</v>
      </c>
      <c r="AD92" s="79">
        <v>0</v>
      </c>
    </row>
    <row r="93" spans="1:30" s="4" customFormat="1" ht="12.95" customHeight="1" x14ac:dyDescent="0.2">
      <c r="A93" s="59">
        <v>2466</v>
      </c>
      <c r="B93" s="52">
        <v>70695083</v>
      </c>
      <c r="C93" s="59">
        <v>600079821</v>
      </c>
      <c r="D93" s="52" t="s">
        <v>289</v>
      </c>
      <c r="E93" s="14">
        <v>6433054</v>
      </c>
      <c r="F93" s="40">
        <v>85000</v>
      </c>
      <c r="G93" s="15">
        <v>2203102</v>
      </c>
      <c r="H93" s="15">
        <v>64332</v>
      </c>
      <c r="I93" s="15">
        <v>67901</v>
      </c>
      <c r="J93" s="16">
        <f t="shared" si="12"/>
        <v>8853389</v>
      </c>
      <c r="K93" s="27">
        <v>0</v>
      </c>
      <c r="L93" s="22">
        <v>0</v>
      </c>
      <c r="M93" s="22">
        <v>0</v>
      </c>
      <c r="N93" s="22">
        <v>0</v>
      </c>
      <c r="O93" s="22">
        <v>0</v>
      </c>
      <c r="P93" s="31">
        <f t="shared" si="11"/>
        <v>0</v>
      </c>
      <c r="Q93" s="25">
        <f t="shared" si="13"/>
        <v>6433054</v>
      </c>
      <c r="R93" s="22">
        <f t="shared" si="14"/>
        <v>85000</v>
      </c>
      <c r="S93" s="22">
        <f t="shared" si="15"/>
        <v>2203102</v>
      </c>
      <c r="T93" s="22">
        <f t="shared" si="16"/>
        <v>64332</v>
      </c>
      <c r="U93" s="22">
        <f t="shared" si="17"/>
        <v>67901</v>
      </c>
      <c r="V93" s="16">
        <f t="shared" si="18"/>
        <v>8853389</v>
      </c>
      <c r="X93" s="68">
        <v>0</v>
      </c>
      <c r="Y93" s="69">
        <v>0</v>
      </c>
      <c r="Z93" s="69">
        <v>0</v>
      </c>
      <c r="AA93" s="69">
        <v>0</v>
      </c>
      <c r="AB93" s="69">
        <v>0</v>
      </c>
      <c r="AC93" s="70">
        <f t="shared" si="19"/>
        <v>0</v>
      </c>
      <c r="AD93" s="79">
        <v>0</v>
      </c>
    </row>
    <row r="94" spans="1:30" s="4" customFormat="1" ht="12.95" customHeight="1" x14ac:dyDescent="0.2">
      <c r="A94" s="59">
        <v>2493</v>
      </c>
      <c r="B94" s="52">
        <v>72742399</v>
      </c>
      <c r="C94" s="59">
        <v>600080021</v>
      </c>
      <c r="D94" s="52" t="s">
        <v>87</v>
      </c>
      <c r="E94" s="14">
        <v>13094948</v>
      </c>
      <c r="F94" s="40">
        <v>20000</v>
      </c>
      <c r="G94" s="15">
        <v>4432851</v>
      </c>
      <c r="H94" s="15">
        <v>130949</v>
      </c>
      <c r="I94" s="15">
        <v>166532</v>
      </c>
      <c r="J94" s="16">
        <f t="shared" si="12"/>
        <v>17845280</v>
      </c>
      <c r="K94" s="27">
        <v>0</v>
      </c>
      <c r="L94" s="22">
        <v>0</v>
      </c>
      <c r="M94" s="22">
        <v>0</v>
      </c>
      <c r="N94" s="22">
        <v>0</v>
      </c>
      <c r="O94" s="22">
        <v>0</v>
      </c>
      <c r="P94" s="31">
        <f t="shared" si="11"/>
        <v>0</v>
      </c>
      <c r="Q94" s="25">
        <f t="shared" si="13"/>
        <v>13094948</v>
      </c>
      <c r="R94" s="22">
        <f t="shared" si="14"/>
        <v>20000</v>
      </c>
      <c r="S94" s="22">
        <f t="shared" si="15"/>
        <v>4432851</v>
      </c>
      <c r="T94" s="22">
        <f t="shared" si="16"/>
        <v>130949</v>
      </c>
      <c r="U94" s="22">
        <f t="shared" si="17"/>
        <v>166532</v>
      </c>
      <c r="V94" s="16">
        <f t="shared" si="18"/>
        <v>17845280</v>
      </c>
      <c r="X94" s="68">
        <v>112800</v>
      </c>
      <c r="Y94" s="69">
        <v>0</v>
      </c>
      <c r="Z94" s="69">
        <v>38126</v>
      </c>
      <c r="AA94" s="69">
        <v>1128</v>
      </c>
      <c r="AB94" s="69">
        <v>0</v>
      </c>
      <c r="AC94" s="70">
        <f t="shared" si="19"/>
        <v>152054</v>
      </c>
      <c r="AD94" s="79">
        <v>0.2</v>
      </c>
    </row>
    <row r="95" spans="1:30" s="4" customFormat="1" ht="12.95" customHeight="1" x14ac:dyDescent="0.2">
      <c r="A95" s="59">
        <v>2445</v>
      </c>
      <c r="B95" s="52">
        <v>70695997</v>
      </c>
      <c r="C95" s="59">
        <v>600080030</v>
      </c>
      <c r="D95" s="52" t="s">
        <v>88</v>
      </c>
      <c r="E95" s="14">
        <v>4407387</v>
      </c>
      <c r="F95" s="40">
        <v>40000</v>
      </c>
      <c r="G95" s="15">
        <v>1503216</v>
      </c>
      <c r="H95" s="15">
        <v>44073</v>
      </c>
      <c r="I95" s="15">
        <v>45537</v>
      </c>
      <c r="J95" s="16">
        <f t="shared" si="12"/>
        <v>6040213</v>
      </c>
      <c r="K95" s="27">
        <v>0</v>
      </c>
      <c r="L95" s="22">
        <v>0</v>
      </c>
      <c r="M95" s="22">
        <v>0</v>
      </c>
      <c r="N95" s="22">
        <v>0</v>
      </c>
      <c r="O95" s="22">
        <v>0</v>
      </c>
      <c r="P95" s="31">
        <f t="shared" si="11"/>
        <v>0</v>
      </c>
      <c r="Q95" s="25">
        <f t="shared" si="13"/>
        <v>4407387</v>
      </c>
      <c r="R95" s="22">
        <f t="shared" si="14"/>
        <v>40000</v>
      </c>
      <c r="S95" s="22">
        <f t="shared" si="15"/>
        <v>1503216</v>
      </c>
      <c r="T95" s="22">
        <f t="shared" si="16"/>
        <v>44073</v>
      </c>
      <c r="U95" s="22">
        <f t="shared" si="17"/>
        <v>45537</v>
      </c>
      <c r="V95" s="16">
        <f t="shared" si="18"/>
        <v>6040213</v>
      </c>
      <c r="X95" s="68">
        <v>112800</v>
      </c>
      <c r="Y95" s="69">
        <v>0</v>
      </c>
      <c r="Z95" s="69">
        <v>38126</v>
      </c>
      <c r="AA95" s="69">
        <v>1128</v>
      </c>
      <c r="AB95" s="69">
        <v>0</v>
      </c>
      <c r="AC95" s="70">
        <f t="shared" si="19"/>
        <v>152054</v>
      </c>
      <c r="AD95" s="79">
        <v>0.2</v>
      </c>
    </row>
    <row r="96" spans="1:30" s="4" customFormat="1" ht="12.95" customHeight="1" x14ac:dyDescent="0.2">
      <c r="A96" s="59">
        <v>2495</v>
      </c>
      <c r="B96" s="52">
        <v>70983810</v>
      </c>
      <c r="C96" s="59">
        <v>600080196</v>
      </c>
      <c r="D96" s="52" t="s">
        <v>89</v>
      </c>
      <c r="E96" s="14">
        <v>10491884</v>
      </c>
      <c r="F96" s="40">
        <v>0</v>
      </c>
      <c r="G96" s="15">
        <v>3546255</v>
      </c>
      <c r="H96" s="15">
        <v>104918</v>
      </c>
      <c r="I96" s="15">
        <v>138567</v>
      </c>
      <c r="J96" s="16">
        <f t="shared" si="12"/>
        <v>14281624</v>
      </c>
      <c r="K96" s="27">
        <v>0</v>
      </c>
      <c r="L96" s="22">
        <v>0</v>
      </c>
      <c r="M96" s="22">
        <v>0</v>
      </c>
      <c r="N96" s="22">
        <v>0</v>
      </c>
      <c r="O96" s="22">
        <v>0</v>
      </c>
      <c r="P96" s="31">
        <f t="shared" si="11"/>
        <v>0</v>
      </c>
      <c r="Q96" s="25">
        <f t="shared" si="13"/>
        <v>10491884</v>
      </c>
      <c r="R96" s="22">
        <f t="shared" si="14"/>
        <v>0</v>
      </c>
      <c r="S96" s="22">
        <f t="shared" si="15"/>
        <v>3546255</v>
      </c>
      <c r="T96" s="22">
        <f t="shared" si="16"/>
        <v>104918</v>
      </c>
      <c r="U96" s="22">
        <f t="shared" si="17"/>
        <v>138567</v>
      </c>
      <c r="V96" s="16">
        <f t="shared" si="18"/>
        <v>14281624</v>
      </c>
      <c r="X96" s="68">
        <v>0</v>
      </c>
      <c r="Y96" s="69">
        <v>0</v>
      </c>
      <c r="Z96" s="69">
        <v>0</v>
      </c>
      <c r="AA96" s="69">
        <v>0</v>
      </c>
      <c r="AB96" s="69">
        <v>0</v>
      </c>
      <c r="AC96" s="70">
        <f t="shared" si="19"/>
        <v>0</v>
      </c>
      <c r="AD96" s="79">
        <v>0</v>
      </c>
    </row>
    <row r="97" spans="1:30" s="4" customFormat="1" ht="12.95" customHeight="1" x14ac:dyDescent="0.2">
      <c r="A97" s="59">
        <v>2305</v>
      </c>
      <c r="B97" s="52">
        <v>72741686</v>
      </c>
      <c r="C97" s="59">
        <v>650026080</v>
      </c>
      <c r="D97" s="52" t="s">
        <v>90</v>
      </c>
      <c r="E97" s="14">
        <v>5513592</v>
      </c>
      <c r="F97" s="40">
        <v>25000</v>
      </c>
      <c r="G97" s="15">
        <v>1872043</v>
      </c>
      <c r="H97" s="15">
        <v>55135</v>
      </c>
      <c r="I97" s="15">
        <v>63645</v>
      </c>
      <c r="J97" s="16">
        <f t="shared" si="12"/>
        <v>7529415</v>
      </c>
      <c r="K97" s="27">
        <v>0</v>
      </c>
      <c r="L97" s="22">
        <v>0</v>
      </c>
      <c r="M97" s="22">
        <v>0</v>
      </c>
      <c r="N97" s="22">
        <v>0</v>
      </c>
      <c r="O97" s="22">
        <v>0</v>
      </c>
      <c r="P97" s="31">
        <f t="shared" si="11"/>
        <v>0</v>
      </c>
      <c r="Q97" s="25">
        <f t="shared" si="13"/>
        <v>5513592</v>
      </c>
      <c r="R97" s="22">
        <f t="shared" si="14"/>
        <v>25000</v>
      </c>
      <c r="S97" s="22">
        <f t="shared" si="15"/>
        <v>1872043</v>
      </c>
      <c r="T97" s="22">
        <f t="shared" si="16"/>
        <v>55135</v>
      </c>
      <c r="U97" s="22">
        <f t="shared" si="17"/>
        <v>63645</v>
      </c>
      <c r="V97" s="16">
        <f t="shared" si="18"/>
        <v>7529415</v>
      </c>
      <c r="X97" s="68">
        <v>0</v>
      </c>
      <c r="Y97" s="69">
        <v>0</v>
      </c>
      <c r="Z97" s="69">
        <v>0</v>
      </c>
      <c r="AA97" s="69">
        <v>0</v>
      </c>
      <c r="AB97" s="69">
        <v>0</v>
      </c>
      <c r="AC97" s="70">
        <f t="shared" si="19"/>
        <v>0</v>
      </c>
      <c r="AD97" s="79">
        <v>0</v>
      </c>
    </row>
    <row r="98" spans="1:30" s="4" customFormat="1" ht="12.95" customHeight="1" x14ac:dyDescent="0.2">
      <c r="A98" s="59">
        <v>2498</v>
      </c>
      <c r="B98" s="52">
        <v>70695539</v>
      </c>
      <c r="C98" s="59">
        <v>650021576</v>
      </c>
      <c r="D98" s="52" t="s">
        <v>91</v>
      </c>
      <c r="E98" s="14">
        <v>12197338</v>
      </c>
      <c r="F98" s="40">
        <v>100000</v>
      </c>
      <c r="G98" s="15">
        <v>4156500</v>
      </c>
      <c r="H98" s="15">
        <v>121974</v>
      </c>
      <c r="I98" s="15">
        <v>170605</v>
      </c>
      <c r="J98" s="16">
        <f t="shared" si="12"/>
        <v>16746417</v>
      </c>
      <c r="K98" s="27">
        <v>0</v>
      </c>
      <c r="L98" s="22">
        <v>0</v>
      </c>
      <c r="M98" s="22">
        <v>0</v>
      </c>
      <c r="N98" s="22">
        <v>0</v>
      </c>
      <c r="O98" s="22">
        <v>0</v>
      </c>
      <c r="P98" s="31">
        <f t="shared" si="11"/>
        <v>0</v>
      </c>
      <c r="Q98" s="25">
        <f t="shared" si="13"/>
        <v>12197338</v>
      </c>
      <c r="R98" s="22">
        <f t="shared" si="14"/>
        <v>100000</v>
      </c>
      <c r="S98" s="22">
        <f t="shared" si="15"/>
        <v>4156500</v>
      </c>
      <c r="T98" s="22">
        <f t="shared" si="16"/>
        <v>121974</v>
      </c>
      <c r="U98" s="22">
        <f t="shared" si="17"/>
        <v>170605</v>
      </c>
      <c r="V98" s="16">
        <f t="shared" si="18"/>
        <v>16746417</v>
      </c>
      <c r="X98" s="68">
        <v>282000</v>
      </c>
      <c r="Y98" s="69">
        <v>0</v>
      </c>
      <c r="Z98" s="69">
        <v>95316</v>
      </c>
      <c r="AA98" s="69">
        <v>2820</v>
      </c>
      <c r="AB98" s="69">
        <v>0</v>
      </c>
      <c r="AC98" s="70">
        <f t="shared" si="19"/>
        <v>380136</v>
      </c>
      <c r="AD98" s="79">
        <v>0.5</v>
      </c>
    </row>
    <row r="99" spans="1:30" s="4" customFormat="1" ht="12.95" customHeight="1" x14ac:dyDescent="0.2">
      <c r="A99" s="59">
        <v>2499</v>
      </c>
      <c r="B99" s="52">
        <v>70983283</v>
      </c>
      <c r="C99" s="59">
        <v>650025288</v>
      </c>
      <c r="D99" s="52" t="s">
        <v>92</v>
      </c>
      <c r="E99" s="14">
        <v>3838890</v>
      </c>
      <c r="F99" s="40">
        <v>0</v>
      </c>
      <c r="G99" s="15">
        <v>1297545</v>
      </c>
      <c r="H99" s="15">
        <v>38389</v>
      </c>
      <c r="I99" s="15">
        <v>49748</v>
      </c>
      <c r="J99" s="16">
        <f t="shared" si="12"/>
        <v>5224572</v>
      </c>
      <c r="K99" s="27">
        <v>0</v>
      </c>
      <c r="L99" s="22">
        <v>0</v>
      </c>
      <c r="M99" s="22">
        <v>0</v>
      </c>
      <c r="N99" s="22">
        <v>0</v>
      </c>
      <c r="O99" s="22">
        <v>0</v>
      </c>
      <c r="P99" s="31">
        <f t="shared" si="11"/>
        <v>0</v>
      </c>
      <c r="Q99" s="25">
        <f t="shared" si="13"/>
        <v>3838890</v>
      </c>
      <c r="R99" s="22">
        <f t="shared" si="14"/>
        <v>0</v>
      </c>
      <c r="S99" s="22">
        <f t="shared" si="15"/>
        <v>1297545</v>
      </c>
      <c r="T99" s="22">
        <f t="shared" si="16"/>
        <v>38389</v>
      </c>
      <c r="U99" s="22">
        <f t="shared" si="17"/>
        <v>49748</v>
      </c>
      <c r="V99" s="16">
        <f t="shared" si="18"/>
        <v>5224572</v>
      </c>
      <c r="X99" s="68">
        <v>0</v>
      </c>
      <c r="Y99" s="69">
        <v>0</v>
      </c>
      <c r="Z99" s="69">
        <v>0</v>
      </c>
      <c r="AA99" s="69">
        <v>0</v>
      </c>
      <c r="AB99" s="69">
        <v>0</v>
      </c>
      <c r="AC99" s="70">
        <f t="shared" si="19"/>
        <v>0</v>
      </c>
      <c r="AD99" s="79">
        <v>0</v>
      </c>
    </row>
    <row r="100" spans="1:30" s="4" customFormat="1" ht="12.95" customHeight="1" x14ac:dyDescent="0.2">
      <c r="A100" s="59">
        <v>2331</v>
      </c>
      <c r="B100" s="52">
        <v>9360379</v>
      </c>
      <c r="C100" s="59">
        <v>691014302</v>
      </c>
      <c r="D100" s="52" t="s">
        <v>176</v>
      </c>
      <c r="E100" s="14">
        <v>1443342</v>
      </c>
      <c r="F100" s="40">
        <v>0</v>
      </c>
      <c r="G100" s="15">
        <v>487849</v>
      </c>
      <c r="H100" s="15">
        <v>14434</v>
      </c>
      <c r="I100" s="15">
        <v>4933</v>
      </c>
      <c r="J100" s="16">
        <f t="shared" si="12"/>
        <v>1950558</v>
      </c>
      <c r="K100" s="27">
        <v>0</v>
      </c>
      <c r="L100" s="22">
        <v>0</v>
      </c>
      <c r="M100" s="22">
        <v>0</v>
      </c>
      <c r="N100" s="22">
        <v>0</v>
      </c>
      <c r="O100" s="22">
        <v>0</v>
      </c>
      <c r="P100" s="31">
        <f t="shared" si="11"/>
        <v>0</v>
      </c>
      <c r="Q100" s="25">
        <f t="shared" si="13"/>
        <v>1443342</v>
      </c>
      <c r="R100" s="22">
        <f t="shared" si="14"/>
        <v>0</v>
      </c>
      <c r="S100" s="22">
        <f t="shared" si="15"/>
        <v>487849</v>
      </c>
      <c r="T100" s="22">
        <f t="shared" si="16"/>
        <v>14434</v>
      </c>
      <c r="U100" s="22">
        <f t="shared" si="17"/>
        <v>4933</v>
      </c>
      <c r="V100" s="16">
        <f t="shared" si="18"/>
        <v>1950558</v>
      </c>
      <c r="X100" s="68">
        <v>0</v>
      </c>
      <c r="Y100" s="69">
        <v>0</v>
      </c>
      <c r="Z100" s="69">
        <v>0</v>
      </c>
      <c r="AA100" s="69">
        <v>0</v>
      </c>
      <c r="AB100" s="69">
        <v>0</v>
      </c>
      <c r="AC100" s="70">
        <f t="shared" si="19"/>
        <v>0</v>
      </c>
      <c r="AD100" s="79">
        <v>0</v>
      </c>
    </row>
    <row r="101" spans="1:30" s="4" customFormat="1" ht="12.95" customHeight="1" x14ac:dyDescent="0.2">
      <c r="A101" s="59">
        <v>2332</v>
      </c>
      <c r="B101" s="52">
        <v>10988122</v>
      </c>
      <c r="C101" s="59">
        <v>691015295</v>
      </c>
      <c r="D101" s="52" t="s">
        <v>285</v>
      </c>
      <c r="E101" s="14">
        <v>2304219</v>
      </c>
      <c r="F101" s="48">
        <v>22500</v>
      </c>
      <c r="G101" s="15">
        <v>786431</v>
      </c>
      <c r="H101" s="15">
        <v>23041</v>
      </c>
      <c r="I101" s="15">
        <v>13143</v>
      </c>
      <c r="J101" s="16">
        <f t="shared" si="12"/>
        <v>3149334</v>
      </c>
      <c r="K101" s="27">
        <v>0</v>
      </c>
      <c r="L101" s="22">
        <v>0</v>
      </c>
      <c r="M101" s="22">
        <v>0</v>
      </c>
      <c r="N101" s="22">
        <v>0</v>
      </c>
      <c r="O101" s="22">
        <v>0</v>
      </c>
      <c r="P101" s="31">
        <f t="shared" si="11"/>
        <v>0</v>
      </c>
      <c r="Q101" s="25">
        <f t="shared" si="13"/>
        <v>2304219</v>
      </c>
      <c r="R101" s="22">
        <f t="shared" si="14"/>
        <v>22500</v>
      </c>
      <c r="S101" s="22">
        <f t="shared" si="15"/>
        <v>786431</v>
      </c>
      <c r="T101" s="22">
        <f t="shared" si="16"/>
        <v>23041</v>
      </c>
      <c r="U101" s="22">
        <f t="shared" si="17"/>
        <v>13143</v>
      </c>
      <c r="V101" s="16">
        <f t="shared" si="18"/>
        <v>3149334</v>
      </c>
      <c r="X101" s="68">
        <v>0</v>
      </c>
      <c r="Y101" s="69">
        <v>0</v>
      </c>
      <c r="Z101" s="69">
        <v>0</v>
      </c>
      <c r="AA101" s="69">
        <v>0</v>
      </c>
      <c r="AB101" s="69">
        <v>0</v>
      </c>
      <c r="AC101" s="70">
        <f t="shared" si="19"/>
        <v>0</v>
      </c>
      <c r="AD101" s="79">
        <v>0</v>
      </c>
    </row>
    <row r="102" spans="1:30" s="4" customFormat="1" ht="12.95" customHeight="1" x14ac:dyDescent="0.2">
      <c r="A102" s="60">
        <v>2323</v>
      </c>
      <c r="B102" s="52">
        <v>71223461</v>
      </c>
      <c r="C102" s="59">
        <v>667000241</v>
      </c>
      <c r="D102" s="53" t="s">
        <v>93</v>
      </c>
      <c r="E102" s="14">
        <v>1858328</v>
      </c>
      <c r="F102" s="48">
        <v>15000</v>
      </c>
      <c r="G102" s="15">
        <v>633186</v>
      </c>
      <c r="H102" s="15">
        <v>18583</v>
      </c>
      <c r="I102" s="15">
        <v>12233</v>
      </c>
      <c r="J102" s="16">
        <f>SUM(E102:I102)</f>
        <v>2537330</v>
      </c>
      <c r="K102" s="27">
        <v>0</v>
      </c>
      <c r="L102" s="22">
        <v>0</v>
      </c>
      <c r="M102" s="22">
        <v>0</v>
      </c>
      <c r="N102" s="22">
        <v>0</v>
      </c>
      <c r="O102" s="22">
        <v>0</v>
      </c>
      <c r="P102" s="31">
        <f t="shared" si="11"/>
        <v>0</v>
      </c>
      <c r="Q102" s="25">
        <f t="shared" si="13"/>
        <v>1858328</v>
      </c>
      <c r="R102" s="22">
        <f t="shared" si="14"/>
        <v>15000</v>
      </c>
      <c r="S102" s="22">
        <f t="shared" si="15"/>
        <v>633186</v>
      </c>
      <c r="T102" s="22">
        <f t="shared" si="16"/>
        <v>18583</v>
      </c>
      <c r="U102" s="22">
        <f t="shared" si="17"/>
        <v>12233</v>
      </c>
      <c r="V102" s="16">
        <f t="shared" si="18"/>
        <v>2537330</v>
      </c>
      <c r="X102" s="68">
        <v>0</v>
      </c>
      <c r="Y102" s="69">
        <v>0</v>
      </c>
      <c r="Z102" s="69">
        <v>0</v>
      </c>
      <c r="AA102" s="69">
        <v>0</v>
      </c>
      <c r="AB102" s="69">
        <v>0</v>
      </c>
      <c r="AC102" s="70">
        <f t="shared" si="19"/>
        <v>0</v>
      </c>
      <c r="AD102" s="79">
        <v>0</v>
      </c>
    </row>
    <row r="103" spans="1:30" s="4" customFormat="1" ht="12.95" customHeight="1" x14ac:dyDescent="0.2">
      <c r="A103" s="60">
        <v>2314</v>
      </c>
      <c r="B103" s="52">
        <v>46745751</v>
      </c>
      <c r="C103" s="59">
        <v>600080358</v>
      </c>
      <c r="D103" s="53" t="s">
        <v>94</v>
      </c>
      <c r="E103" s="14">
        <v>5872030</v>
      </c>
      <c r="F103" s="40">
        <v>57104</v>
      </c>
      <c r="G103" s="15">
        <v>2004046</v>
      </c>
      <c r="H103" s="15">
        <v>58719</v>
      </c>
      <c r="I103" s="15">
        <v>56906</v>
      </c>
      <c r="J103" s="16">
        <f t="shared" si="12"/>
        <v>8048805</v>
      </c>
      <c r="K103" s="27">
        <v>0</v>
      </c>
      <c r="L103" s="22">
        <v>0</v>
      </c>
      <c r="M103" s="22">
        <v>0</v>
      </c>
      <c r="N103" s="22">
        <v>0</v>
      </c>
      <c r="O103" s="22">
        <v>0</v>
      </c>
      <c r="P103" s="31">
        <f t="shared" si="11"/>
        <v>0</v>
      </c>
      <c r="Q103" s="25">
        <f t="shared" si="13"/>
        <v>5872030</v>
      </c>
      <c r="R103" s="22">
        <f t="shared" si="14"/>
        <v>57104</v>
      </c>
      <c r="S103" s="22">
        <f t="shared" si="15"/>
        <v>2004046</v>
      </c>
      <c r="T103" s="22">
        <f t="shared" si="16"/>
        <v>58719</v>
      </c>
      <c r="U103" s="22">
        <f t="shared" si="17"/>
        <v>56906</v>
      </c>
      <c r="V103" s="16">
        <f t="shared" si="18"/>
        <v>8048805</v>
      </c>
      <c r="X103" s="68">
        <v>0</v>
      </c>
      <c r="Y103" s="69">
        <v>0</v>
      </c>
      <c r="Z103" s="69">
        <v>0</v>
      </c>
      <c r="AA103" s="69">
        <v>0</v>
      </c>
      <c r="AB103" s="69">
        <v>0</v>
      </c>
      <c r="AC103" s="70">
        <f t="shared" si="19"/>
        <v>0</v>
      </c>
      <c r="AD103" s="79">
        <v>0</v>
      </c>
    </row>
    <row r="104" spans="1:30" s="4" customFormat="1" ht="12.95" customHeight="1" x14ac:dyDescent="0.2">
      <c r="A104" s="59">
        <v>2448</v>
      </c>
      <c r="B104" s="52">
        <v>63154617</v>
      </c>
      <c r="C104" s="59">
        <v>600080269</v>
      </c>
      <c r="D104" s="52" t="s">
        <v>95</v>
      </c>
      <c r="E104" s="14">
        <v>40623972</v>
      </c>
      <c r="F104" s="40">
        <v>350000</v>
      </c>
      <c r="G104" s="15">
        <v>13849202</v>
      </c>
      <c r="H104" s="15">
        <v>406240</v>
      </c>
      <c r="I104" s="15">
        <v>605366</v>
      </c>
      <c r="J104" s="16">
        <f t="shared" si="12"/>
        <v>55834780</v>
      </c>
      <c r="K104" s="27">
        <v>0</v>
      </c>
      <c r="L104" s="22">
        <v>0</v>
      </c>
      <c r="M104" s="22">
        <v>0</v>
      </c>
      <c r="N104" s="22">
        <v>0</v>
      </c>
      <c r="O104" s="22">
        <v>0</v>
      </c>
      <c r="P104" s="31">
        <f t="shared" si="11"/>
        <v>0</v>
      </c>
      <c r="Q104" s="25">
        <f t="shared" si="13"/>
        <v>40623972</v>
      </c>
      <c r="R104" s="22">
        <f t="shared" si="14"/>
        <v>350000</v>
      </c>
      <c r="S104" s="22">
        <f t="shared" si="15"/>
        <v>13849202</v>
      </c>
      <c r="T104" s="22">
        <f t="shared" si="16"/>
        <v>406240</v>
      </c>
      <c r="U104" s="22">
        <f t="shared" si="17"/>
        <v>605366</v>
      </c>
      <c r="V104" s="16">
        <f t="shared" si="18"/>
        <v>55834780</v>
      </c>
      <c r="X104" s="68">
        <v>564000</v>
      </c>
      <c r="Y104" s="69">
        <v>0</v>
      </c>
      <c r="Z104" s="69">
        <v>190632</v>
      </c>
      <c r="AA104" s="69">
        <v>5640</v>
      </c>
      <c r="AB104" s="69">
        <v>0</v>
      </c>
      <c r="AC104" s="70">
        <f t="shared" si="19"/>
        <v>760272</v>
      </c>
      <c r="AD104" s="79">
        <v>1</v>
      </c>
    </row>
    <row r="105" spans="1:30" s="4" customFormat="1" ht="12.95" customHeight="1" x14ac:dyDescent="0.2">
      <c r="A105" s="59">
        <v>2450</v>
      </c>
      <c r="B105" s="52">
        <v>72745045</v>
      </c>
      <c r="C105" s="59">
        <v>600080234</v>
      </c>
      <c r="D105" s="52" t="s">
        <v>96</v>
      </c>
      <c r="E105" s="14">
        <v>2434464</v>
      </c>
      <c r="F105" s="40">
        <v>51000</v>
      </c>
      <c r="G105" s="15">
        <v>840088</v>
      </c>
      <c r="H105" s="15">
        <v>24345</v>
      </c>
      <c r="I105" s="15">
        <v>22944</v>
      </c>
      <c r="J105" s="16">
        <f t="shared" si="12"/>
        <v>3372841</v>
      </c>
      <c r="K105" s="27">
        <v>0</v>
      </c>
      <c r="L105" s="22">
        <v>0</v>
      </c>
      <c r="M105" s="22">
        <v>0</v>
      </c>
      <c r="N105" s="22">
        <v>0</v>
      </c>
      <c r="O105" s="22">
        <v>0</v>
      </c>
      <c r="P105" s="31">
        <f t="shared" si="11"/>
        <v>0</v>
      </c>
      <c r="Q105" s="25">
        <f t="shared" si="13"/>
        <v>2434464</v>
      </c>
      <c r="R105" s="22">
        <f t="shared" si="14"/>
        <v>51000</v>
      </c>
      <c r="S105" s="22">
        <f t="shared" si="15"/>
        <v>840088</v>
      </c>
      <c r="T105" s="22">
        <f t="shared" si="16"/>
        <v>24345</v>
      </c>
      <c r="U105" s="22">
        <f t="shared" si="17"/>
        <v>22944</v>
      </c>
      <c r="V105" s="16">
        <f t="shared" si="18"/>
        <v>3372841</v>
      </c>
      <c r="X105" s="68">
        <v>0</v>
      </c>
      <c r="Y105" s="69">
        <v>0</v>
      </c>
      <c r="Z105" s="69">
        <v>0</v>
      </c>
      <c r="AA105" s="69">
        <v>0</v>
      </c>
      <c r="AB105" s="69">
        <v>0</v>
      </c>
      <c r="AC105" s="70">
        <f t="shared" si="19"/>
        <v>0</v>
      </c>
      <c r="AD105" s="79">
        <v>0</v>
      </c>
    </row>
    <row r="106" spans="1:30" s="4" customFormat="1" ht="12.95" customHeight="1" x14ac:dyDescent="0.2">
      <c r="A106" s="59">
        <v>2451</v>
      </c>
      <c r="B106" s="52">
        <v>72744880</v>
      </c>
      <c r="C106" s="59">
        <v>650037901</v>
      </c>
      <c r="D106" s="54" t="s">
        <v>97</v>
      </c>
      <c r="E106" s="17">
        <v>3309849</v>
      </c>
      <c r="F106" s="40">
        <v>0</v>
      </c>
      <c r="G106" s="15">
        <v>1118728</v>
      </c>
      <c r="H106" s="18">
        <v>33097</v>
      </c>
      <c r="I106" s="18">
        <v>46155</v>
      </c>
      <c r="J106" s="16">
        <f t="shared" si="12"/>
        <v>4507829</v>
      </c>
      <c r="K106" s="27">
        <v>0</v>
      </c>
      <c r="L106" s="22">
        <v>0</v>
      </c>
      <c r="M106" s="22">
        <v>0</v>
      </c>
      <c r="N106" s="22">
        <v>0</v>
      </c>
      <c r="O106" s="22">
        <v>0</v>
      </c>
      <c r="P106" s="31">
        <f t="shared" si="11"/>
        <v>0</v>
      </c>
      <c r="Q106" s="25">
        <f t="shared" si="13"/>
        <v>3309849</v>
      </c>
      <c r="R106" s="22">
        <f t="shared" si="14"/>
        <v>0</v>
      </c>
      <c r="S106" s="22">
        <f t="shared" si="15"/>
        <v>1118728</v>
      </c>
      <c r="T106" s="22">
        <f t="shared" si="16"/>
        <v>33097</v>
      </c>
      <c r="U106" s="22">
        <f t="shared" si="17"/>
        <v>46155</v>
      </c>
      <c r="V106" s="16">
        <f t="shared" si="18"/>
        <v>4507829</v>
      </c>
      <c r="X106" s="68">
        <v>0</v>
      </c>
      <c r="Y106" s="69">
        <v>0</v>
      </c>
      <c r="Z106" s="69">
        <v>0</v>
      </c>
      <c r="AA106" s="69">
        <v>0</v>
      </c>
      <c r="AB106" s="69">
        <v>0</v>
      </c>
      <c r="AC106" s="70">
        <f t="shared" si="19"/>
        <v>0</v>
      </c>
      <c r="AD106" s="79">
        <v>0</v>
      </c>
    </row>
    <row r="107" spans="1:30" s="4" customFormat="1" ht="12.95" customHeight="1" x14ac:dyDescent="0.2">
      <c r="A107" s="59">
        <v>2453</v>
      </c>
      <c r="B107" s="52">
        <v>72743603</v>
      </c>
      <c r="C107" s="59">
        <v>600079686</v>
      </c>
      <c r="D107" s="54" t="s">
        <v>98</v>
      </c>
      <c r="E107" s="17">
        <v>5268229</v>
      </c>
      <c r="F107" s="40">
        <v>48156</v>
      </c>
      <c r="G107" s="15">
        <v>1796940</v>
      </c>
      <c r="H107" s="18">
        <v>52682</v>
      </c>
      <c r="I107" s="18">
        <v>77346</v>
      </c>
      <c r="J107" s="16">
        <f t="shared" si="12"/>
        <v>7243353</v>
      </c>
      <c r="K107" s="27">
        <v>0</v>
      </c>
      <c r="L107" s="22">
        <v>0</v>
      </c>
      <c r="M107" s="22">
        <v>0</v>
      </c>
      <c r="N107" s="22">
        <v>0</v>
      </c>
      <c r="O107" s="22">
        <v>0</v>
      </c>
      <c r="P107" s="31">
        <f t="shared" ref="P107:P170" si="20">SUM(K107:O107)</f>
        <v>0</v>
      </c>
      <c r="Q107" s="25">
        <f t="shared" si="13"/>
        <v>5268229</v>
      </c>
      <c r="R107" s="22">
        <f t="shared" si="14"/>
        <v>48156</v>
      </c>
      <c r="S107" s="22">
        <f t="shared" si="15"/>
        <v>1796940</v>
      </c>
      <c r="T107" s="22">
        <f t="shared" si="16"/>
        <v>52682</v>
      </c>
      <c r="U107" s="22">
        <f t="shared" si="17"/>
        <v>77346</v>
      </c>
      <c r="V107" s="16">
        <f t="shared" si="18"/>
        <v>7243353</v>
      </c>
      <c r="X107" s="68">
        <v>112800</v>
      </c>
      <c r="Y107" s="69">
        <v>0</v>
      </c>
      <c r="Z107" s="69">
        <v>38126</v>
      </c>
      <c r="AA107" s="69">
        <v>1128</v>
      </c>
      <c r="AB107" s="69">
        <v>0</v>
      </c>
      <c r="AC107" s="70">
        <f t="shared" si="19"/>
        <v>152054</v>
      </c>
      <c r="AD107" s="79">
        <v>0.2</v>
      </c>
    </row>
    <row r="108" spans="1:30" s="4" customFormat="1" ht="12.95" customHeight="1" x14ac:dyDescent="0.2">
      <c r="A108" s="59">
        <v>2320</v>
      </c>
      <c r="B108" s="52">
        <v>72755369</v>
      </c>
      <c r="C108" s="59">
        <v>650034180</v>
      </c>
      <c r="D108" s="54" t="s">
        <v>99</v>
      </c>
      <c r="E108" s="17">
        <v>3716299</v>
      </c>
      <c r="F108" s="40">
        <v>15000</v>
      </c>
      <c r="G108" s="15">
        <v>1261178</v>
      </c>
      <c r="H108" s="18">
        <v>37165</v>
      </c>
      <c r="I108" s="18">
        <v>40114</v>
      </c>
      <c r="J108" s="16">
        <f t="shared" si="12"/>
        <v>5069756</v>
      </c>
      <c r="K108" s="27">
        <v>0</v>
      </c>
      <c r="L108" s="22">
        <v>0</v>
      </c>
      <c r="M108" s="22">
        <v>0</v>
      </c>
      <c r="N108" s="22">
        <v>0</v>
      </c>
      <c r="O108" s="22">
        <v>0</v>
      </c>
      <c r="P108" s="31">
        <f t="shared" si="20"/>
        <v>0</v>
      </c>
      <c r="Q108" s="25">
        <f t="shared" si="13"/>
        <v>3716299</v>
      </c>
      <c r="R108" s="22">
        <f t="shared" si="14"/>
        <v>15000</v>
      </c>
      <c r="S108" s="22">
        <f t="shared" si="15"/>
        <v>1261178</v>
      </c>
      <c r="T108" s="22">
        <f t="shared" si="16"/>
        <v>37165</v>
      </c>
      <c r="U108" s="22">
        <f t="shared" si="17"/>
        <v>40114</v>
      </c>
      <c r="V108" s="16">
        <f t="shared" si="18"/>
        <v>5069756</v>
      </c>
      <c r="X108" s="68">
        <v>0</v>
      </c>
      <c r="Y108" s="69">
        <v>0</v>
      </c>
      <c r="Z108" s="69">
        <v>0</v>
      </c>
      <c r="AA108" s="69">
        <v>0</v>
      </c>
      <c r="AB108" s="69">
        <v>0</v>
      </c>
      <c r="AC108" s="70">
        <f t="shared" si="19"/>
        <v>0</v>
      </c>
      <c r="AD108" s="79">
        <v>0</v>
      </c>
    </row>
    <row r="109" spans="1:30" s="4" customFormat="1" ht="12.95" customHeight="1" x14ac:dyDescent="0.2">
      <c r="A109" s="59">
        <v>2455</v>
      </c>
      <c r="B109" s="52">
        <v>72741601</v>
      </c>
      <c r="C109" s="59">
        <v>600080145</v>
      </c>
      <c r="D109" s="54" t="s">
        <v>100</v>
      </c>
      <c r="E109" s="17">
        <v>2626261</v>
      </c>
      <c r="F109" s="40">
        <v>10000</v>
      </c>
      <c r="G109" s="15">
        <v>891056</v>
      </c>
      <c r="H109" s="18">
        <v>26263</v>
      </c>
      <c r="I109" s="18">
        <v>29034</v>
      </c>
      <c r="J109" s="16">
        <f t="shared" si="12"/>
        <v>3582614</v>
      </c>
      <c r="K109" s="27">
        <v>0</v>
      </c>
      <c r="L109" s="22">
        <v>0</v>
      </c>
      <c r="M109" s="22">
        <v>0</v>
      </c>
      <c r="N109" s="22">
        <v>0</v>
      </c>
      <c r="O109" s="22">
        <v>0</v>
      </c>
      <c r="P109" s="31">
        <f t="shared" si="20"/>
        <v>0</v>
      </c>
      <c r="Q109" s="25">
        <f t="shared" si="13"/>
        <v>2626261</v>
      </c>
      <c r="R109" s="22">
        <f t="shared" si="14"/>
        <v>10000</v>
      </c>
      <c r="S109" s="22">
        <f t="shared" si="15"/>
        <v>891056</v>
      </c>
      <c r="T109" s="22">
        <f t="shared" si="16"/>
        <v>26263</v>
      </c>
      <c r="U109" s="22">
        <f t="shared" si="17"/>
        <v>29034</v>
      </c>
      <c r="V109" s="16">
        <f t="shared" si="18"/>
        <v>3582614</v>
      </c>
      <c r="X109" s="68">
        <v>0</v>
      </c>
      <c r="Y109" s="69">
        <v>0</v>
      </c>
      <c r="Z109" s="69">
        <v>0</v>
      </c>
      <c r="AA109" s="69">
        <v>0</v>
      </c>
      <c r="AB109" s="69">
        <v>0</v>
      </c>
      <c r="AC109" s="70">
        <f t="shared" si="19"/>
        <v>0</v>
      </c>
      <c r="AD109" s="79">
        <v>0</v>
      </c>
    </row>
    <row r="110" spans="1:30" s="4" customFormat="1" ht="12.95" customHeight="1" x14ac:dyDescent="0.2">
      <c r="A110" s="59">
        <v>2456</v>
      </c>
      <c r="B110" s="52">
        <v>70695911</v>
      </c>
      <c r="C110" s="59">
        <v>600079732</v>
      </c>
      <c r="D110" s="54" t="s">
        <v>101</v>
      </c>
      <c r="E110" s="17">
        <v>17535301</v>
      </c>
      <c r="F110" s="40">
        <v>80000</v>
      </c>
      <c r="G110" s="15">
        <v>5953972</v>
      </c>
      <c r="H110" s="18">
        <v>175352</v>
      </c>
      <c r="I110" s="18">
        <v>234862</v>
      </c>
      <c r="J110" s="16">
        <f t="shared" si="12"/>
        <v>23979487</v>
      </c>
      <c r="K110" s="27">
        <v>0</v>
      </c>
      <c r="L110" s="22">
        <v>0</v>
      </c>
      <c r="M110" s="22">
        <v>0</v>
      </c>
      <c r="N110" s="22">
        <v>0</v>
      </c>
      <c r="O110" s="22">
        <v>0</v>
      </c>
      <c r="P110" s="31">
        <f t="shared" si="20"/>
        <v>0</v>
      </c>
      <c r="Q110" s="25">
        <f t="shared" si="13"/>
        <v>17535301</v>
      </c>
      <c r="R110" s="22">
        <f t="shared" si="14"/>
        <v>80000</v>
      </c>
      <c r="S110" s="22">
        <f t="shared" si="15"/>
        <v>5953972</v>
      </c>
      <c r="T110" s="22">
        <f t="shared" si="16"/>
        <v>175352</v>
      </c>
      <c r="U110" s="22">
        <f t="shared" si="17"/>
        <v>234862</v>
      </c>
      <c r="V110" s="16">
        <f t="shared" si="18"/>
        <v>23979487</v>
      </c>
      <c r="X110" s="68">
        <v>451200</v>
      </c>
      <c r="Y110" s="69">
        <v>0</v>
      </c>
      <c r="Z110" s="69">
        <v>152506</v>
      </c>
      <c r="AA110" s="69">
        <v>4512</v>
      </c>
      <c r="AB110" s="69">
        <v>0</v>
      </c>
      <c r="AC110" s="70">
        <f t="shared" si="19"/>
        <v>608218</v>
      </c>
      <c r="AD110" s="79">
        <v>0.8</v>
      </c>
    </row>
    <row r="111" spans="1:30" s="4" customFormat="1" ht="12.95" customHeight="1" x14ac:dyDescent="0.2">
      <c r="A111" s="59">
        <v>2462</v>
      </c>
      <c r="B111" s="52">
        <v>72744600</v>
      </c>
      <c r="C111" s="59">
        <v>600079813</v>
      </c>
      <c r="D111" s="54" t="s">
        <v>102</v>
      </c>
      <c r="E111" s="17">
        <v>3118847</v>
      </c>
      <c r="F111" s="40">
        <v>0</v>
      </c>
      <c r="G111" s="15">
        <v>1054171</v>
      </c>
      <c r="H111" s="18">
        <v>31188</v>
      </c>
      <c r="I111" s="18">
        <v>37657</v>
      </c>
      <c r="J111" s="16">
        <f t="shared" si="12"/>
        <v>4241863</v>
      </c>
      <c r="K111" s="27">
        <v>0</v>
      </c>
      <c r="L111" s="22">
        <v>0</v>
      </c>
      <c r="M111" s="22">
        <v>0</v>
      </c>
      <c r="N111" s="22">
        <v>0</v>
      </c>
      <c r="O111" s="22">
        <v>0</v>
      </c>
      <c r="P111" s="31">
        <f t="shared" si="20"/>
        <v>0</v>
      </c>
      <c r="Q111" s="25">
        <f t="shared" si="13"/>
        <v>3118847</v>
      </c>
      <c r="R111" s="22">
        <f t="shared" si="14"/>
        <v>0</v>
      </c>
      <c r="S111" s="22">
        <f t="shared" si="15"/>
        <v>1054171</v>
      </c>
      <c r="T111" s="22">
        <f t="shared" si="16"/>
        <v>31188</v>
      </c>
      <c r="U111" s="22">
        <f t="shared" si="17"/>
        <v>37657</v>
      </c>
      <c r="V111" s="16">
        <f t="shared" si="18"/>
        <v>4241863</v>
      </c>
      <c r="X111" s="68">
        <v>0</v>
      </c>
      <c r="Y111" s="69">
        <v>0</v>
      </c>
      <c r="Z111" s="69">
        <v>0</v>
      </c>
      <c r="AA111" s="69">
        <v>0</v>
      </c>
      <c r="AB111" s="69">
        <v>0</v>
      </c>
      <c r="AC111" s="70">
        <f t="shared" si="19"/>
        <v>0</v>
      </c>
      <c r="AD111" s="79">
        <v>0</v>
      </c>
    </row>
    <row r="112" spans="1:30" s="4" customFormat="1" ht="12.95" customHeight="1" x14ac:dyDescent="0.2">
      <c r="A112" s="59">
        <v>2464</v>
      </c>
      <c r="B112" s="52">
        <v>72753846</v>
      </c>
      <c r="C112" s="59">
        <v>600080081</v>
      </c>
      <c r="D112" s="54" t="s">
        <v>103</v>
      </c>
      <c r="E112" s="17">
        <v>1610294</v>
      </c>
      <c r="F112" s="40">
        <v>10000</v>
      </c>
      <c r="G112" s="15">
        <v>547660</v>
      </c>
      <c r="H112" s="18">
        <v>16102</v>
      </c>
      <c r="I112" s="18">
        <v>9734</v>
      </c>
      <c r="J112" s="16">
        <f t="shared" si="12"/>
        <v>2193790</v>
      </c>
      <c r="K112" s="27">
        <v>0</v>
      </c>
      <c r="L112" s="22">
        <v>0</v>
      </c>
      <c r="M112" s="22">
        <v>0</v>
      </c>
      <c r="N112" s="22">
        <v>0</v>
      </c>
      <c r="O112" s="22">
        <v>0</v>
      </c>
      <c r="P112" s="31">
        <f t="shared" si="20"/>
        <v>0</v>
      </c>
      <c r="Q112" s="25">
        <f t="shared" si="13"/>
        <v>1610294</v>
      </c>
      <c r="R112" s="22">
        <f t="shared" si="14"/>
        <v>10000</v>
      </c>
      <c r="S112" s="22">
        <f t="shared" si="15"/>
        <v>547660</v>
      </c>
      <c r="T112" s="22">
        <f t="shared" si="16"/>
        <v>16102</v>
      </c>
      <c r="U112" s="22">
        <f t="shared" si="17"/>
        <v>9734</v>
      </c>
      <c r="V112" s="16">
        <f t="shared" si="18"/>
        <v>2193790</v>
      </c>
      <c r="X112" s="68">
        <v>0</v>
      </c>
      <c r="Y112" s="69">
        <v>0</v>
      </c>
      <c r="Z112" s="69">
        <v>0</v>
      </c>
      <c r="AA112" s="69">
        <v>0</v>
      </c>
      <c r="AB112" s="69">
        <v>0</v>
      </c>
      <c r="AC112" s="70">
        <f t="shared" si="19"/>
        <v>0</v>
      </c>
      <c r="AD112" s="79">
        <v>0</v>
      </c>
    </row>
    <row r="113" spans="1:30" s="4" customFormat="1" ht="12.95" customHeight="1" x14ac:dyDescent="0.2">
      <c r="A113" s="59">
        <v>2467</v>
      </c>
      <c r="B113" s="52">
        <v>71012303</v>
      </c>
      <c r="C113" s="59">
        <v>600079708</v>
      </c>
      <c r="D113" s="54" t="s">
        <v>104</v>
      </c>
      <c r="E113" s="17">
        <v>810844</v>
      </c>
      <c r="F113" s="40">
        <v>10000</v>
      </c>
      <c r="G113" s="15">
        <v>277445</v>
      </c>
      <c r="H113" s="18">
        <v>8108</v>
      </c>
      <c r="I113" s="18">
        <v>3524</v>
      </c>
      <c r="J113" s="16">
        <f t="shared" si="12"/>
        <v>1109921</v>
      </c>
      <c r="K113" s="27">
        <v>0</v>
      </c>
      <c r="L113" s="22">
        <v>0</v>
      </c>
      <c r="M113" s="22">
        <v>0</v>
      </c>
      <c r="N113" s="22">
        <v>0</v>
      </c>
      <c r="O113" s="22">
        <v>0</v>
      </c>
      <c r="P113" s="31">
        <f t="shared" si="20"/>
        <v>0</v>
      </c>
      <c r="Q113" s="25">
        <f t="shared" si="13"/>
        <v>810844</v>
      </c>
      <c r="R113" s="22">
        <f t="shared" si="14"/>
        <v>10000</v>
      </c>
      <c r="S113" s="22">
        <f t="shared" si="15"/>
        <v>277445</v>
      </c>
      <c r="T113" s="22">
        <f t="shared" si="16"/>
        <v>8108</v>
      </c>
      <c r="U113" s="22">
        <f t="shared" si="17"/>
        <v>3524</v>
      </c>
      <c r="V113" s="16">
        <f t="shared" si="18"/>
        <v>1109921</v>
      </c>
      <c r="X113" s="68">
        <v>0</v>
      </c>
      <c r="Y113" s="69">
        <v>0</v>
      </c>
      <c r="Z113" s="69">
        <v>0</v>
      </c>
      <c r="AA113" s="69">
        <v>0</v>
      </c>
      <c r="AB113" s="69">
        <v>0</v>
      </c>
      <c r="AC113" s="70">
        <f t="shared" si="19"/>
        <v>0</v>
      </c>
      <c r="AD113" s="79">
        <v>0</v>
      </c>
    </row>
    <row r="114" spans="1:30" s="4" customFormat="1" ht="12.95" customHeight="1" x14ac:dyDescent="0.2">
      <c r="A114" s="59">
        <v>2408</v>
      </c>
      <c r="B114" s="52">
        <v>72741511</v>
      </c>
      <c r="C114" s="59">
        <v>600079058</v>
      </c>
      <c r="D114" s="54" t="s">
        <v>105</v>
      </c>
      <c r="E114" s="17">
        <v>1080898</v>
      </c>
      <c r="F114" s="40">
        <v>0</v>
      </c>
      <c r="G114" s="15">
        <v>365344</v>
      </c>
      <c r="H114" s="18">
        <v>10808</v>
      </c>
      <c r="I114" s="18">
        <v>3478</v>
      </c>
      <c r="J114" s="16">
        <f t="shared" si="12"/>
        <v>1460528</v>
      </c>
      <c r="K114" s="27">
        <v>0</v>
      </c>
      <c r="L114" s="22">
        <v>0</v>
      </c>
      <c r="M114" s="22">
        <v>0</v>
      </c>
      <c r="N114" s="22">
        <v>0</v>
      </c>
      <c r="O114" s="22">
        <v>0</v>
      </c>
      <c r="P114" s="31">
        <f t="shared" si="20"/>
        <v>0</v>
      </c>
      <c r="Q114" s="25">
        <f t="shared" si="13"/>
        <v>1080898</v>
      </c>
      <c r="R114" s="22">
        <f t="shared" si="14"/>
        <v>0</v>
      </c>
      <c r="S114" s="22">
        <f t="shared" si="15"/>
        <v>365344</v>
      </c>
      <c r="T114" s="22">
        <f t="shared" si="16"/>
        <v>10808</v>
      </c>
      <c r="U114" s="22">
        <f t="shared" si="17"/>
        <v>3478</v>
      </c>
      <c r="V114" s="16">
        <f t="shared" si="18"/>
        <v>1460528</v>
      </c>
      <c r="X114" s="68">
        <v>0</v>
      </c>
      <c r="Y114" s="69">
        <v>0</v>
      </c>
      <c r="Z114" s="69">
        <v>0</v>
      </c>
      <c r="AA114" s="69">
        <v>0</v>
      </c>
      <c r="AB114" s="69">
        <v>0</v>
      </c>
      <c r="AC114" s="70">
        <f t="shared" si="19"/>
        <v>0</v>
      </c>
      <c r="AD114" s="79">
        <v>0</v>
      </c>
    </row>
    <row r="115" spans="1:30" s="4" customFormat="1" ht="12.95" customHeight="1" x14ac:dyDescent="0.2">
      <c r="A115" s="59">
        <v>2304</v>
      </c>
      <c r="B115" s="52">
        <v>72743417</v>
      </c>
      <c r="C115" s="59">
        <v>600080382</v>
      </c>
      <c r="D115" s="54" t="s">
        <v>106</v>
      </c>
      <c r="E115" s="17">
        <v>2497369</v>
      </c>
      <c r="F115" s="40">
        <v>0</v>
      </c>
      <c r="G115" s="15">
        <v>844110</v>
      </c>
      <c r="H115" s="18">
        <v>24974</v>
      </c>
      <c r="I115" s="18">
        <v>22892</v>
      </c>
      <c r="J115" s="16">
        <f t="shared" si="12"/>
        <v>3389345</v>
      </c>
      <c r="K115" s="27">
        <v>0</v>
      </c>
      <c r="L115" s="22">
        <v>0</v>
      </c>
      <c r="M115" s="22">
        <v>0</v>
      </c>
      <c r="N115" s="22">
        <v>0</v>
      </c>
      <c r="O115" s="22">
        <v>0</v>
      </c>
      <c r="P115" s="31">
        <f t="shared" si="20"/>
        <v>0</v>
      </c>
      <c r="Q115" s="25">
        <f t="shared" si="13"/>
        <v>2497369</v>
      </c>
      <c r="R115" s="22">
        <f t="shared" si="14"/>
        <v>0</v>
      </c>
      <c r="S115" s="22">
        <f t="shared" si="15"/>
        <v>844110</v>
      </c>
      <c r="T115" s="22">
        <f t="shared" si="16"/>
        <v>24974</v>
      </c>
      <c r="U115" s="22">
        <f t="shared" si="17"/>
        <v>22892</v>
      </c>
      <c r="V115" s="16">
        <f t="shared" si="18"/>
        <v>3389345</v>
      </c>
      <c r="X115" s="68">
        <v>0</v>
      </c>
      <c r="Y115" s="69">
        <v>0</v>
      </c>
      <c r="Z115" s="69">
        <v>0</v>
      </c>
      <c r="AA115" s="69">
        <v>0</v>
      </c>
      <c r="AB115" s="69">
        <v>0</v>
      </c>
      <c r="AC115" s="70">
        <f t="shared" si="19"/>
        <v>0</v>
      </c>
      <c r="AD115" s="79">
        <v>0</v>
      </c>
    </row>
    <row r="116" spans="1:30" s="4" customFormat="1" ht="12.95" customHeight="1" x14ac:dyDescent="0.2">
      <c r="A116" s="59">
        <v>2438</v>
      </c>
      <c r="B116" s="52">
        <v>72741911</v>
      </c>
      <c r="C116" s="59">
        <v>600079384</v>
      </c>
      <c r="D116" s="54" t="s">
        <v>107</v>
      </c>
      <c r="E116" s="17">
        <v>4719586</v>
      </c>
      <c r="F116" s="40">
        <v>52000</v>
      </c>
      <c r="G116" s="15">
        <v>1612796</v>
      </c>
      <c r="H116" s="18">
        <v>47197</v>
      </c>
      <c r="I116" s="18">
        <v>22109</v>
      </c>
      <c r="J116" s="16">
        <f t="shared" si="12"/>
        <v>6453688</v>
      </c>
      <c r="K116" s="27">
        <v>0</v>
      </c>
      <c r="L116" s="22">
        <v>0</v>
      </c>
      <c r="M116" s="22">
        <v>0</v>
      </c>
      <c r="N116" s="22">
        <v>0</v>
      </c>
      <c r="O116" s="22">
        <v>0</v>
      </c>
      <c r="P116" s="31">
        <f t="shared" si="20"/>
        <v>0</v>
      </c>
      <c r="Q116" s="25">
        <f t="shared" si="13"/>
        <v>4719586</v>
      </c>
      <c r="R116" s="22">
        <f t="shared" si="14"/>
        <v>52000</v>
      </c>
      <c r="S116" s="22">
        <f t="shared" si="15"/>
        <v>1612796</v>
      </c>
      <c r="T116" s="22">
        <f t="shared" si="16"/>
        <v>47197</v>
      </c>
      <c r="U116" s="22">
        <f t="shared" si="17"/>
        <v>22109</v>
      </c>
      <c r="V116" s="16">
        <f t="shared" si="18"/>
        <v>6453688</v>
      </c>
      <c r="X116" s="68">
        <v>0</v>
      </c>
      <c r="Y116" s="69">
        <v>0</v>
      </c>
      <c r="Z116" s="69">
        <v>0</v>
      </c>
      <c r="AA116" s="69">
        <v>0</v>
      </c>
      <c r="AB116" s="69">
        <v>0</v>
      </c>
      <c r="AC116" s="70">
        <f t="shared" si="19"/>
        <v>0</v>
      </c>
      <c r="AD116" s="79">
        <v>0</v>
      </c>
    </row>
    <row r="117" spans="1:30" s="4" customFormat="1" ht="12.95" customHeight="1" x14ac:dyDescent="0.2">
      <c r="A117" s="59">
        <v>2315</v>
      </c>
      <c r="B117" s="52">
        <v>46744819</v>
      </c>
      <c r="C117" s="59">
        <v>600080447</v>
      </c>
      <c r="D117" s="54" t="s">
        <v>177</v>
      </c>
      <c r="E117" s="17">
        <v>505114</v>
      </c>
      <c r="F117" s="40">
        <v>200000</v>
      </c>
      <c r="G117" s="15">
        <v>238328</v>
      </c>
      <c r="H117" s="18">
        <v>5051</v>
      </c>
      <c r="I117" s="18">
        <v>709</v>
      </c>
      <c r="J117" s="16">
        <f t="shared" si="12"/>
        <v>949202</v>
      </c>
      <c r="K117" s="27">
        <v>0</v>
      </c>
      <c r="L117" s="22">
        <v>0</v>
      </c>
      <c r="M117" s="22">
        <v>0</v>
      </c>
      <c r="N117" s="22">
        <v>0</v>
      </c>
      <c r="O117" s="22">
        <v>0</v>
      </c>
      <c r="P117" s="31">
        <f t="shared" si="20"/>
        <v>0</v>
      </c>
      <c r="Q117" s="25">
        <f t="shared" si="13"/>
        <v>505114</v>
      </c>
      <c r="R117" s="22">
        <f t="shared" si="14"/>
        <v>200000</v>
      </c>
      <c r="S117" s="22">
        <f t="shared" si="15"/>
        <v>238328</v>
      </c>
      <c r="T117" s="22">
        <f t="shared" si="16"/>
        <v>5051</v>
      </c>
      <c r="U117" s="22">
        <f t="shared" si="17"/>
        <v>709</v>
      </c>
      <c r="V117" s="16">
        <f t="shared" si="18"/>
        <v>949202</v>
      </c>
      <c r="X117" s="68">
        <v>0</v>
      </c>
      <c r="Y117" s="69">
        <v>0</v>
      </c>
      <c r="Z117" s="69">
        <v>0</v>
      </c>
      <c r="AA117" s="69">
        <v>0</v>
      </c>
      <c r="AB117" s="69">
        <v>0</v>
      </c>
      <c r="AC117" s="70">
        <f t="shared" si="19"/>
        <v>0</v>
      </c>
      <c r="AD117" s="79">
        <v>0</v>
      </c>
    </row>
    <row r="118" spans="1:30" s="4" customFormat="1" ht="12.95" customHeight="1" x14ac:dyDescent="0.2">
      <c r="A118" s="59">
        <v>2494</v>
      </c>
      <c r="B118" s="52">
        <v>72741996</v>
      </c>
      <c r="C118" s="59">
        <v>600080315</v>
      </c>
      <c r="D118" s="54" t="s">
        <v>108</v>
      </c>
      <c r="E118" s="17">
        <v>11784792</v>
      </c>
      <c r="F118" s="40">
        <v>92600</v>
      </c>
      <c r="G118" s="15">
        <v>4014558</v>
      </c>
      <c r="H118" s="18">
        <v>117847</v>
      </c>
      <c r="I118" s="18">
        <v>187518</v>
      </c>
      <c r="J118" s="16">
        <f t="shared" si="12"/>
        <v>16197315</v>
      </c>
      <c r="K118" s="27">
        <v>0</v>
      </c>
      <c r="L118" s="22">
        <v>0</v>
      </c>
      <c r="M118" s="22">
        <v>0</v>
      </c>
      <c r="N118" s="22">
        <v>0</v>
      </c>
      <c r="O118" s="22">
        <v>0</v>
      </c>
      <c r="P118" s="31">
        <f t="shared" si="20"/>
        <v>0</v>
      </c>
      <c r="Q118" s="25">
        <f t="shared" si="13"/>
        <v>11784792</v>
      </c>
      <c r="R118" s="22">
        <f t="shared" si="14"/>
        <v>92600</v>
      </c>
      <c r="S118" s="22">
        <f t="shared" si="15"/>
        <v>4014558</v>
      </c>
      <c r="T118" s="22">
        <f t="shared" si="16"/>
        <v>117847</v>
      </c>
      <c r="U118" s="22">
        <f t="shared" si="17"/>
        <v>187518</v>
      </c>
      <c r="V118" s="16">
        <f t="shared" si="18"/>
        <v>16197315</v>
      </c>
      <c r="X118" s="68">
        <v>0</v>
      </c>
      <c r="Y118" s="69">
        <v>0</v>
      </c>
      <c r="Z118" s="69">
        <v>0</v>
      </c>
      <c r="AA118" s="69">
        <v>0</v>
      </c>
      <c r="AB118" s="69">
        <v>0</v>
      </c>
      <c r="AC118" s="73">
        <f t="shared" si="19"/>
        <v>0</v>
      </c>
      <c r="AD118" s="79">
        <v>0</v>
      </c>
    </row>
    <row r="119" spans="1:30" s="4" customFormat="1" ht="12.95" customHeight="1" x14ac:dyDescent="0.2">
      <c r="A119" s="59">
        <v>2301</v>
      </c>
      <c r="B119" s="52">
        <v>72741830</v>
      </c>
      <c r="C119" s="59">
        <v>600080226</v>
      </c>
      <c r="D119" s="54" t="s">
        <v>109</v>
      </c>
      <c r="E119" s="17">
        <v>2030913</v>
      </c>
      <c r="F119" s="40">
        <v>0</v>
      </c>
      <c r="G119" s="15">
        <v>686449</v>
      </c>
      <c r="H119" s="18">
        <v>20309</v>
      </c>
      <c r="I119" s="18">
        <v>3766</v>
      </c>
      <c r="J119" s="16">
        <f t="shared" si="12"/>
        <v>2741437</v>
      </c>
      <c r="K119" s="27">
        <v>0</v>
      </c>
      <c r="L119" s="22">
        <v>0</v>
      </c>
      <c r="M119" s="22">
        <v>0</v>
      </c>
      <c r="N119" s="22">
        <v>0</v>
      </c>
      <c r="O119" s="22">
        <v>0</v>
      </c>
      <c r="P119" s="31">
        <f t="shared" si="20"/>
        <v>0</v>
      </c>
      <c r="Q119" s="25">
        <f t="shared" si="13"/>
        <v>2030913</v>
      </c>
      <c r="R119" s="22">
        <f t="shared" si="14"/>
        <v>0</v>
      </c>
      <c r="S119" s="22">
        <f t="shared" si="15"/>
        <v>686449</v>
      </c>
      <c r="T119" s="22">
        <f t="shared" si="16"/>
        <v>20309</v>
      </c>
      <c r="U119" s="22">
        <f t="shared" si="17"/>
        <v>3766</v>
      </c>
      <c r="V119" s="16">
        <f t="shared" si="18"/>
        <v>2741437</v>
      </c>
      <c r="X119" s="68">
        <v>0</v>
      </c>
      <c r="Y119" s="69">
        <v>0</v>
      </c>
      <c r="Z119" s="69">
        <v>0</v>
      </c>
      <c r="AA119" s="69">
        <v>0</v>
      </c>
      <c r="AB119" s="69">
        <v>0</v>
      </c>
      <c r="AC119" s="70">
        <f t="shared" si="19"/>
        <v>0</v>
      </c>
      <c r="AD119" s="79">
        <v>0</v>
      </c>
    </row>
    <row r="120" spans="1:30" s="4" customFormat="1" ht="12.95" customHeight="1" x14ac:dyDescent="0.2">
      <c r="A120" s="59">
        <v>2497</v>
      </c>
      <c r="B120" s="52">
        <v>72744189</v>
      </c>
      <c r="C120" s="59">
        <v>600080064</v>
      </c>
      <c r="D120" s="54" t="s">
        <v>110</v>
      </c>
      <c r="E120" s="17">
        <v>14753282</v>
      </c>
      <c r="F120" s="40">
        <v>130000</v>
      </c>
      <c r="G120" s="15">
        <v>5030551</v>
      </c>
      <c r="H120" s="18">
        <v>147532</v>
      </c>
      <c r="I120" s="18">
        <v>171781</v>
      </c>
      <c r="J120" s="16">
        <f t="shared" si="12"/>
        <v>20233146</v>
      </c>
      <c r="K120" s="27">
        <v>0</v>
      </c>
      <c r="L120" s="22">
        <v>0</v>
      </c>
      <c r="M120" s="22">
        <v>0</v>
      </c>
      <c r="N120" s="22">
        <v>0</v>
      </c>
      <c r="O120" s="22">
        <v>0</v>
      </c>
      <c r="P120" s="31">
        <f t="shared" si="20"/>
        <v>0</v>
      </c>
      <c r="Q120" s="25">
        <f t="shared" si="13"/>
        <v>14753282</v>
      </c>
      <c r="R120" s="22">
        <f t="shared" si="14"/>
        <v>130000</v>
      </c>
      <c r="S120" s="22">
        <f t="shared" si="15"/>
        <v>5030551</v>
      </c>
      <c r="T120" s="22">
        <f t="shared" si="16"/>
        <v>147532</v>
      </c>
      <c r="U120" s="22">
        <f t="shared" si="17"/>
        <v>171781</v>
      </c>
      <c r="V120" s="16">
        <f t="shared" si="18"/>
        <v>20233146</v>
      </c>
      <c r="X120" s="68">
        <v>282000</v>
      </c>
      <c r="Y120" s="69">
        <v>0</v>
      </c>
      <c r="Z120" s="69">
        <v>95316</v>
      </c>
      <c r="AA120" s="69">
        <v>2820</v>
      </c>
      <c r="AB120" s="69">
        <v>0</v>
      </c>
      <c r="AC120" s="70">
        <f t="shared" si="19"/>
        <v>380136</v>
      </c>
      <c r="AD120" s="79">
        <v>0.5</v>
      </c>
    </row>
    <row r="121" spans="1:30" s="4" customFormat="1" ht="12.95" customHeight="1" x14ac:dyDescent="0.2">
      <c r="A121" s="59">
        <v>2446</v>
      </c>
      <c r="B121" s="52">
        <v>72743522</v>
      </c>
      <c r="C121" s="59">
        <v>600080129</v>
      </c>
      <c r="D121" s="54" t="s">
        <v>111</v>
      </c>
      <c r="E121" s="17">
        <v>5209459</v>
      </c>
      <c r="F121" s="40">
        <v>17500</v>
      </c>
      <c r="G121" s="15">
        <v>1766713</v>
      </c>
      <c r="H121" s="18">
        <v>52094</v>
      </c>
      <c r="I121" s="18">
        <v>53974</v>
      </c>
      <c r="J121" s="16">
        <f t="shared" si="12"/>
        <v>7099740</v>
      </c>
      <c r="K121" s="27">
        <v>0</v>
      </c>
      <c r="L121" s="22">
        <v>0</v>
      </c>
      <c r="M121" s="22">
        <v>0</v>
      </c>
      <c r="N121" s="22">
        <v>0</v>
      </c>
      <c r="O121" s="22">
        <v>0</v>
      </c>
      <c r="P121" s="31">
        <f t="shared" si="20"/>
        <v>0</v>
      </c>
      <c r="Q121" s="25">
        <f t="shared" si="13"/>
        <v>5209459</v>
      </c>
      <c r="R121" s="22">
        <f t="shared" si="14"/>
        <v>17500</v>
      </c>
      <c r="S121" s="22">
        <f t="shared" si="15"/>
        <v>1766713</v>
      </c>
      <c r="T121" s="22">
        <f t="shared" si="16"/>
        <v>52094</v>
      </c>
      <c r="U121" s="22">
        <f t="shared" si="17"/>
        <v>53974</v>
      </c>
      <c r="V121" s="16">
        <f t="shared" si="18"/>
        <v>7099740</v>
      </c>
      <c r="X121" s="68">
        <v>0</v>
      </c>
      <c r="Y121" s="69">
        <v>0</v>
      </c>
      <c r="Z121" s="69">
        <v>0</v>
      </c>
      <c r="AA121" s="69">
        <v>0</v>
      </c>
      <c r="AB121" s="69">
        <v>0</v>
      </c>
      <c r="AC121" s="70">
        <f t="shared" si="19"/>
        <v>0</v>
      </c>
      <c r="AD121" s="79">
        <v>0</v>
      </c>
    </row>
    <row r="122" spans="1:30" s="4" customFormat="1" ht="12.95" customHeight="1" x14ac:dyDescent="0.2">
      <c r="A122" s="59">
        <v>3454</v>
      </c>
      <c r="B122" s="52">
        <v>75122294</v>
      </c>
      <c r="C122" s="59">
        <v>600029085</v>
      </c>
      <c r="D122" s="54" t="s">
        <v>291</v>
      </c>
      <c r="E122" s="17">
        <v>2247333</v>
      </c>
      <c r="F122" s="40">
        <v>0</v>
      </c>
      <c r="G122" s="15">
        <v>759598</v>
      </c>
      <c r="H122" s="18">
        <v>22473</v>
      </c>
      <c r="I122" s="18">
        <v>7017</v>
      </c>
      <c r="J122" s="16">
        <f t="shared" si="12"/>
        <v>3036421</v>
      </c>
      <c r="K122" s="27">
        <v>0</v>
      </c>
      <c r="L122" s="22">
        <v>0</v>
      </c>
      <c r="M122" s="22">
        <v>0</v>
      </c>
      <c r="N122" s="22">
        <v>0</v>
      </c>
      <c r="O122" s="22">
        <v>0</v>
      </c>
      <c r="P122" s="31">
        <f t="shared" si="20"/>
        <v>0</v>
      </c>
      <c r="Q122" s="25">
        <f t="shared" si="13"/>
        <v>2247333</v>
      </c>
      <c r="R122" s="22">
        <f t="shared" si="14"/>
        <v>0</v>
      </c>
      <c r="S122" s="22">
        <f t="shared" si="15"/>
        <v>759598</v>
      </c>
      <c r="T122" s="22">
        <f t="shared" si="16"/>
        <v>22473</v>
      </c>
      <c r="U122" s="22">
        <f t="shared" si="17"/>
        <v>7017</v>
      </c>
      <c r="V122" s="16">
        <f t="shared" si="18"/>
        <v>3036421</v>
      </c>
      <c r="X122" s="68">
        <v>0</v>
      </c>
      <c r="Y122" s="69">
        <v>0</v>
      </c>
      <c r="Z122" s="69">
        <v>0</v>
      </c>
      <c r="AA122" s="69">
        <v>0</v>
      </c>
      <c r="AB122" s="69">
        <v>0</v>
      </c>
      <c r="AC122" s="70">
        <f t="shared" si="19"/>
        <v>0</v>
      </c>
      <c r="AD122" s="79">
        <v>0</v>
      </c>
    </row>
    <row r="123" spans="1:30" s="4" customFormat="1" ht="12.95" customHeight="1" x14ac:dyDescent="0.2">
      <c r="A123" s="60">
        <v>3470</v>
      </c>
      <c r="B123" s="52">
        <v>72550341</v>
      </c>
      <c r="C123" s="59">
        <v>691003572</v>
      </c>
      <c r="D123" s="55" t="s">
        <v>112</v>
      </c>
      <c r="E123" s="17">
        <v>2359293</v>
      </c>
      <c r="F123" s="41">
        <v>12000</v>
      </c>
      <c r="G123" s="15">
        <v>801497</v>
      </c>
      <c r="H123" s="18">
        <v>23594</v>
      </c>
      <c r="I123" s="18">
        <v>15827</v>
      </c>
      <c r="J123" s="16">
        <f t="shared" si="12"/>
        <v>3212211</v>
      </c>
      <c r="K123" s="27">
        <v>0</v>
      </c>
      <c r="L123" s="22">
        <v>0</v>
      </c>
      <c r="M123" s="22">
        <v>0</v>
      </c>
      <c r="N123" s="22">
        <v>0</v>
      </c>
      <c r="O123" s="22">
        <v>0</v>
      </c>
      <c r="P123" s="31">
        <f t="shared" si="20"/>
        <v>0</v>
      </c>
      <c r="Q123" s="25">
        <f t="shared" si="13"/>
        <v>2359293</v>
      </c>
      <c r="R123" s="22">
        <f t="shared" si="14"/>
        <v>12000</v>
      </c>
      <c r="S123" s="22">
        <f t="shared" si="15"/>
        <v>801497</v>
      </c>
      <c r="T123" s="22">
        <f t="shared" si="16"/>
        <v>23594</v>
      </c>
      <c r="U123" s="22">
        <f t="shared" si="17"/>
        <v>15827</v>
      </c>
      <c r="V123" s="16">
        <f t="shared" si="18"/>
        <v>3212211</v>
      </c>
      <c r="X123" s="68">
        <v>0</v>
      </c>
      <c r="Y123" s="69">
        <v>0</v>
      </c>
      <c r="Z123" s="69">
        <v>0</v>
      </c>
      <c r="AA123" s="69">
        <v>0</v>
      </c>
      <c r="AB123" s="69">
        <v>0</v>
      </c>
      <c r="AC123" s="70">
        <f t="shared" si="19"/>
        <v>0</v>
      </c>
      <c r="AD123" s="79">
        <v>0</v>
      </c>
    </row>
    <row r="124" spans="1:30" s="4" customFormat="1" ht="12.95" customHeight="1" x14ac:dyDescent="0.2">
      <c r="A124" s="59">
        <v>3469</v>
      </c>
      <c r="B124" s="52">
        <v>72550384</v>
      </c>
      <c r="C124" s="59">
        <v>691003548</v>
      </c>
      <c r="D124" s="54" t="s">
        <v>113</v>
      </c>
      <c r="E124" s="17">
        <v>3042912</v>
      </c>
      <c r="F124" s="41">
        <v>12500</v>
      </c>
      <c r="G124" s="15">
        <v>1032730</v>
      </c>
      <c r="H124" s="18">
        <v>30429</v>
      </c>
      <c r="I124" s="18">
        <v>20443</v>
      </c>
      <c r="J124" s="16">
        <f t="shared" si="12"/>
        <v>4139014</v>
      </c>
      <c r="K124" s="27">
        <v>0</v>
      </c>
      <c r="L124" s="22">
        <v>0</v>
      </c>
      <c r="M124" s="22">
        <v>0</v>
      </c>
      <c r="N124" s="22">
        <v>0</v>
      </c>
      <c r="O124" s="22">
        <v>0</v>
      </c>
      <c r="P124" s="31">
        <f t="shared" si="20"/>
        <v>0</v>
      </c>
      <c r="Q124" s="25">
        <f t="shared" si="13"/>
        <v>3042912</v>
      </c>
      <c r="R124" s="22">
        <f t="shared" si="14"/>
        <v>12500</v>
      </c>
      <c r="S124" s="22">
        <f t="shared" si="15"/>
        <v>1032730</v>
      </c>
      <c r="T124" s="22">
        <f t="shared" si="16"/>
        <v>30429</v>
      </c>
      <c r="U124" s="22">
        <f t="shared" si="17"/>
        <v>20443</v>
      </c>
      <c r="V124" s="16">
        <f t="shared" si="18"/>
        <v>4139014</v>
      </c>
      <c r="X124" s="68">
        <v>0</v>
      </c>
      <c r="Y124" s="69">
        <v>0</v>
      </c>
      <c r="Z124" s="69">
        <v>0</v>
      </c>
      <c r="AA124" s="69">
        <v>0</v>
      </c>
      <c r="AB124" s="69">
        <v>0</v>
      </c>
      <c r="AC124" s="70">
        <f t="shared" si="19"/>
        <v>0</v>
      </c>
      <c r="AD124" s="79">
        <v>0</v>
      </c>
    </row>
    <row r="125" spans="1:30" s="4" customFormat="1" ht="12.95" customHeight="1" x14ac:dyDescent="0.2">
      <c r="A125" s="59">
        <v>3462</v>
      </c>
      <c r="B125" s="52">
        <v>72048115</v>
      </c>
      <c r="C125" s="59">
        <v>691001294</v>
      </c>
      <c r="D125" s="54" t="s">
        <v>292</v>
      </c>
      <c r="E125" s="17">
        <v>2313702</v>
      </c>
      <c r="F125" s="41">
        <v>24500</v>
      </c>
      <c r="G125" s="15">
        <v>790312</v>
      </c>
      <c r="H125" s="18">
        <v>23137</v>
      </c>
      <c r="I125" s="18">
        <v>16612</v>
      </c>
      <c r="J125" s="16">
        <f t="shared" si="12"/>
        <v>3168263</v>
      </c>
      <c r="K125" s="27">
        <v>0</v>
      </c>
      <c r="L125" s="22">
        <v>0</v>
      </c>
      <c r="M125" s="22">
        <v>0</v>
      </c>
      <c r="N125" s="22">
        <v>0</v>
      </c>
      <c r="O125" s="22">
        <v>0</v>
      </c>
      <c r="P125" s="31">
        <f t="shared" si="20"/>
        <v>0</v>
      </c>
      <c r="Q125" s="25">
        <f t="shared" si="13"/>
        <v>2313702</v>
      </c>
      <c r="R125" s="22">
        <f t="shared" si="14"/>
        <v>24500</v>
      </c>
      <c r="S125" s="22">
        <f t="shared" si="15"/>
        <v>790312</v>
      </c>
      <c r="T125" s="22">
        <f t="shared" si="16"/>
        <v>23137</v>
      </c>
      <c r="U125" s="22">
        <f t="shared" si="17"/>
        <v>16612</v>
      </c>
      <c r="V125" s="16">
        <f t="shared" si="18"/>
        <v>3168263</v>
      </c>
      <c r="X125" s="68">
        <v>0</v>
      </c>
      <c r="Y125" s="69">
        <v>0</v>
      </c>
      <c r="Z125" s="69">
        <v>0</v>
      </c>
      <c r="AA125" s="69">
        <v>0</v>
      </c>
      <c r="AB125" s="69">
        <v>0</v>
      </c>
      <c r="AC125" s="70">
        <f t="shared" si="19"/>
        <v>0</v>
      </c>
      <c r="AD125" s="79">
        <v>0</v>
      </c>
    </row>
    <row r="126" spans="1:30" s="4" customFormat="1" ht="12.95" customHeight="1" x14ac:dyDescent="0.2">
      <c r="A126" s="59">
        <v>3464</v>
      </c>
      <c r="B126" s="52">
        <v>72048140</v>
      </c>
      <c r="C126" s="59">
        <v>691001316</v>
      </c>
      <c r="D126" s="54" t="s">
        <v>293</v>
      </c>
      <c r="E126" s="17">
        <v>3286516</v>
      </c>
      <c r="F126" s="42">
        <v>24600</v>
      </c>
      <c r="G126" s="15">
        <v>1119158</v>
      </c>
      <c r="H126" s="18">
        <v>32865</v>
      </c>
      <c r="I126" s="18">
        <v>21362</v>
      </c>
      <c r="J126" s="16">
        <f t="shared" si="12"/>
        <v>4484501</v>
      </c>
      <c r="K126" s="27">
        <v>0</v>
      </c>
      <c r="L126" s="22">
        <v>0</v>
      </c>
      <c r="M126" s="22">
        <v>0</v>
      </c>
      <c r="N126" s="22">
        <v>0</v>
      </c>
      <c r="O126" s="22">
        <v>0</v>
      </c>
      <c r="P126" s="31">
        <f t="shared" si="20"/>
        <v>0</v>
      </c>
      <c r="Q126" s="25">
        <f t="shared" si="13"/>
        <v>3286516</v>
      </c>
      <c r="R126" s="22">
        <f t="shared" si="14"/>
        <v>24600</v>
      </c>
      <c r="S126" s="22">
        <f t="shared" si="15"/>
        <v>1119158</v>
      </c>
      <c r="T126" s="22">
        <f t="shared" si="16"/>
        <v>32865</v>
      </c>
      <c r="U126" s="22">
        <f t="shared" si="17"/>
        <v>21362</v>
      </c>
      <c r="V126" s="16">
        <f t="shared" si="18"/>
        <v>4484501</v>
      </c>
      <c r="X126" s="68">
        <v>0</v>
      </c>
      <c r="Y126" s="69">
        <v>0</v>
      </c>
      <c r="Z126" s="69">
        <v>0</v>
      </c>
      <c r="AA126" s="69">
        <v>0</v>
      </c>
      <c r="AB126" s="69">
        <v>0</v>
      </c>
      <c r="AC126" s="70">
        <f t="shared" si="19"/>
        <v>0</v>
      </c>
      <c r="AD126" s="79">
        <v>0</v>
      </c>
    </row>
    <row r="127" spans="1:30" s="4" customFormat="1" ht="12.95" customHeight="1" x14ac:dyDescent="0.2">
      <c r="A127" s="59">
        <v>3453</v>
      </c>
      <c r="B127" s="52">
        <v>75109522</v>
      </c>
      <c r="C127" s="59">
        <v>667101411</v>
      </c>
      <c r="D127" s="54" t="s">
        <v>294</v>
      </c>
      <c r="E127" s="17">
        <v>2829955</v>
      </c>
      <c r="F127" s="42">
        <v>98000</v>
      </c>
      <c r="G127" s="15">
        <v>989650</v>
      </c>
      <c r="H127" s="18">
        <v>28299</v>
      </c>
      <c r="I127" s="18">
        <v>20306</v>
      </c>
      <c r="J127" s="16">
        <f t="shared" si="12"/>
        <v>3966210</v>
      </c>
      <c r="K127" s="27">
        <v>0</v>
      </c>
      <c r="L127" s="22">
        <v>0</v>
      </c>
      <c r="M127" s="22">
        <v>0</v>
      </c>
      <c r="N127" s="22">
        <v>0</v>
      </c>
      <c r="O127" s="22">
        <v>0</v>
      </c>
      <c r="P127" s="31">
        <f t="shared" si="20"/>
        <v>0</v>
      </c>
      <c r="Q127" s="25">
        <f t="shared" si="13"/>
        <v>2829955</v>
      </c>
      <c r="R127" s="22">
        <f t="shared" si="14"/>
        <v>98000</v>
      </c>
      <c r="S127" s="22">
        <f t="shared" si="15"/>
        <v>989650</v>
      </c>
      <c r="T127" s="22">
        <f t="shared" si="16"/>
        <v>28299</v>
      </c>
      <c r="U127" s="22">
        <f t="shared" si="17"/>
        <v>20306</v>
      </c>
      <c r="V127" s="16">
        <f t="shared" si="18"/>
        <v>3966210</v>
      </c>
      <c r="X127" s="68">
        <v>0</v>
      </c>
      <c r="Y127" s="69">
        <v>0</v>
      </c>
      <c r="Z127" s="69">
        <v>0</v>
      </c>
      <c r="AA127" s="69">
        <v>0</v>
      </c>
      <c r="AB127" s="69">
        <v>0</v>
      </c>
      <c r="AC127" s="70">
        <f t="shared" si="19"/>
        <v>0</v>
      </c>
      <c r="AD127" s="79">
        <v>0</v>
      </c>
    </row>
    <row r="128" spans="1:30" s="4" customFormat="1" ht="12.95" customHeight="1" x14ac:dyDescent="0.2">
      <c r="A128" s="59">
        <v>3471</v>
      </c>
      <c r="B128" s="52">
        <v>72550376</v>
      </c>
      <c r="C128" s="59">
        <v>691003491</v>
      </c>
      <c r="D128" s="54" t="s">
        <v>171</v>
      </c>
      <c r="E128" s="17">
        <v>2955002</v>
      </c>
      <c r="F128" s="42">
        <v>0</v>
      </c>
      <c r="G128" s="15">
        <v>998792</v>
      </c>
      <c r="H128" s="18">
        <v>29550</v>
      </c>
      <c r="I128" s="18">
        <v>25402</v>
      </c>
      <c r="J128" s="16">
        <f t="shared" si="12"/>
        <v>4008746</v>
      </c>
      <c r="K128" s="27">
        <v>0</v>
      </c>
      <c r="L128" s="22">
        <v>0</v>
      </c>
      <c r="M128" s="22">
        <v>0</v>
      </c>
      <c r="N128" s="22">
        <v>0</v>
      </c>
      <c r="O128" s="22">
        <v>0</v>
      </c>
      <c r="P128" s="31">
        <f t="shared" si="20"/>
        <v>0</v>
      </c>
      <c r="Q128" s="25">
        <f t="shared" si="13"/>
        <v>2955002</v>
      </c>
      <c r="R128" s="22">
        <f t="shared" si="14"/>
        <v>0</v>
      </c>
      <c r="S128" s="22">
        <f t="shared" si="15"/>
        <v>998792</v>
      </c>
      <c r="T128" s="22">
        <f t="shared" si="16"/>
        <v>29550</v>
      </c>
      <c r="U128" s="22">
        <f t="shared" si="17"/>
        <v>25402</v>
      </c>
      <c r="V128" s="16">
        <f t="shared" si="18"/>
        <v>4008746</v>
      </c>
      <c r="X128" s="68">
        <v>0</v>
      </c>
      <c r="Y128" s="69">
        <v>0</v>
      </c>
      <c r="Z128" s="69">
        <v>0</v>
      </c>
      <c r="AA128" s="69">
        <v>0</v>
      </c>
      <c r="AB128" s="69">
        <v>0</v>
      </c>
      <c r="AC128" s="70">
        <f t="shared" si="19"/>
        <v>0</v>
      </c>
      <c r="AD128" s="79">
        <v>0</v>
      </c>
    </row>
    <row r="129" spans="1:30" s="4" customFormat="1" ht="12.95" customHeight="1" x14ac:dyDescent="0.2">
      <c r="A129" s="59">
        <v>3472</v>
      </c>
      <c r="B129" s="52">
        <v>72550368</v>
      </c>
      <c r="C129" s="59">
        <v>691003564</v>
      </c>
      <c r="D129" s="54" t="s">
        <v>114</v>
      </c>
      <c r="E129" s="17">
        <v>2226726</v>
      </c>
      <c r="F129" s="43">
        <v>0</v>
      </c>
      <c r="G129" s="15">
        <v>752634</v>
      </c>
      <c r="H129" s="18">
        <v>22267</v>
      </c>
      <c r="I129" s="18">
        <v>13784</v>
      </c>
      <c r="J129" s="16">
        <f t="shared" si="12"/>
        <v>3015411</v>
      </c>
      <c r="K129" s="27">
        <v>0</v>
      </c>
      <c r="L129" s="22">
        <v>0</v>
      </c>
      <c r="M129" s="22">
        <v>0</v>
      </c>
      <c r="N129" s="22">
        <v>0</v>
      </c>
      <c r="O129" s="22">
        <v>0</v>
      </c>
      <c r="P129" s="31">
        <f t="shared" si="20"/>
        <v>0</v>
      </c>
      <c r="Q129" s="25">
        <f t="shared" si="13"/>
        <v>2226726</v>
      </c>
      <c r="R129" s="22">
        <f t="shared" si="14"/>
        <v>0</v>
      </c>
      <c r="S129" s="22">
        <f t="shared" si="15"/>
        <v>752634</v>
      </c>
      <c r="T129" s="22">
        <f t="shared" si="16"/>
        <v>22267</v>
      </c>
      <c r="U129" s="22">
        <f t="shared" si="17"/>
        <v>13784</v>
      </c>
      <c r="V129" s="16">
        <f t="shared" si="18"/>
        <v>3015411</v>
      </c>
      <c r="X129" s="68">
        <v>0</v>
      </c>
      <c r="Y129" s="69">
        <v>0</v>
      </c>
      <c r="Z129" s="69">
        <v>0</v>
      </c>
      <c r="AA129" s="69">
        <v>0</v>
      </c>
      <c r="AB129" s="69">
        <v>0</v>
      </c>
      <c r="AC129" s="70">
        <f t="shared" si="19"/>
        <v>0</v>
      </c>
      <c r="AD129" s="79">
        <v>0</v>
      </c>
    </row>
    <row r="130" spans="1:30" s="4" customFormat="1" ht="12.95" customHeight="1" x14ac:dyDescent="0.2">
      <c r="A130" s="59">
        <v>3467</v>
      </c>
      <c r="B130" s="52">
        <v>72048174</v>
      </c>
      <c r="C130" s="59">
        <v>691001243</v>
      </c>
      <c r="D130" s="54" t="s">
        <v>295</v>
      </c>
      <c r="E130" s="17">
        <v>4124853</v>
      </c>
      <c r="F130" s="43">
        <v>0</v>
      </c>
      <c r="G130" s="15">
        <v>1394201</v>
      </c>
      <c r="H130" s="18">
        <v>41249</v>
      </c>
      <c r="I130" s="18">
        <v>28615</v>
      </c>
      <c r="J130" s="16">
        <f t="shared" si="12"/>
        <v>5588918</v>
      </c>
      <c r="K130" s="27">
        <v>0</v>
      </c>
      <c r="L130" s="22">
        <v>0</v>
      </c>
      <c r="M130" s="22">
        <v>0</v>
      </c>
      <c r="N130" s="22">
        <v>0</v>
      </c>
      <c r="O130" s="22">
        <v>0</v>
      </c>
      <c r="P130" s="31">
        <f t="shared" si="20"/>
        <v>0</v>
      </c>
      <c r="Q130" s="25">
        <f t="shared" si="13"/>
        <v>4124853</v>
      </c>
      <c r="R130" s="22">
        <f t="shared" si="14"/>
        <v>0</v>
      </c>
      <c r="S130" s="22">
        <f t="shared" si="15"/>
        <v>1394201</v>
      </c>
      <c r="T130" s="22">
        <f t="shared" si="16"/>
        <v>41249</v>
      </c>
      <c r="U130" s="22">
        <f t="shared" si="17"/>
        <v>28615</v>
      </c>
      <c r="V130" s="16">
        <f t="shared" si="18"/>
        <v>5588918</v>
      </c>
      <c r="X130" s="68">
        <v>0</v>
      </c>
      <c r="Y130" s="69">
        <v>0</v>
      </c>
      <c r="Z130" s="69">
        <v>0</v>
      </c>
      <c r="AA130" s="69">
        <v>0</v>
      </c>
      <c r="AB130" s="69">
        <v>0</v>
      </c>
      <c r="AC130" s="70">
        <f t="shared" si="19"/>
        <v>0</v>
      </c>
      <c r="AD130" s="79">
        <v>0</v>
      </c>
    </row>
    <row r="131" spans="1:30" s="4" customFormat="1" ht="12.95" customHeight="1" x14ac:dyDescent="0.2">
      <c r="A131" s="59">
        <v>3461</v>
      </c>
      <c r="B131" s="52">
        <v>72048107</v>
      </c>
      <c r="C131" s="59">
        <v>691001286</v>
      </c>
      <c r="D131" s="54" t="s">
        <v>296</v>
      </c>
      <c r="E131" s="17">
        <v>4249737</v>
      </c>
      <c r="F131" s="41">
        <v>0</v>
      </c>
      <c r="G131" s="15">
        <v>1436412</v>
      </c>
      <c r="H131" s="18">
        <v>42498</v>
      </c>
      <c r="I131" s="18">
        <v>28172</v>
      </c>
      <c r="J131" s="16">
        <f t="shared" si="12"/>
        <v>5756819</v>
      </c>
      <c r="K131" s="27">
        <v>0</v>
      </c>
      <c r="L131" s="22">
        <v>0</v>
      </c>
      <c r="M131" s="22">
        <v>0</v>
      </c>
      <c r="N131" s="22">
        <v>0</v>
      </c>
      <c r="O131" s="22">
        <v>0</v>
      </c>
      <c r="P131" s="31">
        <f t="shared" si="20"/>
        <v>0</v>
      </c>
      <c r="Q131" s="25">
        <f t="shared" si="13"/>
        <v>4249737</v>
      </c>
      <c r="R131" s="22">
        <f t="shared" si="14"/>
        <v>0</v>
      </c>
      <c r="S131" s="22">
        <f t="shared" si="15"/>
        <v>1436412</v>
      </c>
      <c r="T131" s="22">
        <f t="shared" si="16"/>
        <v>42498</v>
      </c>
      <c r="U131" s="22">
        <f t="shared" si="17"/>
        <v>28172</v>
      </c>
      <c r="V131" s="16">
        <f t="shared" si="18"/>
        <v>5756819</v>
      </c>
      <c r="X131" s="68">
        <v>0</v>
      </c>
      <c r="Y131" s="69">
        <v>0</v>
      </c>
      <c r="Z131" s="69">
        <v>0</v>
      </c>
      <c r="AA131" s="69">
        <v>0</v>
      </c>
      <c r="AB131" s="69">
        <v>0</v>
      </c>
      <c r="AC131" s="70">
        <f t="shared" si="19"/>
        <v>0</v>
      </c>
      <c r="AD131" s="79">
        <v>0</v>
      </c>
    </row>
    <row r="132" spans="1:30" s="4" customFormat="1" ht="12.95" customHeight="1" x14ac:dyDescent="0.2">
      <c r="A132" s="59">
        <v>3468</v>
      </c>
      <c r="B132" s="52">
        <v>72048069</v>
      </c>
      <c r="C132" s="59">
        <v>691000891</v>
      </c>
      <c r="D132" s="54" t="s">
        <v>297</v>
      </c>
      <c r="E132" s="17">
        <v>3475141</v>
      </c>
      <c r="F132" s="42">
        <v>10000</v>
      </c>
      <c r="G132" s="15">
        <v>1177978</v>
      </c>
      <c r="H132" s="18">
        <v>34751</v>
      </c>
      <c r="I132" s="18">
        <v>24127</v>
      </c>
      <c r="J132" s="16">
        <f t="shared" si="12"/>
        <v>4721997</v>
      </c>
      <c r="K132" s="27">
        <v>0</v>
      </c>
      <c r="L132" s="22">
        <v>0</v>
      </c>
      <c r="M132" s="22">
        <v>0</v>
      </c>
      <c r="N132" s="22">
        <v>0</v>
      </c>
      <c r="O132" s="22">
        <v>0</v>
      </c>
      <c r="P132" s="31">
        <f t="shared" si="20"/>
        <v>0</v>
      </c>
      <c r="Q132" s="25">
        <f t="shared" si="13"/>
        <v>3475141</v>
      </c>
      <c r="R132" s="22">
        <f t="shared" si="14"/>
        <v>10000</v>
      </c>
      <c r="S132" s="22">
        <f t="shared" si="15"/>
        <v>1177978</v>
      </c>
      <c r="T132" s="22">
        <f t="shared" si="16"/>
        <v>34751</v>
      </c>
      <c r="U132" s="22">
        <f t="shared" si="17"/>
        <v>24127</v>
      </c>
      <c r="V132" s="16">
        <f t="shared" si="18"/>
        <v>4721997</v>
      </c>
      <c r="X132" s="68">
        <v>0</v>
      </c>
      <c r="Y132" s="69">
        <v>0</v>
      </c>
      <c r="Z132" s="69">
        <v>0</v>
      </c>
      <c r="AA132" s="69">
        <v>0</v>
      </c>
      <c r="AB132" s="69">
        <v>0</v>
      </c>
      <c r="AC132" s="70">
        <f t="shared" si="19"/>
        <v>0</v>
      </c>
      <c r="AD132" s="79">
        <v>0</v>
      </c>
    </row>
    <row r="133" spans="1:30" s="4" customFormat="1" ht="12.95" customHeight="1" x14ac:dyDescent="0.2">
      <c r="A133" s="59">
        <v>3465</v>
      </c>
      <c r="B133" s="52">
        <v>72048131</v>
      </c>
      <c r="C133" s="59">
        <v>691001278</v>
      </c>
      <c r="D133" s="54" t="s">
        <v>298</v>
      </c>
      <c r="E133" s="17">
        <v>3196880</v>
      </c>
      <c r="F133" s="42">
        <v>10000</v>
      </c>
      <c r="G133" s="15">
        <v>1083926</v>
      </c>
      <c r="H133" s="18">
        <v>31970</v>
      </c>
      <c r="I133" s="18">
        <v>23153</v>
      </c>
      <c r="J133" s="16">
        <f t="shared" si="12"/>
        <v>4345929</v>
      </c>
      <c r="K133" s="27">
        <v>0</v>
      </c>
      <c r="L133" s="22">
        <v>0</v>
      </c>
      <c r="M133" s="22">
        <v>0</v>
      </c>
      <c r="N133" s="22">
        <v>0</v>
      </c>
      <c r="O133" s="22">
        <v>0</v>
      </c>
      <c r="P133" s="31">
        <f t="shared" si="20"/>
        <v>0</v>
      </c>
      <c r="Q133" s="25">
        <f t="shared" si="13"/>
        <v>3196880</v>
      </c>
      <c r="R133" s="22">
        <f t="shared" si="14"/>
        <v>10000</v>
      </c>
      <c r="S133" s="22">
        <f t="shared" si="15"/>
        <v>1083926</v>
      </c>
      <c r="T133" s="22">
        <f t="shared" si="16"/>
        <v>31970</v>
      </c>
      <c r="U133" s="22">
        <f t="shared" si="17"/>
        <v>23153</v>
      </c>
      <c r="V133" s="16">
        <f t="shared" si="18"/>
        <v>4345929</v>
      </c>
      <c r="X133" s="68">
        <v>0</v>
      </c>
      <c r="Y133" s="69">
        <v>0</v>
      </c>
      <c r="Z133" s="69">
        <v>0</v>
      </c>
      <c r="AA133" s="69">
        <v>0</v>
      </c>
      <c r="AB133" s="69">
        <v>0</v>
      </c>
      <c r="AC133" s="70">
        <f t="shared" si="19"/>
        <v>0</v>
      </c>
      <c r="AD133" s="79">
        <v>0</v>
      </c>
    </row>
    <row r="134" spans="1:30" s="4" customFormat="1" ht="12.95" customHeight="1" x14ac:dyDescent="0.2">
      <c r="A134" s="59">
        <v>3473</v>
      </c>
      <c r="B134" s="52">
        <v>72550392</v>
      </c>
      <c r="C134" s="59">
        <v>691003530</v>
      </c>
      <c r="D134" s="54" t="s">
        <v>299</v>
      </c>
      <c r="E134" s="17">
        <v>3706371</v>
      </c>
      <c r="F134" s="42">
        <v>7500</v>
      </c>
      <c r="G134" s="15">
        <v>1255289</v>
      </c>
      <c r="H134" s="18">
        <v>37064</v>
      </c>
      <c r="I134" s="18">
        <v>26116</v>
      </c>
      <c r="J134" s="16">
        <f t="shared" si="12"/>
        <v>5032340</v>
      </c>
      <c r="K134" s="27">
        <v>0</v>
      </c>
      <c r="L134" s="22">
        <v>0</v>
      </c>
      <c r="M134" s="22">
        <v>0</v>
      </c>
      <c r="N134" s="22">
        <v>0</v>
      </c>
      <c r="O134" s="22">
        <v>0</v>
      </c>
      <c r="P134" s="31">
        <f t="shared" si="20"/>
        <v>0</v>
      </c>
      <c r="Q134" s="25">
        <f t="shared" si="13"/>
        <v>3706371</v>
      </c>
      <c r="R134" s="22">
        <f t="shared" si="14"/>
        <v>7500</v>
      </c>
      <c r="S134" s="22">
        <f t="shared" si="15"/>
        <v>1255289</v>
      </c>
      <c r="T134" s="22">
        <f t="shared" si="16"/>
        <v>37064</v>
      </c>
      <c r="U134" s="22">
        <f t="shared" si="17"/>
        <v>26116</v>
      </c>
      <c r="V134" s="16">
        <f t="shared" si="18"/>
        <v>5032340</v>
      </c>
      <c r="X134" s="68">
        <v>0</v>
      </c>
      <c r="Y134" s="69">
        <v>0</v>
      </c>
      <c r="Z134" s="69">
        <v>0</v>
      </c>
      <c r="AA134" s="69">
        <v>0</v>
      </c>
      <c r="AB134" s="69">
        <v>0</v>
      </c>
      <c r="AC134" s="70">
        <f t="shared" si="19"/>
        <v>0</v>
      </c>
      <c r="AD134" s="79">
        <v>0</v>
      </c>
    </row>
    <row r="135" spans="1:30" s="4" customFormat="1" ht="12.95" customHeight="1" x14ac:dyDescent="0.2">
      <c r="A135" s="59">
        <v>3474</v>
      </c>
      <c r="B135" s="52">
        <v>72550406</v>
      </c>
      <c r="C135" s="59">
        <v>691003505</v>
      </c>
      <c r="D135" s="54" t="s">
        <v>300</v>
      </c>
      <c r="E135" s="17">
        <v>2631599</v>
      </c>
      <c r="F135" s="42">
        <v>9000</v>
      </c>
      <c r="G135" s="15">
        <v>892523</v>
      </c>
      <c r="H135" s="18">
        <v>26316</v>
      </c>
      <c r="I135" s="18">
        <v>21862</v>
      </c>
      <c r="J135" s="16">
        <f t="shared" si="12"/>
        <v>3581300</v>
      </c>
      <c r="K135" s="27">
        <v>0</v>
      </c>
      <c r="L135" s="22">
        <v>0</v>
      </c>
      <c r="M135" s="22">
        <v>0</v>
      </c>
      <c r="N135" s="22">
        <v>0</v>
      </c>
      <c r="O135" s="22">
        <v>0</v>
      </c>
      <c r="P135" s="31">
        <f t="shared" si="20"/>
        <v>0</v>
      </c>
      <c r="Q135" s="25">
        <f t="shared" si="13"/>
        <v>2631599</v>
      </c>
      <c r="R135" s="22">
        <f t="shared" si="14"/>
        <v>9000</v>
      </c>
      <c r="S135" s="22">
        <f t="shared" si="15"/>
        <v>892523</v>
      </c>
      <c r="T135" s="22">
        <f t="shared" si="16"/>
        <v>26316</v>
      </c>
      <c r="U135" s="22">
        <f t="shared" si="17"/>
        <v>21862</v>
      </c>
      <c r="V135" s="16">
        <f t="shared" si="18"/>
        <v>3581300</v>
      </c>
      <c r="X135" s="68">
        <v>0</v>
      </c>
      <c r="Y135" s="69">
        <v>0</v>
      </c>
      <c r="Z135" s="69">
        <v>0</v>
      </c>
      <c r="AA135" s="69">
        <v>0</v>
      </c>
      <c r="AB135" s="69">
        <v>0</v>
      </c>
      <c r="AC135" s="70">
        <f t="shared" si="19"/>
        <v>0</v>
      </c>
      <c r="AD135" s="79">
        <v>0</v>
      </c>
    </row>
    <row r="136" spans="1:30" s="4" customFormat="1" ht="12.95" customHeight="1" x14ac:dyDescent="0.2">
      <c r="A136" s="59">
        <v>3466</v>
      </c>
      <c r="B136" s="52">
        <v>72048085</v>
      </c>
      <c r="C136" s="59">
        <v>691001260</v>
      </c>
      <c r="D136" s="54" t="s">
        <v>301</v>
      </c>
      <c r="E136" s="17">
        <v>2515462</v>
      </c>
      <c r="F136" s="42">
        <v>1300</v>
      </c>
      <c r="G136" s="15">
        <v>850665</v>
      </c>
      <c r="H136" s="18">
        <v>25155</v>
      </c>
      <c r="I136" s="18">
        <v>16862</v>
      </c>
      <c r="J136" s="16">
        <f t="shared" si="12"/>
        <v>3409444</v>
      </c>
      <c r="K136" s="27">
        <v>0</v>
      </c>
      <c r="L136" s="22">
        <v>0</v>
      </c>
      <c r="M136" s="22">
        <v>0</v>
      </c>
      <c r="N136" s="22">
        <v>0</v>
      </c>
      <c r="O136" s="22">
        <v>0</v>
      </c>
      <c r="P136" s="31">
        <f t="shared" si="20"/>
        <v>0</v>
      </c>
      <c r="Q136" s="25">
        <f t="shared" si="13"/>
        <v>2515462</v>
      </c>
      <c r="R136" s="22">
        <f t="shared" si="14"/>
        <v>1300</v>
      </c>
      <c r="S136" s="22">
        <f t="shared" si="15"/>
        <v>850665</v>
      </c>
      <c r="T136" s="22">
        <f t="shared" si="16"/>
        <v>25155</v>
      </c>
      <c r="U136" s="22">
        <f t="shared" si="17"/>
        <v>16862</v>
      </c>
      <c r="V136" s="16">
        <f t="shared" si="18"/>
        <v>3409444</v>
      </c>
      <c r="X136" s="68">
        <v>0</v>
      </c>
      <c r="Y136" s="69">
        <v>0</v>
      </c>
      <c r="Z136" s="69">
        <v>0</v>
      </c>
      <c r="AA136" s="69">
        <v>0</v>
      </c>
      <c r="AB136" s="69">
        <v>0</v>
      </c>
      <c r="AC136" s="70">
        <f t="shared" si="19"/>
        <v>0</v>
      </c>
      <c r="AD136" s="79">
        <v>0</v>
      </c>
    </row>
    <row r="137" spans="1:30" s="4" customFormat="1" ht="12.95" customHeight="1" x14ac:dyDescent="0.2">
      <c r="A137" s="59">
        <v>3407</v>
      </c>
      <c r="B137" s="52">
        <v>72743778</v>
      </c>
      <c r="C137" s="59">
        <v>667000089</v>
      </c>
      <c r="D137" s="54" t="s">
        <v>115</v>
      </c>
      <c r="E137" s="17">
        <v>5738046</v>
      </c>
      <c r="F137" s="42">
        <v>0</v>
      </c>
      <c r="G137" s="15">
        <v>1939460</v>
      </c>
      <c r="H137" s="18">
        <v>57381</v>
      </c>
      <c r="I137" s="18">
        <v>37025</v>
      </c>
      <c r="J137" s="16">
        <f t="shared" si="12"/>
        <v>7771912</v>
      </c>
      <c r="K137" s="27">
        <v>0</v>
      </c>
      <c r="L137" s="22">
        <v>0</v>
      </c>
      <c r="M137" s="22">
        <v>0</v>
      </c>
      <c r="N137" s="22">
        <v>0</v>
      </c>
      <c r="O137" s="22">
        <v>0</v>
      </c>
      <c r="P137" s="31">
        <f t="shared" si="20"/>
        <v>0</v>
      </c>
      <c r="Q137" s="25">
        <f t="shared" si="13"/>
        <v>5738046</v>
      </c>
      <c r="R137" s="22">
        <f t="shared" si="14"/>
        <v>0</v>
      </c>
      <c r="S137" s="22">
        <f t="shared" si="15"/>
        <v>1939460</v>
      </c>
      <c r="T137" s="22">
        <f t="shared" si="16"/>
        <v>57381</v>
      </c>
      <c r="U137" s="22">
        <f t="shared" si="17"/>
        <v>37025</v>
      </c>
      <c r="V137" s="16">
        <f t="shared" si="18"/>
        <v>7771912</v>
      </c>
      <c r="X137" s="68">
        <v>0</v>
      </c>
      <c r="Y137" s="69">
        <v>0</v>
      </c>
      <c r="Z137" s="69">
        <v>0</v>
      </c>
      <c r="AA137" s="69">
        <v>0</v>
      </c>
      <c r="AB137" s="69">
        <v>0</v>
      </c>
      <c r="AC137" s="70">
        <f t="shared" si="19"/>
        <v>0</v>
      </c>
      <c r="AD137" s="79">
        <v>0</v>
      </c>
    </row>
    <row r="138" spans="1:30" s="4" customFormat="1" ht="12.95" customHeight="1" x14ac:dyDescent="0.2">
      <c r="A138" s="59">
        <v>3463</v>
      </c>
      <c r="B138" s="52">
        <v>72048166</v>
      </c>
      <c r="C138" s="59">
        <v>691001308</v>
      </c>
      <c r="D138" s="54" t="s">
        <v>302</v>
      </c>
      <c r="E138" s="17">
        <v>3792211</v>
      </c>
      <c r="F138" s="44">
        <v>37500</v>
      </c>
      <c r="G138" s="15">
        <v>1294442</v>
      </c>
      <c r="H138" s="18">
        <v>37922</v>
      </c>
      <c r="I138" s="18">
        <v>24928</v>
      </c>
      <c r="J138" s="16">
        <f t="shared" si="12"/>
        <v>5187003</v>
      </c>
      <c r="K138" s="27">
        <v>0</v>
      </c>
      <c r="L138" s="22">
        <v>0</v>
      </c>
      <c r="M138" s="22">
        <v>0</v>
      </c>
      <c r="N138" s="22">
        <v>0</v>
      </c>
      <c r="O138" s="22">
        <v>0</v>
      </c>
      <c r="P138" s="31">
        <f t="shared" si="20"/>
        <v>0</v>
      </c>
      <c r="Q138" s="25">
        <f t="shared" si="13"/>
        <v>3792211</v>
      </c>
      <c r="R138" s="22">
        <f t="shared" si="14"/>
        <v>37500</v>
      </c>
      <c r="S138" s="22">
        <f t="shared" si="15"/>
        <v>1294442</v>
      </c>
      <c r="T138" s="22">
        <f t="shared" si="16"/>
        <v>37922</v>
      </c>
      <c r="U138" s="22">
        <f t="shared" si="17"/>
        <v>24928</v>
      </c>
      <c r="V138" s="16">
        <f t="shared" si="18"/>
        <v>5187003</v>
      </c>
      <c r="X138" s="68">
        <v>0</v>
      </c>
      <c r="Y138" s="69">
        <v>0</v>
      </c>
      <c r="Z138" s="69">
        <v>0</v>
      </c>
      <c r="AA138" s="69">
        <v>0</v>
      </c>
      <c r="AB138" s="69">
        <v>0</v>
      </c>
      <c r="AC138" s="70">
        <f t="shared" si="19"/>
        <v>0</v>
      </c>
      <c r="AD138" s="79">
        <v>0</v>
      </c>
    </row>
    <row r="139" spans="1:30" s="4" customFormat="1" ht="12.95" customHeight="1" x14ac:dyDescent="0.2">
      <c r="A139" s="59">
        <v>3460</v>
      </c>
      <c r="B139" s="52">
        <v>86797034</v>
      </c>
      <c r="C139" s="59">
        <v>691000387</v>
      </c>
      <c r="D139" s="54" t="s">
        <v>303</v>
      </c>
      <c r="E139" s="17">
        <v>3075923</v>
      </c>
      <c r="F139" s="42">
        <v>0</v>
      </c>
      <c r="G139" s="15">
        <v>1039662</v>
      </c>
      <c r="H139" s="18">
        <v>30760</v>
      </c>
      <c r="I139" s="18">
        <v>24127</v>
      </c>
      <c r="J139" s="16">
        <f t="shared" si="12"/>
        <v>4170472</v>
      </c>
      <c r="K139" s="27">
        <v>0</v>
      </c>
      <c r="L139" s="22">
        <v>0</v>
      </c>
      <c r="M139" s="22">
        <v>0</v>
      </c>
      <c r="N139" s="22">
        <v>0</v>
      </c>
      <c r="O139" s="22">
        <v>0</v>
      </c>
      <c r="P139" s="31">
        <f t="shared" si="20"/>
        <v>0</v>
      </c>
      <c r="Q139" s="25">
        <f t="shared" si="13"/>
        <v>3075923</v>
      </c>
      <c r="R139" s="22">
        <f t="shared" si="14"/>
        <v>0</v>
      </c>
      <c r="S139" s="22">
        <f t="shared" si="15"/>
        <v>1039662</v>
      </c>
      <c r="T139" s="22">
        <f t="shared" si="16"/>
        <v>30760</v>
      </c>
      <c r="U139" s="22">
        <f t="shared" si="17"/>
        <v>24127</v>
      </c>
      <c r="V139" s="16">
        <f t="shared" si="18"/>
        <v>4170472</v>
      </c>
      <c r="X139" s="68">
        <v>0</v>
      </c>
      <c r="Y139" s="69">
        <v>0</v>
      </c>
      <c r="Z139" s="69">
        <v>0</v>
      </c>
      <c r="AA139" s="69">
        <v>0</v>
      </c>
      <c r="AB139" s="69">
        <v>0</v>
      </c>
      <c r="AC139" s="70">
        <f t="shared" si="19"/>
        <v>0</v>
      </c>
      <c r="AD139" s="79">
        <v>0</v>
      </c>
    </row>
    <row r="140" spans="1:30" s="4" customFormat="1" ht="12.95" customHeight="1" x14ac:dyDescent="0.2">
      <c r="A140" s="59">
        <v>3413</v>
      </c>
      <c r="B140" s="52">
        <v>72743433</v>
      </c>
      <c r="C140" s="59">
        <v>600077918</v>
      </c>
      <c r="D140" s="54" t="s">
        <v>304</v>
      </c>
      <c r="E140" s="17">
        <v>5739708</v>
      </c>
      <c r="F140" s="44">
        <v>0</v>
      </c>
      <c r="G140" s="15">
        <v>1940020</v>
      </c>
      <c r="H140" s="18">
        <v>57398</v>
      </c>
      <c r="I140" s="18">
        <v>38556</v>
      </c>
      <c r="J140" s="16">
        <f t="shared" si="12"/>
        <v>7775682</v>
      </c>
      <c r="K140" s="27">
        <v>0</v>
      </c>
      <c r="L140" s="22">
        <v>0</v>
      </c>
      <c r="M140" s="22">
        <v>0</v>
      </c>
      <c r="N140" s="22">
        <v>0</v>
      </c>
      <c r="O140" s="22">
        <v>0</v>
      </c>
      <c r="P140" s="31">
        <f t="shared" si="20"/>
        <v>0</v>
      </c>
      <c r="Q140" s="25">
        <f t="shared" si="13"/>
        <v>5739708</v>
      </c>
      <c r="R140" s="22">
        <f t="shared" si="14"/>
        <v>0</v>
      </c>
      <c r="S140" s="22">
        <f t="shared" si="15"/>
        <v>1940020</v>
      </c>
      <c r="T140" s="22">
        <f t="shared" si="16"/>
        <v>57398</v>
      </c>
      <c r="U140" s="22">
        <f t="shared" si="17"/>
        <v>38556</v>
      </c>
      <c r="V140" s="16">
        <f t="shared" si="18"/>
        <v>7775682</v>
      </c>
      <c r="X140" s="68">
        <v>0</v>
      </c>
      <c r="Y140" s="69">
        <v>0</v>
      </c>
      <c r="Z140" s="69">
        <v>0</v>
      </c>
      <c r="AA140" s="69">
        <v>0</v>
      </c>
      <c r="AB140" s="69">
        <v>0</v>
      </c>
      <c r="AC140" s="70">
        <f t="shared" si="19"/>
        <v>0</v>
      </c>
      <c r="AD140" s="79">
        <v>0</v>
      </c>
    </row>
    <row r="141" spans="1:30" s="4" customFormat="1" ht="12.95" customHeight="1" x14ac:dyDescent="0.2">
      <c r="A141" s="59">
        <v>3409</v>
      </c>
      <c r="B141" s="52">
        <v>43257399</v>
      </c>
      <c r="C141" s="59">
        <v>600078396</v>
      </c>
      <c r="D141" s="54" t="s">
        <v>305</v>
      </c>
      <c r="E141" s="17">
        <v>13138366</v>
      </c>
      <c r="F141" s="44">
        <v>0</v>
      </c>
      <c r="G141" s="15">
        <v>4440767</v>
      </c>
      <c r="H141" s="18">
        <v>131382</v>
      </c>
      <c r="I141" s="18">
        <v>335931</v>
      </c>
      <c r="J141" s="16">
        <f t="shared" si="12"/>
        <v>18046446</v>
      </c>
      <c r="K141" s="27">
        <v>0</v>
      </c>
      <c r="L141" s="22">
        <v>0</v>
      </c>
      <c r="M141" s="22">
        <v>0</v>
      </c>
      <c r="N141" s="22">
        <v>0</v>
      </c>
      <c r="O141" s="22">
        <v>0</v>
      </c>
      <c r="P141" s="31">
        <f t="shared" si="20"/>
        <v>0</v>
      </c>
      <c r="Q141" s="25">
        <f t="shared" si="13"/>
        <v>13138366</v>
      </c>
      <c r="R141" s="22">
        <f t="shared" si="14"/>
        <v>0</v>
      </c>
      <c r="S141" s="22">
        <f t="shared" si="15"/>
        <v>4440767</v>
      </c>
      <c r="T141" s="22">
        <f t="shared" si="16"/>
        <v>131382</v>
      </c>
      <c r="U141" s="22">
        <f t="shared" si="17"/>
        <v>335931</v>
      </c>
      <c r="V141" s="16">
        <f t="shared" si="18"/>
        <v>18046446</v>
      </c>
      <c r="X141" s="68">
        <v>0</v>
      </c>
      <c r="Y141" s="69">
        <v>0</v>
      </c>
      <c r="Z141" s="69">
        <v>0</v>
      </c>
      <c r="AA141" s="69">
        <v>0</v>
      </c>
      <c r="AB141" s="69">
        <v>0</v>
      </c>
      <c r="AC141" s="70">
        <f t="shared" si="19"/>
        <v>0</v>
      </c>
      <c r="AD141" s="79">
        <v>0</v>
      </c>
    </row>
    <row r="142" spans="1:30" s="4" customFormat="1" ht="12.95" customHeight="1" x14ac:dyDescent="0.2">
      <c r="A142" s="59">
        <v>3415</v>
      </c>
      <c r="B142" s="52">
        <v>72743271</v>
      </c>
      <c r="C142" s="59">
        <v>600078523</v>
      </c>
      <c r="D142" s="54" t="s">
        <v>306</v>
      </c>
      <c r="E142" s="17">
        <v>15700517</v>
      </c>
      <c r="F142" s="44">
        <v>5000</v>
      </c>
      <c r="G142" s="15">
        <v>5308464</v>
      </c>
      <c r="H142" s="18">
        <v>157005</v>
      </c>
      <c r="I142" s="18">
        <v>383295</v>
      </c>
      <c r="J142" s="16">
        <f t="shared" si="12"/>
        <v>21554281</v>
      </c>
      <c r="K142" s="27">
        <v>0</v>
      </c>
      <c r="L142" s="22">
        <v>0</v>
      </c>
      <c r="M142" s="22">
        <v>0</v>
      </c>
      <c r="N142" s="22">
        <v>0</v>
      </c>
      <c r="O142" s="22">
        <v>0</v>
      </c>
      <c r="P142" s="31">
        <f t="shared" si="20"/>
        <v>0</v>
      </c>
      <c r="Q142" s="25">
        <f t="shared" ref="Q142:Q205" si="21">E142-K142</f>
        <v>15700517</v>
      </c>
      <c r="R142" s="22">
        <f t="shared" ref="R142:R205" si="22">F142-L142</f>
        <v>5000</v>
      </c>
      <c r="S142" s="22">
        <f t="shared" ref="S142:S205" si="23">G142-M142</f>
        <v>5308464</v>
      </c>
      <c r="T142" s="22">
        <f t="shared" ref="T142:T205" si="24">H142-N142</f>
        <v>157005</v>
      </c>
      <c r="U142" s="22">
        <f t="shared" ref="U142:U205" si="25">I142-O142</f>
        <v>383295</v>
      </c>
      <c r="V142" s="16">
        <f t="shared" ref="V142:V205" si="26">J142-P142</f>
        <v>21554281</v>
      </c>
      <c r="X142" s="68">
        <v>564000</v>
      </c>
      <c r="Y142" s="69">
        <v>0</v>
      </c>
      <c r="Z142" s="69">
        <v>190632</v>
      </c>
      <c r="AA142" s="69">
        <v>5640</v>
      </c>
      <c r="AB142" s="69">
        <v>0</v>
      </c>
      <c r="AC142" s="70">
        <f t="shared" ref="AC142:AC205" si="27">SUM(X142:AB142)</f>
        <v>760272</v>
      </c>
      <c r="AD142" s="79">
        <v>1</v>
      </c>
    </row>
    <row r="143" spans="1:30" s="4" customFormat="1" ht="12.95" customHeight="1" x14ac:dyDescent="0.2">
      <c r="A143" s="59">
        <v>3412</v>
      </c>
      <c r="B143" s="52">
        <v>72742879</v>
      </c>
      <c r="C143" s="59">
        <v>600078540</v>
      </c>
      <c r="D143" s="54" t="s">
        <v>307</v>
      </c>
      <c r="E143" s="17">
        <v>21934029</v>
      </c>
      <c r="F143" s="44">
        <v>100365</v>
      </c>
      <c r="G143" s="15">
        <v>7447625</v>
      </c>
      <c r="H143" s="18">
        <v>219341</v>
      </c>
      <c r="I143" s="18">
        <v>576846</v>
      </c>
      <c r="J143" s="16">
        <f t="shared" ref="J143:J206" si="28">SUM(E143:I143)</f>
        <v>30278206</v>
      </c>
      <c r="K143" s="27">
        <v>0</v>
      </c>
      <c r="L143" s="22">
        <v>0</v>
      </c>
      <c r="M143" s="22">
        <v>0</v>
      </c>
      <c r="N143" s="22">
        <v>0</v>
      </c>
      <c r="O143" s="22">
        <v>0</v>
      </c>
      <c r="P143" s="31">
        <f t="shared" si="20"/>
        <v>0</v>
      </c>
      <c r="Q143" s="25">
        <f t="shared" si="21"/>
        <v>21934029</v>
      </c>
      <c r="R143" s="22">
        <f t="shared" si="22"/>
        <v>100365</v>
      </c>
      <c r="S143" s="22">
        <f t="shared" si="23"/>
        <v>7447625</v>
      </c>
      <c r="T143" s="22">
        <f t="shared" si="24"/>
        <v>219341</v>
      </c>
      <c r="U143" s="22">
        <f t="shared" si="25"/>
        <v>576846</v>
      </c>
      <c r="V143" s="16">
        <f t="shared" si="26"/>
        <v>30278206</v>
      </c>
      <c r="X143" s="68">
        <v>0</v>
      </c>
      <c r="Y143" s="69">
        <v>0</v>
      </c>
      <c r="Z143" s="69">
        <v>0</v>
      </c>
      <c r="AA143" s="69">
        <v>0</v>
      </c>
      <c r="AB143" s="69">
        <v>0</v>
      </c>
      <c r="AC143" s="70">
        <f t="shared" si="27"/>
        <v>0</v>
      </c>
      <c r="AD143" s="79">
        <v>0</v>
      </c>
    </row>
    <row r="144" spans="1:30" s="4" customFormat="1" ht="12.95" customHeight="1" x14ac:dyDescent="0.2">
      <c r="A144" s="59">
        <v>3416</v>
      </c>
      <c r="B144" s="52">
        <v>72743034</v>
      </c>
      <c r="C144" s="59">
        <v>600078426</v>
      </c>
      <c r="D144" s="54" t="s">
        <v>308</v>
      </c>
      <c r="E144" s="17">
        <v>19190473</v>
      </c>
      <c r="F144" s="44">
        <v>143500</v>
      </c>
      <c r="G144" s="15">
        <v>6534883</v>
      </c>
      <c r="H144" s="18">
        <v>191905</v>
      </c>
      <c r="I144" s="18">
        <v>475896</v>
      </c>
      <c r="J144" s="16">
        <f t="shared" si="28"/>
        <v>26536657</v>
      </c>
      <c r="K144" s="27">
        <v>0</v>
      </c>
      <c r="L144" s="22">
        <v>0</v>
      </c>
      <c r="M144" s="22">
        <v>0</v>
      </c>
      <c r="N144" s="22">
        <v>0</v>
      </c>
      <c r="O144" s="22">
        <v>0</v>
      </c>
      <c r="P144" s="31">
        <f t="shared" si="20"/>
        <v>0</v>
      </c>
      <c r="Q144" s="25">
        <f t="shared" si="21"/>
        <v>19190473</v>
      </c>
      <c r="R144" s="22">
        <f t="shared" si="22"/>
        <v>143500</v>
      </c>
      <c r="S144" s="22">
        <f t="shared" si="23"/>
        <v>6534883</v>
      </c>
      <c r="T144" s="22">
        <f t="shared" si="24"/>
        <v>191905</v>
      </c>
      <c r="U144" s="22">
        <f t="shared" si="25"/>
        <v>475896</v>
      </c>
      <c r="V144" s="16">
        <f t="shared" si="26"/>
        <v>26536657</v>
      </c>
      <c r="X144" s="68">
        <v>282000</v>
      </c>
      <c r="Y144" s="69">
        <v>282000</v>
      </c>
      <c r="Z144" s="69">
        <v>190632</v>
      </c>
      <c r="AA144" s="69">
        <v>2820</v>
      </c>
      <c r="AB144" s="69">
        <v>0</v>
      </c>
      <c r="AC144" s="70">
        <f t="shared" si="27"/>
        <v>757452</v>
      </c>
      <c r="AD144" s="79">
        <v>0.5</v>
      </c>
    </row>
    <row r="145" spans="1:30" s="4" customFormat="1" ht="12.95" customHeight="1" x14ac:dyDescent="0.2">
      <c r="A145" s="59">
        <v>3414</v>
      </c>
      <c r="B145" s="52">
        <v>43257721</v>
      </c>
      <c r="C145" s="59">
        <v>600078388</v>
      </c>
      <c r="D145" s="54" t="s">
        <v>309</v>
      </c>
      <c r="E145" s="17">
        <v>18846020</v>
      </c>
      <c r="F145" s="44">
        <v>50000</v>
      </c>
      <c r="G145" s="15">
        <v>6386854</v>
      </c>
      <c r="H145" s="18">
        <v>188459</v>
      </c>
      <c r="I145" s="18">
        <v>472067</v>
      </c>
      <c r="J145" s="16">
        <f t="shared" si="28"/>
        <v>25943400</v>
      </c>
      <c r="K145" s="27">
        <v>0</v>
      </c>
      <c r="L145" s="22">
        <v>0</v>
      </c>
      <c r="M145" s="22">
        <v>0</v>
      </c>
      <c r="N145" s="22">
        <v>0</v>
      </c>
      <c r="O145" s="22">
        <v>0</v>
      </c>
      <c r="P145" s="31">
        <f t="shared" si="20"/>
        <v>0</v>
      </c>
      <c r="Q145" s="25">
        <f t="shared" si="21"/>
        <v>18846020</v>
      </c>
      <c r="R145" s="22">
        <f t="shared" si="22"/>
        <v>50000</v>
      </c>
      <c r="S145" s="22">
        <f t="shared" si="23"/>
        <v>6386854</v>
      </c>
      <c r="T145" s="22">
        <f t="shared" si="24"/>
        <v>188459</v>
      </c>
      <c r="U145" s="22">
        <f t="shared" si="25"/>
        <v>472067</v>
      </c>
      <c r="V145" s="16">
        <f t="shared" si="26"/>
        <v>25943400</v>
      </c>
      <c r="X145" s="68">
        <v>282000</v>
      </c>
      <c r="Y145" s="69">
        <v>0</v>
      </c>
      <c r="Z145" s="69">
        <v>95316</v>
      </c>
      <c r="AA145" s="69">
        <v>2820</v>
      </c>
      <c r="AB145" s="69">
        <v>0</v>
      </c>
      <c r="AC145" s="70">
        <f t="shared" si="27"/>
        <v>380136</v>
      </c>
      <c r="AD145" s="79">
        <v>0.5</v>
      </c>
    </row>
    <row r="146" spans="1:30" s="4" customFormat="1" ht="12.95" customHeight="1" x14ac:dyDescent="0.2">
      <c r="A146" s="59">
        <v>3411</v>
      </c>
      <c r="B146" s="52">
        <v>72742950</v>
      </c>
      <c r="C146" s="59">
        <v>600078400</v>
      </c>
      <c r="D146" s="54" t="s">
        <v>310</v>
      </c>
      <c r="E146" s="17">
        <v>18735495</v>
      </c>
      <c r="F146" s="44">
        <v>4952</v>
      </c>
      <c r="G146" s="15">
        <v>6334273</v>
      </c>
      <c r="H146" s="18">
        <v>187355</v>
      </c>
      <c r="I146" s="18">
        <v>501034</v>
      </c>
      <c r="J146" s="16">
        <f t="shared" si="28"/>
        <v>25763109</v>
      </c>
      <c r="K146" s="27">
        <v>0</v>
      </c>
      <c r="L146" s="22">
        <v>0</v>
      </c>
      <c r="M146" s="22">
        <v>0</v>
      </c>
      <c r="N146" s="22">
        <v>0</v>
      </c>
      <c r="O146" s="22">
        <v>0</v>
      </c>
      <c r="P146" s="31">
        <f t="shared" si="20"/>
        <v>0</v>
      </c>
      <c r="Q146" s="25">
        <f t="shared" si="21"/>
        <v>18735495</v>
      </c>
      <c r="R146" s="22">
        <f t="shared" si="22"/>
        <v>4952</v>
      </c>
      <c r="S146" s="22">
        <f t="shared" si="23"/>
        <v>6334273</v>
      </c>
      <c r="T146" s="22">
        <f t="shared" si="24"/>
        <v>187355</v>
      </c>
      <c r="U146" s="22">
        <f t="shared" si="25"/>
        <v>501034</v>
      </c>
      <c r="V146" s="16">
        <f t="shared" si="26"/>
        <v>25763109</v>
      </c>
      <c r="X146" s="68">
        <v>564000</v>
      </c>
      <c r="Y146" s="69">
        <v>0</v>
      </c>
      <c r="Z146" s="69">
        <v>190632</v>
      </c>
      <c r="AA146" s="69">
        <v>5640</v>
      </c>
      <c r="AB146" s="69">
        <v>0</v>
      </c>
      <c r="AC146" s="70">
        <f t="shared" si="27"/>
        <v>760272</v>
      </c>
      <c r="AD146" s="79">
        <v>1</v>
      </c>
    </row>
    <row r="147" spans="1:30" s="4" customFormat="1" ht="12.95" customHeight="1" x14ac:dyDescent="0.2">
      <c r="A147" s="59">
        <v>3408</v>
      </c>
      <c r="B147" s="52">
        <v>72743115</v>
      </c>
      <c r="C147" s="59">
        <v>600078566</v>
      </c>
      <c r="D147" s="54" t="s">
        <v>311</v>
      </c>
      <c r="E147" s="17">
        <v>9531977</v>
      </c>
      <c r="F147" s="44">
        <v>0</v>
      </c>
      <c r="G147" s="15">
        <v>3221808</v>
      </c>
      <c r="H147" s="18">
        <v>95320</v>
      </c>
      <c r="I147" s="18">
        <v>218675</v>
      </c>
      <c r="J147" s="16">
        <f t="shared" si="28"/>
        <v>13067780</v>
      </c>
      <c r="K147" s="27">
        <v>0</v>
      </c>
      <c r="L147" s="22">
        <v>0</v>
      </c>
      <c r="M147" s="22">
        <v>0</v>
      </c>
      <c r="N147" s="22">
        <v>0</v>
      </c>
      <c r="O147" s="22">
        <v>0</v>
      </c>
      <c r="P147" s="31">
        <f t="shared" si="20"/>
        <v>0</v>
      </c>
      <c r="Q147" s="25">
        <f t="shared" si="21"/>
        <v>9531977</v>
      </c>
      <c r="R147" s="22">
        <f t="shared" si="22"/>
        <v>0</v>
      </c>
      <c r="S147" s="22">
        <f t="shared" si="23"/>
        <v>3221808</v>
      </c>
      <c r="T147" s="22">
        <f t="shared" si="24"/>
        <v>95320</v>
      </c>
      <c r="U147" s="22">
        <f t="shared" si="25"/>
        <v>218675</v>
      </c>
      <c r="V147" s="16">
        <f t="shared" si="26"/>
        <v>13067780</v>
      </c>
      <c r="X147" s="68">
        <v>0</v>
      </c>
      <c r="Y147" s="69">
        <v>0</v>
      </c>
      <c r="Z147" s="69">
        <v>0</v>
      </c>
      <c r="AA147" s="69">
        <v>0</v>
      </c>
      <c r="AB147" s="69">
        <v>0</v>
      </c>
      <c r="AC147" s="70">
        <f t="shared" si="27"/>
        <v>0</v>
      </c>
      <c r="AD147" s="79">
        <v>0</v>
      </c>
    </row>
    <row r="148" spans="1:30" s="4" customFormat="1" ht="12.95" customHeight="1" x14ac:dyDescent="0.2">
      <c r="A148" s="59">
        <v>3417</v>
      </c>
      <c r="B148" s="52">
        <v>72743352</v>
      </c>
      <c r="C148" s="59">
        <v>600078353</v>
      </c>
      <c r="D148" s="54" t="s">
        <v>312</v>
      </c>
      <c r="E148" s="17">
        <v>7178173</v>
      </c>
      <c r="F148" s="44">
        <v>17500</v>
      </c>
      <c r="G148" s="15">
        <v>2432136</v>
      </c>
      <c r="H148" s="18">
        <v>71782</v>
      </c>
      <c r="I148" s="18">
        <v>179115</v>
      </c>
      <c r="J148" s="16">
        <f t="shared" si="28"/>
        <v>9878706</v>
      </c>
      <c r="K148" s="27">
        <v>0</v>
      </c>
      <c r="L148" s="22">
        <v>0</v>
      </c>
      <c r="M148" s="22">
        <v>0</v>
      </c>
      <c r="N148" s="22">
        <v>0</v>
      </c>
      <c r="O148" s="22">
        <v>0</v>
      </c>
      <c r="P148" s="31">
        <f t="shared" si="20"/>
        <v>0</v>
      </c>
      <c r="Q148" s="25">
        <f t="shared" si="21"/>
        <v>7178173</v>
      </c>
      <c r="R148" s="22">
        <f t="shared" si="22"/>
        <v>17500</v>
      </c>
      <c r="S148" s="22">
        <f t="shared" si="23"/>
        <v>2432136</v>
      </c>
      <c r="T148" s="22">
        <f t="shared" si="24"/>
        <v>71782</v>
      </c>
      <c r="U148" s="22">
        <f t="shared" si="25"/>
        <v>179115</v>
      </c>
      <c r="V148" s="16">
        <f t="shared" si="26"/>
        <v>9878706</v>
      </c>
      <c r="X148" s="68">
        <v>0</v>
      </c>
      <c r="Y148" s="69">
        <v>0</v>
      </c>
      <c r="Z148" s="69">
        <v>0</v>
      </c>
      <c r="AA148" s="69">
        <v>0</v>
      </c>
      <c r="AB148" s="69">
        <v>0</v>
      </c>
      <c r="AC148" s="70">
        <f t="shared" si="27"/>
        <v>0</v>
      </c>
      <c r="AD148" s="79">
        <v>0</v>
      </c>
    </row>
    <row r="149" spans="1:30" s="4" customFormat="1" ht="12.95" customHeight="1" x14ac:dyDescent="0.2">
      <c r="A149" s="59">
        <v>3410</v>
      </c>
      <c r="B149" s="52">
        <v>72743191</v>
      </c>
      <c r="C149" s="59">
        <v>650038550</v>
      </c>
      <c r="D149" s="54" t="s">
        <v>313</v>
      </c>
      <c r="E149" s="17">
        <v>12897647</v>
      </c>
      <c r="F149" s="44">
        <v>60906</v>
      </c>
      <c r="G149" s="15">
        <v>4379991</v>
      </c>
      <c r="H149" s="18">
        <v>128975</v>
      </c>
      <c r="I149" s="18">
        <v>347616</v>
      </c>
      <c r="J149" s="16">
        <f t="shared" si="28"/>
        <v>17815135</v>
      </c>
      <c r="K149" s="27">
        <v>0</v>
      </c>
      <c r="L149" s="22">
        <v>0</v>
      </c>
      <c r="M149" s="22">
        <v>0</v>
      </c>
      <c r="N149" s="22">
        <v>0</v>
      </c>
      <c r="O149" s="22">
        <v>0</v>
      </c>
      <c r="P149" s="31">
        <f t="shared" si="20"/>
        <v>0</v>
      </c>
      <c r="Q149" s="25">
        <f t="shared" si="21"/>
        <v>12897647</v>
      </c>
      <c r="R149" s="22">
        <f t="shared" si="22"/>
        <v>60906</v>
      </c>
      <c r="S149" s="22">
        <f t="shared" si="23"/>
        <v>4379991</v>
      </c>
      <c r="T149" s="22">
        <f t="shared" si="24"/>
        <v>128975</v>
      </c>
      <c r="U149" s="22">
        <f t="shared" si="25"/>
        <v>347616</v>
      </c>
      <c r="V149" s="16">
        <f t="shared" si="26"/>
        <v>17815135</v>
      </c>
      <c r="X149" s="68">
        <v>0</v>
      </c>
      <c r="Y149" s="69">
        <v>46812</v>
      </c>
      <c r="Z149" s="69">
        <v>15822</v>
      </c>
      <c r="AA149" s="69">
        <v>0</v>
      </c>
      <c r="AB149" s="69">
        <v>0</v>
      </c>
      <c r="AC149" s="70">
        <f t="shared" si="27"/>
        <v>62634</v>
      </c>
      <c r="AD149" s="79">
        <v>0</v>
      </c>
    </row>
    <row r="150" spans="1:30" s="4" customFormat="1" ht="12.95" customHeight="1" x14ac:dyDescent="0.2">
      <c r="A150" s="59">
        <v>3455</v>
      </c>
      <c r="B150" s="52">
        <v>75122308</v>
      </c>
      <c r="C150" s="59">
        <v>651040515</v>
      </c>
      <c r="D150" s="54" t="s">
        <v>314</v>
      </c>
      <c r="E150" s="17">
        <v>12469152</v>
      </c>
      <c r="F150" s="44">
        <v>40000</v>
      </c>
      <c r="G150" s="15">
        <v>4228092</v>
      </c>
      <c r="H150" s="18">
        <v>124691</v>
      </c>
      <c r="I150" s="18">
        <v>32636</v>
      </c>
      <c r="J150" s="16">
        <f t="shared" si="28"/>
        <v>16894571</v>
      </c>
      <c r="K150" s="27">
        <v>0</v>
      </c>
      <c r="L150" s="22">
        <v>0</v>
      </c>
      <c r="M150" s="22">
        <v>0</v>
      </c>
      <c r="N150" s="22">
        <v>0</v>
      </c>
      <c r="O150" s="22">
        <v>0</v>
      </c>
      <c r="P150" s="31">
        <f t="shared" si="20"/>
        <v>0</v>
      </c>
      <c r="Q150" s="25">
        <f t="shared" si="21"/>
        <v>12469152</v>
      </c>
      <c r="R150" s="22">
        <f t="shared" si="22"/>
        <v>40000</v>
      </c>
      <c r="S150" s="22">
        <f t="shared" si="23"/>
        <v>4228092</v>
      </c>
      <c r="T150" s="22">
        <f t="shared" si="24"/>
        <v>124691</v>
      </c>
      <c r="U150" s="22">
        <f t="shared" si="25"/>
        <v>32636</v>
      </c>
      <c r="V150" s="16">
        <f t="shared" si="26"/>
        <v>16894571</v>
      </c>
      <c r="X150" s="68">
        <v>0</v>
      </c>
      <c r="Y150" s="69">
        <v>0</v>
      </c>
      <c r="Z150" s="69">
        <v>0</v>
      </c>
      <c r="AA150" s="69">
        <v>0</v>
      </c>
      <c r="AB150" s="69">
        <v>0</v>
      </c>
      <c r="AC150" s="70">
        <f t="shared" si="27"/>
        <v>0</v>
      </c>
      <c r="AD150" s="79">
        <v>0</v>
      </c>
    </row>
    <row r="151" spans="1:30" s="4" customFormat="1" ht="12.95" customHeight="1" x14ac:dyDescent="0.2">
      <c r="A151" s="59">
        <v>3419</v>
      </c>
      <c r="B151" s="52">
        <v>72742658</v>
      </c>
      <c r="C151" s="59">
        <v>600078434</v>
      </c>
      <c r="D151" s="54" t="s">
        <v>116</v>
      </c>
      <c r="E151" s="17">
        <v>8173451</v>
      </c>
      <c r="F151" s="45">
        <v>27700</v>
      </c>
      <c r="G151" s="15">
        <v>2771989</v>
      </c>
      <c r="H151" s="18">
        <v>81734</v>
      </c>
      <c r="I151" s="18">
        <v>169082</v>
      </c>
      <c r="J151" s="16">
        <f t="shared" si="28"/>
        <v>11223956</v>
      </c>
      <c r="K151" s="27">
        <v>0</v>
      </c>
      <c r="L151" s="22">
        <v>0</v>
      </c>
      <c r="M151" s="22">
        <v>0</v>
      </c>
      <c r="N151" s="22">
        <v>0</v>
      </c>
      <c r="O151" s="22">
        <v>0</v>
      </c>
      <c r="P151" s="31">
        <f t="shared" si="20"/>
        <v>0</v>
      </c>
      <c r="Q151" s="25">
        <f t="shared" si="21"/>
        <v>8173451</v>
      </c>
      <c r="R151" s="22">
        <f t="shared" si="22"/>
        <v>27700</v>
      </c>
      <c r="S151" s="22">
        <f t="shared" si="23"/>
        <v>2771989</v>
      </c>
      <c r="T151" s="22">
        <f t="shared" si="24"/>
        <v>81734</v>
      </c>
      <c r="U151" s="22">
        <f t="shared" si="25"/>
        <v>169082</v>
      </c>
      <c r="V151" s="16">
        <f t="shared" si="26"/>
        <v>11223956</v>
      </c>
      <c r="X151" s="68">
        <v>0</v>
      </c>
      <c r="Y151" s="69">
        <v>0</v>
      </c>
      <c r="Z151" s="69">
        <v>0</v>
      </c>
      <c r="AA151" s="69">
        <v>0</v>
      </c>
      <c r="AB151" s="69">
        <v>0</v>
      </c>
      <c r="AC151" s="70">
        <f t="shared" si="27"/>
        <v>0</v>
      </c>
      <c r="AD151" s="79">
        <v>0</v>
      </c>
    </row>
    <row r="152" spans="1:30" s="4" customFormat="1" ht="12.95" customHeight="1" x14ac:dyDescent="0.2">
      <c r="A152" s="59">
        <v>3422</v>
      </c>
      <c r="B152" s="52">
        <v>72742682</v>
      </c>
      <c r="C152" s="59">
        <v>600078591</v>
      </c>
      <c r="D152" s="54" t="s">
        <v>117</v>
      </c>
      <c r="E152" s="17">
        <v>5292937</v>
      </c>
      <c r="F152" s="44">
        <v>0</v>
      </c>
      <c r="G152" s="15">
        <v>1789011</v>
      </c>
      <c r="H152" s="18">
        <v>52929</v>
      </c>
      <c r="I152" s="18">
        <v>92074</v>
      </c>
      <c r="J152" s="16">
        <f t="shared" si="28"/>
        <v>7226951</v>
      </c>
      <c r="K152" s="27">
        <v>0</v>
      </c>
      <c r="L152" s="22">
        <v>0</v>
      </c>
      <c r="M152" s="22">
        <v>0</v>
      </c>
      <c r="N152" s="22">
        <v>0</v>
      </c>
      <c r="O152" s="22">
        <v>0</v>
      </c>
      <c r="P152" s="31">
        <f t="shared" si="20"/>
        <v>0</v>
      </c>
      <c r="Q152" s="25">
        <f t="shared" si="21"/>
        <v>5292937</v>
      </c>
      <c r="R152" s="22">
        <f t="shared" si="22"/>
        <v>0</v>
      </c>
      <c r="S152" s="22">
        <f t="shared" si="23"/>
        <v>1789011</v>
      </c>
      <c r="T152" s="22">
        <f t="shared" si="24"/>
        <v>52929</v>
      </c>
      <c r="U152" s="22">
        <f t="shared" si="25"/>
        <v>92074</v>
      </c>
      <c r="V152" s="16">
        <f t="shared" si="26"/>
        <v>7226951</v>
      </c>
      <c r="X152" s="68">
        <v>0</v>
      </c>
      <c r="Y152" s="69">
        <v>0</v>
      </c>
      <c r="Z152" s="69">
        <v>0</v>
      </c>
      <c r="AA152" s="69">
        <v>0</v>
      </c>
      <c r="AB152" s="69">
        <v>0</v>
      </c>
      <c r="AC152" s="70">
        <f t="shared" si="27"/>
        <v>0</v>
      </c>
      <c r="AD152" s="79">
        <v>0</v>
      </c>
    </row>
    <row r="153" spans="1:30" s="4" customFormat="1" ht="12.95" customHeight="1" x14ac:dyDescent="0.2">
      <c r="A153" s="59">
        <v>3426</v>
      </c>
      <c r="B153" s="52">
        <v>72742470</v>
      </c>
      <c r="C153" s="59">
        <v>600078019</v>
      </c>
      <c r="D153" s="54" t="s">
        <v>315</v>
      </c>
      <c r="E153" s="17">
        <v>3011515</v>
      </c>
      <c r="F153" s="46">
        <v>15000</v>
      </c>
      <c r="G153" s="15">
        <v>1022961</v>
      </c>
      <c r="H153" s="18">
        <v>30116</v>
      </c>
      <c r="I153" s="18">
        <v>19516</v>
      </c>
      <c r="J153" s="16">
        <f t="shared" si="28"/>
        <v>4099108</v>
      </c>
      <c r="K153" s="27">
        <v>0</v>
      </c>
      <c r="L153" s="22">
        <v>0</v>
      </c>
      <c r="M153" s="22">
        <v>0</v>
      </c>
      <c r="N153" s="22">
        <v>0</v>
      </c>
      <c r="O153" s="22">
        <v>0</v>
      </c>
      <c r="P153" s="31">
        <f t="shared" si="20"/>
        <v>0</v>
      </c>
      <c r="Q153" s="25">
        <f t="shared" si="21"/>
        <v>3011515</v>
      </c>
      <c r="R153" s="22">
        <f t="shared" si="22"/>
        <v>15000</v>
      </c>
      <c r="S153" s="22">
        <f t="shared" si="23"/>
        <v>1022961</v>
      </c>
      <c r="T153" s="22">
        <f t="shared" si="24"/>
        <v>30116</v>
      </c>
      <c r="U153" s="22">
        <f t="shared" si="25"/>
        <v>19516</v>
      </c>
      <c r="V153" s="16">
        <f t="shared" si="26"/>
        <v>4099108</v>
      </c>
      <c r="X153" s="68">
        <v>0</v>
      </c>
      <c r="Y153" s="69">
        <v>0</v>
      </c>
      <c r="Z153" s="69">
        <v>0</v>
      </c>
      <c r="AA153" s="69">
        <v>0</v>
      </c>
      <c r="AB153" s="69">
        <v>0</v>
      </c>
      <c r="AC153" s="70">
        <f t="shared" si="27"/>
        <v>0</v>
      </c>
      <c r="AD153" s="79">
        <v>0</v>
      </c>
    </row>
    <row r="154" spans="1:30" s="4" customFormat="1" ht="12.95" customHeight="1" x14ac:dyDescent="0.2">
      <c r="A154" s="59">
        <v>3425</v>
      </c>
      <c r="B154" s="52">
        <v>72742551</v>
      </c>
      <c r="C154" s="59">
        <v>600078451</v>
      </c>
      <c r="D154" s="54" t="s">
        <v>316</v>
      </c>
      <c r="E154" s="17">
        <v>6317385</v>
      </c>
      <c r="F154" s="46">
        <v>9600</v>
      </c>
      <c r="G154" s="15">
        <v>2138522</v>
      </c>
      <c r="H154" s="18">
        <v>63176</v>
      </c>
      <c r="I154" s="18">
        <v>152506</v>
      </c>
      <c r="J154" s="16">
        <f t="shared" si="28"/>
        <v>8681189</v>
      </c>
      <c r="K154" s="27">
        <v>0</v>
      </c>
      <c r="L154" s="22">
        <v>0</v>
      </c>
      <c r="M154" s="22">
        <v>0</v>
      </c>
      <c r="N154" s="22">
        <v>0</v>
      </c>
      <c r="O154" s="22">
        <v>0</v>
      </c>
      <c r="P154" s="31">
        <f t="shared" si="20"/>
        <v>0</v>
      </c>
      <c r="Q154" s="25">
        <f t="shared" si="21"/>
        <v>6317385</v>
      </c>
      <c r="R154" s="22">
        <f t="shared" si="22"/>
        <v>9600</v>
      </c>
      <c r="S154" s="22">
        <f t="shared" si="23"/>
        <v>2138522</v>
      </c>
      <c r="T154" s="22">
        <f t="shared" si="24"/>
        <v>63176</v>
      </c>
      <c r="U154" s="22">
        <f t="shared" si="25"/>
        <v>152506</v>
      </c>
      <c r="V154" s="16">
        <f t="shared" si="26"/>
        <v>8681189</v>
      </c>
      <c r="X154" s="68">
        <v>0</v>
      </c>
      <c r="Y154" s="69">
        <v>0</v>
      </c>
      <c r="Z154" s="69">
        <v>0</v>
      </c>
      <c r="AA154" s="69">
        <v>0</v>
      </c>
      <c r="AB154" s="69">
        <v>0</v>
      </c>
      <c r="AC154" s="70">
        <f t="shared" si="27"/>
        <v>0</v>
      </c>
      <c r="AD154" s="79">
        <v>0</v>
      </c>
    </row>
    <row r="155" spans="1:30" s="4" customFormat="1" ht="12.95" customHeight="1" x14ac:dyDescent="0.2">
      <c r="A155" s="59">
        <v>3418</v>
      </c>
      <c r="B155" s="52">
        <v>70695954</v>
      </c>
      <c r="C155" s="59">
        <v>600078001</v>
      </c>
      <c r="D155" s="54" t="s">
        <v>317</v>
      </c>
      <c r="E155" s="17">
        <v>837901</v>
      </c>
      <c r="F155" s="46">
        <v>10000</v>
      </c>
      <c r="G155" s="15">
        <v>286591</v>
      </c>
      <c r="H155" s="18">
        <v>8381</v>
      </c>
      <c r="I155" s="18">
        <v>4532</v>
      </c>
      <c r="J155" s="16">
        <f t="shared" si="28"/>
        <v>1147405</v>
      </c>
      <c r="K155" s="27">
        <v>0</v>
      </c>
      <c r="L155" s="22">
        <v>0</v>
      </c>
      <c r="M155" s="22">
        <v>0</v>
      </c>
      <c r="N155" s="22">
        <v>0</v>
      </c>
      <c r="O155" s="22">
        <v>0</v>
      </c>
      <c r="P155" s="31">
        <f t="shared" si="20"/>
        <v>0</v>
      </c>
      <c r="Q155" s="25">
        <f t="shared" si="21"/>
        <v>837901</v>
      </c>
      <c r="R155" s="22">
        <f t="shared" si="22"/>
        <v>10000</v>
      </c>
      <c r="S155" s="22">
        <f t="shared" si="23"/>
        <v>286591</v>
      </c>
      <c r="T155" s="22">
        <f t="shared" si="24"/>
        <v>8381</v>
      </c>
      <c r="U155" s="22">
        <f t="shared" si="25"/>
        <v>4532</v>
      </c>
      <c r="V155" s="16">
        <f t="shared" si="26"/>
        <v>1147405</v>
      </c>
      <c r="X155" s="68">
        <v>0</v>
      </c>
      <c r="Y155" s="69">
        <v>0</v>
      </c>
      <c r="Z155" s="69">
        <v>0</v>
      </c>
      <c r="AA155" s="69">
        <v>0</v>
      </c>
      <c r="AB155" s="69">
        <v>0</v>
      </c>
      <c r="AC155" s="70">
        <f t="shared" si="27"/>
        <v>0</v>
      </c>
      <c r="AD155" s="79">
        <v>0</v>
      </c>
    </row>
    <row r="156" spans="1:30" s="4" customFormat="1" ht="12.95" customHeight="1" x14ac:dyDescent="0.2">
      <c r="A156" s="59">
        <v>3428</v>
      </c>
      <c r="B156" s="52">
        <v>72742518</v>
      </c>
      <c r="C156" s="59">
        <v>600078311</v>
      </c>
      <c r="D156" s="54" t="s">
        <v>318</v>
      </c>
      <c r="E156" s="17">
        <v>4334866</v>
      </c>
      <c r="F156" s="46">
        <v>0</v>
      </c>
      <c r="G156" s="15">
        <v>1465185</v>
      </c>
      <c r="H156" s="18">
        <v>43348</v>
      </c>
      <c r="I156" s="18">
        <v>63281</v>
      </c>
      <c r="J156" s="16">
        <f t="shared" si="28"/>
        <v>5906680</v>
      </c>
      <c r="K156" s="27">
        <v>0</v>
      </c>
      <c r="L156" s="22">
        <v>0</v>
      </c>
      <c r="M156" s="22">
        <v>0</v>
      </c>
      <c r="N156" s="22">
        <v>0</v>
      </c>
      <c r="O156" s="22">
        <v>0</v>
      </c>
      <c r="P156" s="31">
        <f t="shared" si="20"/>
        <v>0</v>
      </c>
      <c r="Q156" s="25">
        <f t="shared" si="21"/>
        <v>4334866</v>
      </c>
      <c r="R156" s="22">
        <f t="shared" si="22"/>
        <v>0</v>
      </c>
      <c r="S156" s="22">
        <f t="shared" si="23"/>
        <v>1465185</v>
      </c>
      <c r="T156" s="22">
        <f t="shared" si="24"/>
        <v>43348</v>
      </c>
      <c r="U156" s="22">
        <f t="shared" si="25"/>
        <v>63281</v>
      </c>
      <c r="V156" s="16">
        <f t="shared" si="26"/>
        <v>5906680</v>
      </c>
      <c r="X156" s="68">
        <v>0</v>
      </c>
      <c r="Y156" s="69">
        <v>0</v>
      </c>
      <c r="Z156" s="69">
        <v>0</v>
      </c>
      <c r="AA156" s="69">
        <v>0</v>
      </c>
      <c r="AB156" s="69">
        <v>0</v>
      </c>
      <c r="AC156" s="70">
        <f t="shared" si="27"/>
        <v>0</v>
      </c>
      <c r="AD156" s="79">
        <v>0</v>
      </c>
    </row>
    <row r="157" spans="1:30" s="4" customFormat="1" ht="12.95" customHeight="1" x14ac:dyDescent="0.2">
      <c r="A157" s="59">
        <v>3433</v>
      </c>
      <c r="B157" s="52">
        <v>70695130</v>
      </c>
      <c r="C157" s="59">
        <v>600078043</v>
      </c>
      <c r="D157" s="54" t="s">
        <v>118</v>
      </c>
      <c r="E157" s="17">
        <v>1586275</v>
      </c>
      <c r="F157" s="46">
        <v>0</v>
      </c>
      <c r="G157" s="15">
        <v>536162</v>
      </c>
      <c r="H157" s="18">
        <v>15864</v>
      </c>
      <c r="I157" s="18">
        <v>10572</v>
      </c>
      <c r="J157" s="16">
        <f t="shared" si="28"/>
        <v>2148873</v>
      </c>
      <c r="K157" s="27">
        <v>0</v>
      </c>
      <c r="L157" s="22">
        <v>0</v>
      </c>
      <c r="M157" s="22">
        <v>0</v>
      </c>
      <c r="N157" s="22">
        <v>0</v>
      </c>
      <c r="O157" s="22">
        <v>0</v>
      </c>
      <c r="P157" s="31">
        <f t="shared" si="20"/>
        <v>0</v>
      </c>
      <c r="Q157" s="25">
        <f t="shared" si="21"/>
        <v>1586275</v>
      </c>
      <c r="R157" s="22">
        <f t="shared" si="22"/>
        <v>0</v>
      </c>
      <c r="S157" s="22">
        <f t="shared" si="23"/>
        <v>536162</v>
      </c>
      <c r="T157" s="22">
        <f t="shared" si="24"/>
        <v>15864</v>
      </c>
      <c r="U157" s="22">
        <f t="shared" si="25"/>
        <v>10572</v>
      </c>
      <c r="V157" s="16">
        <f t="shared" si="26"/>
        <v>2148873</v>
      </c>
      <c r="X157" s="68">
        <v>0</v>
      </c>
      <c r="Y157" s="69">
        <v>0</v>
      </c>
      <c r="Z157" s="69">
        <v>0</v>
      </c>
      <c r="AA157" s="69">
        <v>0</v>
      </c>
      <c r="AB157" s="69">
        <v>0</v>
      </c>
      <c r="AC157" s="70">
        <f t="shared" si="27"/>
        <v>0</v>
      </c>
      <c r="AD157" s="79">
        <v>0</v>
      </c>
    </row>
    <row r="158" spans="1:30" s="4" customFormat="1" ht="12.95" customHeight="1" x14ac:dyDescent="0.2">
      <c r="A158" s="59">
        <v>3432</v>
      </c>
      <c r="B158" s="52">
        <v>70695121</v>
      </c>
      <c r="C158" s="59">
        <v>600078329</v>
      </c>
      <c r="D158" s="54" t="s">
        <v>119</v>
      </c>
      <c r="E158" s="17">
        <v>2772339</v>
      </c>
      <c r="F158" s="46">
        <v>0</v>
      </c>
      <c r="G158" s="15">
        <v>937050</v>
      </c>
      <c r="H158" s="18">
        <v>27724</v>
      </c>
      <c r="I158" s="18">
        <v>66060</v>
      </c>
      <c r="J158" s="16">
        <f t="shared" si="28"/>
        <v>3803173</v>
      </c>
      <c r="K158" s="27">
        <v>0</v>
      </c>
      <c r="L158" s="22">
        <v>0</v>
      </c>
      <c r="M158" s="22">
        <v>0</v>
      </c>
      <c r="N158" s="22">
        <v>0</v>
      </c>
      <c r="O158" s="22">
        <v>0</v>
      </c>
      <c r="P158" s="31">
        <f t="shared" si="20"/>
        <v>0</v>
      </c>
      <c r="Q158" s="25">
        <f t="shared" si="21"/>
        <v>2772339</v>
      </c>
      <c r="R158" s="22">
        <f t="shared" si="22"/>
        <v>0</v>
      </c>
      <c r="S158" s="22">
        <f t="shared" si="23"/>
        <v>937050</v>
      </c>
      <c r="T158" s="22">
        <f t="shared" si="24"/>
        <v>27724</v>
      </c>
      <c r="U158" s="22">
        <f t="shared" si="25"/>
        <v>66060</v>
      </c>
      <c r="V158" s="16">
        <f t="shared" si="26"/>
        <v>3803173</v>
      </c>
      <c r="X158" s="68">
        <v>0</v>
      </c>
      <c r="Y158" s="69">
        <v>0</v>
      </c>
      <c r="Z158" s="69">
        <v>0</v>
      </c>
      <c r="AA158" s="69">
        <v>0</v>
      </c>
      <c r="AB158" s="69">
        <v>0</v>
      </c>
      <c r="AC158" s="70">
        <f t="shared" si="27"/>
        <v>0</v>
      </c>
      <c r="AD158" s="79">
        <v>0</v>
      </c>
    </row>
    <row r="159" spans="1:30" s="4" customFormat="1" ht="12.95" customHeight="1" x14ac:dyDescent="0.2">
      <c r="A159" s="59">
        <v>3435</v>
      </c>
      <c r="B159" s="52">
        <v>70981531</v>
      </c>
      <c r="C159" s="59">
        <v>650022131</v>
      </c>
      <c r="D159" s="54" t="s">
        <v>319</v>
      </c>
      <c r="E159" s="17">
        <v>17030914</v>
      </c>
      <c r="F159" s="46">
        <v>97100</v>
      </c>
      <c r="G159" s="15">
        <v>5789268</v>
      </c>
      <c r="H159" s="18">
        <v>170309</v>
      </c>
      <c r="I159" s="18">
        <v>338196</v>
      </c>
      <c r="J159" s="16">
        <f t="shared" si="28"/>
        <v>23425787</v>
      </c>
      <c r="K159" s="27">
        <v>0</v>
      </c>
      <c r="L159" s="22">
        <v>0</v>
      </c>
      <c r="M159" s="22">
        <v>0</v>
      </c>
      <c r="N159" s="22">
        <v>0</v>
      </c>
      <c r="O159" s="22">
        <v>0</v>
      </c>
      <c r="P159" s="31">
        <f t="shared" si="20"/>
        <v>0</v>
      </c>
      <c r="Q159" s="25">
        <f t="shared" si="21"/>
        <v>17030914</v>
      </c>
      <c r="R159" s="22">
        <f t="shared" si="22"/>
        <v>97100</v>
      </c>
      <c r="S159" s="22">
        <f t="shared" si="23"/>
        <v>5789268</v>
      </c>
      <c r="T159" s="22">
        <f t="shared" si="24"/>
        <v>170309</v>
      </c>
      <c r="U159" s="22">
        <f t="shared" si="25"/>
        <v>338196</v>
      </c>
      <c r="V159" s="16">
        <f t="shared" si="26"/>
        <v>23425787</v>
      </c>
      <c r="X159" s="68">
        <v>282000</v>
      </c>
      <c r="Y159" s="69">
        <v>169200</v>
      </c>
      <c r="Z159" s="69">
        <v>152506</v>
      </c>
      <c r="AA159" s="69">
        <v>2820</v>
      </c>
      <c r="AB159" s="69">
        <v>0</v>
      </c>
      <c r="AC159" s="70">
        <f t="shared" si="27"/>
        <v>606526</v>
      </c>
      <c r="AD159" s="79">
        <v>0.5</v>
      </c>
    </row>
    <row r="160" spans="1:30" s="4" customFormat="1" ht="12.95" customHeight="1" x14ac:dyDescent="0.2">
      <c r="A160" s="59">
        <v>3440</v>
      </c>
      <c r="B160" s="52">
        <v>72743441</v>
      </c>
      <c r="C160" s="59">
        <v>600078078</v>
      </c>
      <c r="D160" s="54" t="s">
        <v>320</v>
      </c>
      <c r="E160" s="17">
        <v>5301293</v>
      </c>
      <c r="F160" s="46">
        <v>120000</v>
      </c>
      <c r="G160" s="15">
        <v>1832398</v>
      </c>
      <c r="H160" s="18">
        <v>53013</v>
      </c>
      <c r="I160" s="18">
        <v>35467</v>
      </c>
      <c r="J160" s="16">
        <f t="shared" si="28"/>
        <v>7342171</v>
      </c>
      <c r="K160" s="27">
        <v>0</v>
      </c>
      <c r="L160" s="22">
        <v>0</v>
      </c>
      <c r="M160" s="22">
        <v>0</v>
      </c>
      <c r="N160" s="22">
        <v>0</v>
      </c>
      <c r="O160" s="22">
        <v>0</v>
      </c>
      <c r="P160" s="31">
        <f t="shared" si="20"/>
        <v>0</v>
      </c>
      <c r="Q160" s="25">
        <f t="shared" si="21"/>
        <v>5301293</v>
      </c>
      <c r="R160" s="22">
        <f t="shared" si="22"/>
        <v>120000</v>
      </c>
      <c r="S160" s="22">
        <f t="shared" si="23"/>
        <v>1832398</v>
      </c>
      <c r="T160" s="22">
        <f t="shared" si="24"/>
        <v>53013</v>
      </c>
      <c r="U160" s="22">
        <f t="shared" si="25"/>
        <v>35467</v>
      </c>
      <c r="V160" s="16">
        <f t="shared" si="26"/>
        <v>7342171</v>
      </c>
      <c r="X160" s="68">
        <v>0</v>
      </c>
      <c r="Y160" s="69">
        <v>0</v>
      </c>
      <c r="Z160" s="69">
        <v>0</v>
      </c>
      <c r="AA160" s="69">
        <v>0</v>
      </c>
      <c r="AB160" s="69">
        <v>0</v>
      </c>
      <c r="AC160" s="70">
        <f t="shared" si="27"/>
        <v>0</v>
      </c>
      <c r="AD160" s="79">
        <v>0</v>
      </c>
    </row>
    <row r="161" spans="1:30" s="4" customFormat="1" ht="12.95" customHeight="1" x14ac:dyDescent="0.2">
      <c r="A161" s="59">
        <v>3458</v>
      </c>
      <c r="B161" s="52">
        <v>75121557</v>
      </c>
      <c r="C161" s="59">
        <v>600029069</v>
      </c>
      <c r="D161" s="54" t="s">
        <v>321</v>
      </c>
      <c r="E161" s="17">
        <v>1090639</v>
      </c>
      <c r="F161" s="47">
        <v>0</v>
      </c>
      <c r="G161" s="15">
        <v>368636</v>
      </c>
      <c r="H161" s="18">
        <v>10906</v>
      </c>
      <c r="I161" s="18">
        <v>1712</v>
      </c>
      <c r="J161" s="16">
        <f t="shared" si="28"/>
        <v>1471893</v>
      </c>
      <c r="K161" s="27">
        <v>0</v>
      </c>
      <c r="L161" s="22">
        <v>0</v>
      </c>
      <c r="M161" s="22">
        <v>0</v>
      </c>
      <c r="N161" s="22">
        <v>0</v>
      </c>
      <c r="O161" s="22">
        <v>0</v>
      </c>
      <c r="P161" s="31">
        <f t="shared" si="20"/>
        <v>0</v>
      </c>
      <c r="Q161" s="25">
        <f t="shared" si="21"/>
        <v>1090639</v>
      </c>
      <c r="R161" s="22">
        <f t="shared" si="22"/>
        <v>0</v>
      </c>
      <c r="S161" s="22">
        <f t="shared" si="23"/>
        <v>368636</v>
      </c>
      <c r="T161" s="22">
        <f t="shared" si="24"/>
        <v>10906</v>
      </c>
      <c r="U161" s="22">
        <f t="shared" si="25"/>
        <v>1712</v>
      </c>
      <c r="V161" s="16">
        <f t="shared" si="26"/>
        <v>1471893</v>
      </c>
      <c r="X161" s="68">
        <v>0</v>
      </c>
      <c r="Y161" s="69">
        <v>0</v>
      </c>
      <c r="Z161" s="69">
        <v>0</v>
      </c>
      <c r="AA161" s="69">
        <v>0</v>
      </c>
      <c r="AB161" s="69">
        <v>0</v>
      </c>
      <c r="AC161" s="70">
        <f t="shared" si="27"/>
        <v>0</v>
      </c>
      <c r="AD161" s="79">
        <v>0</v>
      </c>
    </row>
    <row r="162" spans="1:30" s="4" customFormat="1" ht="12.95" customHeight="1" x14ac:dyDescent="0.2">
      <c r="A162" s="59">
        <v>3439</v>
      </c>
      <c r="B162" s="52">
        <v>43256791</v>
      </c>
      <c r="C162" s="59">
        <v>600010473</v>
      </c>
      <c r="D162" s="54" t="s">
        <v>322</v>
      </c>
      <c r="E162" s="17">
        <v>13182938</v>
      </c>
      <c r="F162" s="48">
        <v>171420</v>
      </c>
      <c r="G162" s="15">
        <v>4513774</v>
      </c>
      <c r="H162" s="18">
        <v>131829</v>
      </c>
      <c r="I162" s="18">
        <v>411840</v>
      </c>
      <c r="J162" s="16">
        <f t="shared" si="28"/>
        <v>18411801</v>
      </c>
      <c r="K162" s="27">
        <v>0</v>
      </c>
      <c r="L162" s="22">
        <v>0</v>
      </c>
      <c r="M162" s="22">
        <v>0</v>
      </c>
      <c r="N162" s="22">
        <v>0</v>
      </c>
      <c r="O162" s="22">
        <v>0</v>
      </c>
      <c r="P162" s="31">
        <f t="shared" si="20"/>
        <v>0</v>
      </c>
      <c r="Q162" s="25">
        <f t="shared" si="21"/>
        <v>13182938</v>
      </c>
      <c r="R162" s="22">
        <f t="shared" si="22"/>
        <v>171420</v>
      </c>
      <c r="S162" s="22">
        <f t="shared" si="23"/>
        <v>4513774</v>
      </c>
      <c r="T162" s="22">
        <f t="shared" si="24"/>
        <v>131829</v>
      </c>
      <c r="U162" s="22">
        <f t="shared" si="25"/>
        <v>411840</v>
      </c>
      <c r="V162" s="16">
        <f t="shared" si="26"/>
        <v>18411801</v>
      </c>
      <c r="X162" s="68">
        <v>282000</v>
      </c>
      <c r="Y162" s="69">
        <v>0</v>
      </c>
      <c r="Z162" s="69">
        <v>95316</v>
      </c>
      <c r="AA162" s="69">
        <v>2820</v>
      </c>
      <c r="AB162" s="69">
        <v>0</v>
      </c>
      <c r="AC162" s="70">
        <f t="shared" si="27"/>
        <v>380136</v>
      </c>
      <c r="AD162" s="79">
        <v>0.5</v>
      </c>
    </row>
    <row r="163" spans="1:30" s="4" customFormat="1" ht="12.95" customHeight="1" x14ac:dyDescent="0.2">
      <c r="A163" s="59">
        <v>3438</v>
      </c>
      <c r="B163" s="52">
        <v>43257089</v>
      </c>
      <c r="C163" s="59">
        <v>600078493</v>
      </c>
      <c r="D163" s="54" t="s">
        <v>120</v>
      </c>
      <c r="E163" s="17">
        <v>13715085</v>
      </c>
      <c r="F163" s="47">
        <v>22500</v>
      </c>
      <c r="G163" s="15">
        <v>4643304</v>
      </c>
      <c r="H163" s="18">
        <v>137151</v>
      </c>
      <c r="I163" s="18">
        <v>308966</v>
      </c>
      <c r="J163" s="16">
        <f t="shared" si="28"/>
        <v>18827006</v>
      </c>
      <c r="K163" s="27">
        <v>0</v>
      </c>
      <c r="L163" s="22">
        <v>0</v>
      </c>
      <c r="M163" s="22">
        <v>0</v>
      </c>
      <c r="N163" s="22">
        <v>0</v>
      </c>
      <c r="O163" s="22">
        <v>0</v>
      </c>
      <c r="P163" s="31">
        <f t="shared" si="20"/>
        <v>0</v>
      </c>
      <c r="Q163" s="25">
        <f t="shared" si="21"/>
        <v>13715085</v>
      </c>
      <c r="R163" s="22">
        <f t="shared" si="22"/>
        <v>22500</v>
      </c>
      <c r="S163" s="22">
        <f t="shared" si="23"/>
        <v>4643304</v>
      </c>
      <c r="T163" s="22">
        <f t="shared" si="24"/>
        <v>137151</v>
      </c>
      <c r="U163" s="22">
        <f t="shared" si="25"/>
        <v>308966</v>
      </c>
      <c r="V163" s="16">
        <f t="shared" si="26"/>
        <v>18827006</v>
      </c>
      <c r="X163" s="68">
        <v>451200</v>
      </c>
      <c r="Y163" s="69">
        <v>0</v>
      </c>
      <c r="Z163" s="69">
        <v>152506</v>
      </c>
      <c r="AA163" s="69">
        <v>4512</v>
      </c>
      <c r="AB163" s="69">
        <v>0</v>
      </c>
      <c r="AC163" s="70">
        <f t="shared" si="27"/>
        <v>608218</v>
      </c>
      <c r="AD163" s="79">
        <v>0.8</v>
      </c>
    </row>
    <row r="164" spans="1:30" s="4" customFormat="1" ht="12.95" customHeight="1" x14ac:dyDescent="0.2">
      <c r="A164" s="59">
        <v>3459</v>
      </c>
      <c r="B164" s="52">
        <v>75121531</v>
      </c>
      <c r="C164" s="59">
        <v>651040264</v>
      </c>
      <c r="D164" s="54" t="s">
        <v>323</v>
      </c>
      <c r="E164" s="17">
        <v>6501138</v>
      </c>
      <c r="F164" s="47">
        <v>35000</v>
      </c>
      <c r="G164" s="15">
        <v>2209214</v>
      </c>
      <c r="H164" s="18">
        <v>65012</v>
      </c>
      <c r="I164" s="18">
        <v>18839</v>
      </c>
      <c r="J164" s="16">
        <f t="shared" si="28"/>
        <v>8829203</v>
      </c>
      <c r="K164" s="27">
        <v>0</v>
      </c>
      <c r="L164" s="22">
        <v>0</v>
      </c>
      <c r="M164" s="22">
        <v>0</v>
      </c>
      <c r="N164" s="22">
        <v>0</v>
      </c>
      <c r="O164" s="22">
        <v>0</v>
      </c>
      <c r="P164" s="31">
        <f t="shared" si="20"/>
        <v>0</v>
      </c>
      <c r="Q164" s="25">
        <f t="shared" si="21"/>
        <v>6501138</v>
      </c>
      <c r="R164" s="22">
        <f t="shared" si="22"/>
        <v>35000</v>
      </c>
      <c r="S164" s="22">
        <f t="shared" si="23"/>
        <v>2209214</v>
      </c>
      <c r="T164" s="22">
        <f t="shared" si="24"/>
        <v>65012</v>
      </c>
      <c r="U164" s="22">
        <f t="shared" si="25"/>
        <v>18839</v>
      </c>
      <c r="V164" s="16">
        <f t="shared" si="26"/>
        <v>8829203</v>
      </c>
      <c r="X164" s="68">
        <v>0</v>
      </c>
      <c r="Y164" s="69">
        <v>0</v>
      </c>
      <c r="Z164" s="69">
        <v>0</v>
      </c>
      <c r="AA164" s="69">
        <v>0</v>
      </c>
      <c r="AB164" s="69">
        <v>0</v>
      </c>
      <c r="AC164" s="70">
        <f t="shared" si="27"/>
        <v>0</v>
      </c>
      <c r="AD164" s="79">
        <v>0</v>
      </c>
    </row>
    <row r="165" spans="1:30" s="4" customFormat="1" ht="12.95" customHeight="1" x14ac:dyDescent="0.2">
      <c r="A165" s="59">
        <v>3401</v>
      </c>
      <c r="B165" s="52">
        <v>70981477</v>
      </c>
      <c r="C165" s="59">
        <v>650023404</v>
      </c>
      <c r="D165" s="54" t="s">
        <v>324</v>
      </c>
      <c r="E165" s="17">
        <v>2657967</v>
      </c>
      <c r="F165" s="48">
        <v>20000</v>
      </c>
      <c r="G165" s="15">
        <v>905152</v>
      </c>
      <c r="H165" s="18">
        <v>26580</v>
      </c>
      <c r="I165" s="18">
        <v>43504</v>
      </c>
      <c r="J165" s="16">
        <f t="shared" si="28"/>
        <v>3653203</v>
      </c>
      <c r="K165" s="27">
        <v>0</v>
      </c>
      <c r="L165" s="22">
        <v>0</v>
      </c>
      <c r="M165" s="22">
        <v>0</v>
      </c>
      <c r="N165" s="22">
        <v>0</v>
      </c>
      <c r="O165" s="22">
        <v>0</v>
      </c>
      <c r="P165" s="31">
        <f t="shared" si="20"/>
        <v>0</v>
      </c>
      <c r="Q165" s="25">
        <f t="shared" si="21"/>
        <v>2657967</v>
      </c>
      <c r="R165" s="22">
        <f t="shared" si="22"/>
        <v>20000</v>
      </c>
      <c r="S165" s="22">
        <f t="shared" si="23"/>
        <v>905152</v>
      </c>
      <c r="T165" s="22">
        <f t="shared" si="24"/>
        <v>26580</v>
      </c>
      <c r="U165" s="22">
        <f t="shared" si="25"/>
        <v>43504</v>
      </c>
      <c r="V165" s="16">
        <f t="shared" si="26"/>
        <v>3653203</v>
      </c>
      <c r="X165" s="68">
        <v>0</v>
      </c>
      <c r="Y165" s="69">
        <v>0</v>
      </c>
      <c r="Z165" s="69">
        <v>0</v>
      </c>
      <c r="AA165" s="69">
        <v>0</v>
      </c>
      <c r="AB165" s="69">
        <v>0</v>
      </c>
      <c r="AC165" s="70">
        <f t="shared" si="27"/>
        <v>0</v>
      </c>
      <c r="AD165" s="79">
        <v>0</v>
      </c>
    </row>
    <row r="166" spans="1:30" s="4" customFormat="1" ht="12.95" customHeight="1" x14ac:dyDescent="0.2">
      <c r="A166" s="59">
        <v>3404</v>
      </c>
      <c r="B166" s="52">
        <v>70982597</v>
      </c>
      <c r="C166" s="59">
        <v>650023021</v>
      </c>
      <c r="D166" s="54" t="s">
        <v>325</v>
      </c>
      <c r="E166" s="17">
        <v>13671150</v>
      </c>
      <c r="F166" s="47">
        <v>50000</v>
      </c>
      <c r="G166" s="15">
        <v>4637750</v>
      </c>
      <c r="H166" s="18">
        <v>136712</v>
      </c>
      <c r="I166" s="18">
        <v>237794</v>
      </c>
      <c r="J166" s="16">
        <f t="shared" si="28"/>
        <v>18733406</v>
      </c>
      <c r="K166" s="27">
        <v>0</v>
      </c>
      <c r="L166" s="22">
        <v>0</v>
      </c>
      <c r="M166" s="22">
        <v>0</v>
      </c>
      <c r="N166" s="22">
        <v>0</v>
      </c>
      <c r="O166" s="22">
        <v>0</v>
      </c>
      <c r="P166" s="31">
        <f t="shared" si="20"/>
        <v>0</v>
      </c>
      <c r="Q166" s="25">
        <f t="shared" si="21"/>
        <v>13671150</v>
      </c>
      <c r="R166" s="22">
        <f t="shared" si="22"/>
        <v>50000</v>
      </c>
      <c r="S166" s="22">
        <f t="shared" si="23"/>
        <v>4637750</v>
      </c>
      <c r="T166" s="22">
        <f t="shared" si="24"/>
        <v>136712</v>
      </c>
      <c r="U166" s="22">
        <f t="shared" si="25"/>
        <v>237794</v>
      </c>
      <c r="V166" s="16">
        <f t="shared" si="26"/>
        <v>18733406</v>
      </c>
      <c r="X166" s="68">
        <v>282000</v>
      </c>
      <c r="Y166" s="69">
        <v>0</v>
      </c>
      <c r="Z166" s="69">
        <v>95316</v>
      </c>
      <c r="AA166" s="69">
        <v>2820</v>
      </c>
      <c r="AB166" s="69">
        <v>0</v>
      </c>
      <c r="AC166" s="70">
        <f t="shared" si="27"/>
        <v>380136</v>
      </c>
      <c r="AD166" s="79">
        <v>0.5</v>
      </c>
    </row>
    <row r="167" spans="1:30" s="4" customFormat="1" ht="12.95" customHeight="1" x14ac:dyDescent="0.2">
      <c r="A167" s="59">
        <v>3477</v>
      </c>
      <c r="B167" s="52">
        <v>70695491</v>
      </c>
      <c r="C167" s="59">
        <v>600098451</v>
      </c>
      <c r="D167" s="54" t="s">
        <v>326</v>
      </c>
      <c r="E167" s="17">
        <v>2058372</v>
      </c>
      <c r="F167" s="47">
        <v>0</v>
      </c>
      <c r="G167" s="15">
        <v>695730</v>
      </c>
      <c r="H167" s="18">
        <v>20585</v>
      </c>
      <c r="I167" s="18">
        <v>13795</v>
      </c>
      <c r="J167" s="16">
        <f t="shared" si="28"/>
        <v>2788482</v>
      </c>
      <c r="K167" s="27">
        <v>0</v>
      </c>
      <c r="L167" s="22">
        <v>0</v>
      </c>
      <c r="M167" s="22">
        <v>0</v>
      </c>
      <c r="N167" s="22">
        <v>0</v>
      </c>
      <c r="O167" s="22">
        <v>0</v>
      </c>
      <c r="P167" s="31">
        <f t="shared" si="20"/>
        <v>0</v>
      </c>
      <c r="Q167" s="25">
        <f t="shared" si="21"/>
        <v>2058372</v>
      </c>
      <c r="R167" s="22">
        <f t="shared" si="22"/>
        <v>0</v>
      </c>
      <c r="S167" s="22">
        <f t="shared" si="23"/>
        <v>695730</v>
      </c>
      <c r="T167" s="22">
        <f t="shared" si="24"/>
        <v>20585</v>
      </c>
      <c r="U167" s="22">
        <f t="shared" si="25"/>
        <v>13795</v>
      </c>
      <c r="V167" s="16">
        <f t="shared" si="26"/>
        <v>2788482</v>
      </c>
      <c r="X167" s="68">
        <v>0</v>
      </c>
      <c r="Y167" s="69">
        <v>0</v>
      </c>
      <c r="Z167" s="69">
        <v>0</v>
      </c>
      <c r="AA167" s="69">
        <v>0</v>
      </c>
      <c r="AB167" s="69">
        <v>0</v>
      </c>
      <c r="AC167" s="70">
        <f t="shared" si="27"/>
        <v>0</v>
      </c>
      <c r="AD167" s="79">
        <v>0</v>
      </c>
    </row>
    <row r="168" spans="1:30" s="4" customFormat="1" ht="12.95" customHeight="1" x14ac:dyDescent="0.2">
      <c r="A168" s="59">
        <v>3476</v>
      </c>
      <c r="B168" s="52">
        <v>854808</v>
      </c>
      <c r="C168" s="59">
        <v>600099164</v>
      </c>
      <c r="D168" s="54" t="s">
        <v>327</v>
      </c>
      <c r="E168" s="17">
        <v>4587222</v>
      </c>
      <c r="F168" s="47">
        <v>0</v>
      </c>
      <c r="G168" s="15">
        <v>1550481</v>
      </c>
      <c r="H168" s="18">
        <v>45871</v>
      </c>
      <c r="I168" s="18">
        <v>96664</v>
      </c>
      <c r="J168" s="16">
        <f t="shared" si="28"/>
        <v>6280238</v>
      </c>
      <c r="K168" s="27">
        <v>0</v>
      </c>
      <c r="L168" s="22">
        <v>0</v>
      </c>
      <c r="M168" s="22">
        <v>0</v>
      </c>
      <c r="N168" s="22">
        <v>0</v>
      </c>
      <c r="O168" s="22">
        <v>0</v>
      </c>
      <c r="P168" s="31">
        <f t="shared" si="20"/>
        <v>0</v>
      </c>
      <c r="Q168" s="25">
        <f t="shared" si="21"/>
        <v>4587222</v>
      </c>
      <c r="R168" s="22">
        <f t="shared" si="22"/>
        <v>0</v>
      </c>
      <c r="S168" s="22">
        <f t="shared" si="23"/>
        <v>1550481</v>
      </c>
      <c r="T168" s="22">
        <f t="shared" si="24"/>
        <v>45871</v>
      </c>
      <c r="U168" s="22">
        <f t="shared" si="25"/>
        <v>96664</v>
      </c>
      <c r="V168" s="16">
        <f t="shared" si="26"/>
        <v>6280238</v>
      </c>
      <c r="X168" s="68">
        <v>0</v>
      </c>
      <c r="Y168" s="69">
        <v>0</v>
      </c>
      <c r="Z168" s="69">
        <v>0</v>
      </c>
      <c r="AA168" s="69">
        <v>0</v>
      </c>
      <c r="AB168" s="69">
        <v>0</v>
      </c>
      <c r="AC168" s="70">
        <f t="shared" si="27"/>
        <v>0</v>
      </c>
      <c r="AD168" s="79">
        <v>0</v>
      </c>
    </row>
    <row r="169" spans="1:30" s="4" customFormat="1" ht="12.95" customHeight="1" x14ac:dyDescent="0.2">
      <c r="A169" s="59">
        <v>3424</v>
      </c>
      <c r="B169" s="52">
        <v>72744561</v>
      </c>
      <c r="C169" s="59">
        <v>650040384</v>
      </c>
      <c r="D169" s="54" t="s">
        <v>328</v>
      </c>
      <c r="E169" s="17">
        <v>2377412</v>
      </c>
      <c r="F169" s="47">
        <v>13500</v>
      </c>
      <c r="G169" s="15">
        <v>808130</v>
      </c>
      <c r="H169" s="18">
        <v>23775</v>
      </c>
      <c r="I169" s="18">
        <v>44293</v>
      </c>
      <c r="J169" s="16">
        <f t="shared" si="28"/>
        <v>3267110</v>
      </c>
      <c r="K169" s="27">
        <v>0</v>
      </c>
      <c r="L169" s="22">
        <v>0</v>
      </c>
      <c r="M169" s="22">
        <v>0</v>
      </c>
      <c r="N169" s="22">
        <v>0</v>
      </c>
      <c r="O169" s="22">
        <v>0</v>
      </c>
      <c r="P169" s="31">
        <f t="shared" si="20"/>
        <v>0</v>
      </c>
      <c r="Q169" s="25">
        <f t="shared" si="21"/>
        <v>2377412</v>
      </c>
      <c r="R169" s="22">
        <f t="shared" si="22"/>
        <v>13500</v>
      </c>
      <c r="S169" s="22">
        <f t="shared" si="23"/>
        <v>808130</v>
      </c>
      <c r="T169" s="22">
        <f t="shared" si="24"/>
        <v>23775</v>
      </c>
      <c r="U169" s="22">
        <f t="shared" si="25"/>
        <v>44293</v>
      </c>
      <c r="V169" s="16">
        <f t="shared" si="26"/>
        <v>3267110</v>
      </c>
      <c r="X169" s="68">
        <v>0</v>
      </c>
      <c r="Y169" s="69">
        <v>0</v>
      </c>
      <c r="Z169" s="69">
        <v>0</v>
      </c>
      <c r="AA169" s="69">
        <v>0</v>
      </c>
      <c r="AB169" s="69">
        <v>0</v>
      </c>
      <c r="AC169" s="70">
        <f t="shared" si="27"/>
        <v>0</v>
      </c>
      <c r="AD169" s="79">
        <v>0</v>
      </c>
    </row>
    <row r="170" spans="1:30" s="4" customFormat="1" ht="12.95" customHeight="1" x14ac:dyDescent="0.2">
      <c r="A170" s="59">
        <v>3430</v>
      </c>
      <c r="B170" s="52">
        <v>72744405</v>
      </c>
      <c r="C170" s="59">
        <v>600078183</v>
      </c>
      <c r="D170" s="54" t="s">
        <v>121</v>
      </c>
      <c r="E170" s="17">
        <v>1994132</v>
      </c>
      <c r="F170" s="47">
        <v>5000</v>
      </c>
      <c r="G170" s="15">
        <v>675707</v>
      </c>
      <c r="H170" s="18">
        <v>19942</v>
      </c>
      <c r="I170" s="18">
        <v>11829</v>
      </c>
      <c r="J170" s="16">
        <f t="shared" si="28"/>
        <v>2706610</v>
      </c>
      <c r="K170" s="27">
        <v>0</v>
      </c>
      <c r="L170" s="22">
        <v>0</v>
      </c>
      <c r="M170" s="22">
        <v>0</v>
      </c>
      <c r="N170" s="22">
        <v>0</v>
      </c>
      <c r="O170" s="22">
        <v>0</v>
      </c>
      <c r="P170" s="31">
        <f t="shared" si="20"/>
        <v>0</v>
      </c>
      <c r="Q170" s="25">
        <f t="shared" si="21"/>
        <v>1994132</v>
      </c>
      <c r="R170" s="22">
        <f t="shared" si="22"/>
        <v>5000</v>
      </c>
      <c r="S170" s="22">
        <f t="shared" si="23"/>
        <v>675707</v>
      </c>
      <c r="T170" s="22">
        <f t="shared" si="24"/>
        <v>19942</v>
      </c>
      <c r="U170" s="22">
        <f t="shared" si="25"/>
        <v>11829</v>
      </c>
      <c r="V170" s="16">
        <f t="shared" si="26"/>
        <v>2706610</v>
      </c>
      <c r="X170" s="68">
        <v>0</v>
      </c>
      <c r="Y170" s="69">
        <v>0</v>
      </c>
      <c r="Z170" s="69">
        <v>0</v>
      </c>
      <c r="AA170" s="69">
        <v>0</v>
      </c>
      <c r="AB170" s="69">
        <v>0</v>
      </c>
      <c r="AC170" s="70">
        <f t="shared" si="27"/>
        <v>0</v>
      </c>
      <c r="AD170" s="79">
        <v>0</v>
      </c>
    </row>
    <row r="171" spans="1:30" s="4" customFormat="1" ht="12.95" customHeight="1" x14ac:dyDescent="0.2">
      <c r="A171" s="59">
        <v>3431</v>
      </c>
      <c r="B171" s="52">
        <v>72744162</v>
      </c>
      <c r="C171" s="59">
        <v>600078370</v>
      </c>
      <c r="D171" s="54" t="s">
        <v>122</v>
      </c>
      <c r="E171" s="17">
        <v>2477883</v>
      </c>
      <c r="F171" s="47">
        <v>82900</v>
      </c>
      <c r="G171" s="15">
        <v>865544</v>
      </c>
      <c r="H171" s="18">
        <v>24780</v>
      </c>
      <c r="I171" s="18">
        <v>65582</v>
      </c>
      <c r="J171" s="16">
        <f t="shared" si="28"/>
        <v>3516689</v>
      </c>
      <c r="K171" s="27">
        <v>0</v>
      </c>
      <c r="L171" s="22">
        <v>0</v>
      </c>
      <c r="M171" s="22">
        <v>0</v>
      </c>
      <c r="N171" s="22">
        <v>0</v>
      </c>
      <c r="O171" s="22">
        <v>0</v>
      </c>
      <c r="P171" s="31">
        <f t="shared" ref="P171:P234" si="29">SUM(K171:O171)</f>
        <v>0</v>
      </c>
      <c r="Q171" s="25">
        <f t="shared" si="21"/>
        <v>2477883</v>
      </c>
      <c r="R171" s="22">
        <f t="shared" si="22"/>
        <v>82900</v>
      </c>
      <c r="S171" s="22">
        <f t="shared" si="23"/>
        <v>865544</v>
      </c>
      <c r="T171" s="22">
        <f t="shared" si="24"/>
        <v>24780</v>
      </c>
      <c r="U171" s="22">
        <f t="shared" si="25"/>
        <v>65582</v>
      </c>
      <c r="V171" s="16">
        <f t="shared" si="26"/>
        <v>3516689</v>
      </c>
      <c r="X171" s="68">
        <v>0</v>
      </c>
      <c r="Y171" s="69">
        <v>112800</v>
      </c>
      <c r="Z171" s="69">
        <v>38126</v>
      </c>
      <c r="AA171" s="69">
        <v>0</v>
      </c>
      <c r="AB171" s="69">
        <v>0</v>
      </c>
      <c r="AC171" s="70">
        <f t="shared" si="27"/>
        <v>150926</v>
      </c>
      <c r="AD171" s="79">
        <v>0</v>
      </c>
    </row>
    <row r="172" spans="1:30" s="4" customFormat="1" ht="12.95" customHeight="1" x14ac:dyDescent="0.2">
      <c r="A172" s="59">
        <v>3437</v>
      </c>
      <c r="B172" s="52">
        <v>70695377</v>
      </c>
      <c r="C172" s="59">
        <v>600078051</v>
      </c>
      <c r="D172" s="54" t="s">
        <v>329</v>
      </c>
      <c r="E172" s="17">
        <v>4681874</v>
      </c>
      <c r="F172" s="47">
        <v>10000</v>
      </c>
      <c r="G172" s="15">
        <v>1585853</v>
      </c>
      <c r="H172" s="18">
        <v>46818</v>
      </c>
      <c r="I172" s="18">
        <v>29422</v>
      </c>
      <c r="J172" s="16">
        <f t="shared" si="28"/>
        <v>6353967</v>
      </c>
      <c r="K172" s="27">
        <v>0</v>
      </c>
      <c r="L172" s="22">
        <v>0</v>
      </c>
      <c r="M172" s="22">
        <v>0</v>
      </c>
      <c r="N172" s="22">
        <v>0</v>
      </c>
      <c r="O172" s="22">
        <v>0</v>
      </c>
      <c r="P172" s="31">
        <f t="shared" si="29"/>
        <v>0</v>
      </c>
      <c r="Q172" s="25">
        <f t="shared" si="21"/>
        <v>4681874</v>
      </c>
      <c r="R172" s="22">
        <f t="shared" si="22"/>
        <v>10000</v>
      </c>
      <c r="S172" s="22">
        <f t="shared" si="23"/>
        <v>1585853</v>
      </c>
      <c r="T172" s="22">
        <f t="shared" si="24"/>
        <v>46818</v>
      </c>
      <c r="U172" s="22">
        <f t="shared" si="25"/>
        <v>29422</v>
      </c>
      <c r="V172" s="16">
        <f t="shared" si="26"/>
        <v>6353967</v>
      </c>
      <c r="X172" s="68">
        <v>0</v>
      </c>
      <c r="Y172" s="69">
        <v>0</v>
      </c>
      <c r="Z172" s="69">
        <v>0</v>
      </c>
      <c r="AA172" s="69">
        <v>0</v>
      </c>
      <c r="AB172" s="69">
        <v>0</v>
      </c>
      <c r="AC172" s="70">
        <f t="shared" si="27"/>
        <v>0</v>
      </c>
      <c r="AD172" s="79">
        <v>0</v>
      </c>
    </row>
    <row r="173" spans="1:30" s="4" customFormat="1" ht="12.95" customHeight="1" x14ac:dyDescent="0.2">
      <c r="A173" s="59">
        <v>3436</v>
      </c>
      <c r="B173" s="52">
        <v>70695385</v>
      </c>
      <c r="C173" s="59">
        <v>600078485</v>
      </c>
      <c r="D173" s="54" t="s">
        <v>330</v>
      </c>
      <c r="E173" s="17">
        <v>12632822</v>
      </c>
      <c r="F173" s="47">
        <v>0</v>
      </c>
      <c r="G173" s="15">
        <v>4269892</v>
      </c>
      <c r="H173" s="18">
        <v>126327</v>
      </c>
      <c r="I173" s="18">
        <v>327060</v>
      </c>
      <c r="J173" s="16">
        <f t="shared" si="28"/>
        <v>17356101</v>
      </c>
      <c r="K173" s="27">
        <v>0</v>
      </c>
      <c r="L173" s="22">
        <v>0</v>
      </c>
      <c r="M173" s="22">
        <v>0</v>
      </c>
      <c r="N173" s="22">
        <v>0</v>
      </c>
      <c r="O173" s="22">
        <v>0</v>
      </c>
      <c r="P173" s="31">
        <f t="shared" si="29"/>
        <v>0</v>
      </c>
      <c r="Q173" s="25">
        <f t="shared" si="21"/>
        <v>12632822</v>
      </c>
      <c r="R173" s="22">
        <f t="shared" si="22"/>
        <v>0</v>
      </c>
      <c r="S173" s="22">
        <f t="shared" si="23"/>
        <v>4269892</v>
      </c>
      <c r="T173" s="22">
        <f t="shared" si="24"/>
        <v>126327</v>
      </c>
      <c r="U173" s="22">
        <f t="shared" si="25"/>
        <v>327060</v>
      </c>
      <c r="V173" s="16">
        <f t="shared" si="26"/>
        <v>17356101</v>
      </c>
      <c r="X173" s="68">
        <v>0</v>
      </c>
      <c r="Y173" s="69">
        <v>0</v>
      </c>
      <c r="Z173" s="69">
        <v>0</v>
      </c>
      <c r="AA173" s="69">
        <v>0</v>
      </c>
      <c r="AB173" s="69">
        <v>0</v>
      </c>
      <c r="AC173" s="70">
        <f t="shared" si="27"/>
        <v>0</v>
      </c>
      <c r="AD173" s="79">
        <v>0</v>
      </c>
    </row>
    <row r="174" spans="1:30" s="4" customFormat="1" ht="12.95" customHeight="1" x14ac:dyDescent="0.2">
      <c r="A174" s="59">
        <v>3442</v>
      </c>
      <c r="B174" s="52">
        <v>72743638</v>
      </c>
      <c r="C174" s="59">
        <v>600078205</v>
      </c>
      <c r="D174" s="54" t="s">
        <v>331</v>
      </c>
      <c r="E174" s="17">
        <v>4425601</v>
      </c>
      <c r="F174" s="47">
        <v>29633</v>
      </c>
      <c r="G174" s="15">
        <v>1505868</v>
      </c>
      <c r="H174" s="18">
        <v>44255</v>
      </c>
      <c r="I174" s="18">
        <v>26848</v>
      </c>
      <c r="J174" s="16">
        <f t="shared" si="28"/>
        <v>6032205</v>
      </c>
      <c r="K174" s="27">
        <v>0</v>
      </c>
      <c r="L174" s="22">
        <v>0</v>
      </c>
      <c r="M174" s="22">
        <v>0</v>
      </c>
      <c r="N174" s="22">
        <v>0</v>
      </c>
      <c r="O174" s="22">
        <v>0</v>
      </c>
      <c r="P174" s="31">
        <f t="shared" si="29"/>
        <v>0</v>
      </c>
      <c r="Q174" s="25">
        <f t="shared" si="21"/>
        <v>4425601</v>
      </c>
      <c r="R174" s="22">
        <f t="shared" si="22"/>
        <v>29633</v>
      </c>
      <c r="S174" s="22">
        <f t="shared" si="23"/>
        <v>1505868</v>
      </c>
      <c r="T174" s="22">
        <f t="shared" si="24"/>
        <v>44255</v>
      </c>
      <c r="U174" s="22">
        <f t="shared" si="25"/>
        <v>26848</v>
      </c>
      <c r="V174" s="16">
        <f t="shared" si="26"/>
        <v>6032205</v>
      </c>
      <c r="X174" s="68">
        <v>0</v>
      </c>
      <c r="Y174" s="69">
        <v>0</v>
      </c>
      <c r="Z174" s="69">
        <v>0</v>
      </c>
      <c r="AA174" s="69">
        <v>0</v>
      </c>
      <c r="AB174" s="69">
        <v>0</v>
      </c>
      <c r="AC174" s="70">
        <f t="shared" si="27"/>
        <v>0</v>
      </c>
      <c r="AD174" s="79">
        <v>0</v>
      </c>
    </row>
    <row r="175" spans="1:30" s="4" customFormat="1" ht="12.95" customHeight="1" x14ac:dyDescent="0.2">
      <c r="A175" s="59">
        <v>3452</v>
      </c>
      <c r="B175" s="52">
        <v>72743557</v>
      </c>
      <c r="C175" s="59">
        <v>600078264</v>
      </c>
      <c r="D175" s="54" t="s">
        <v>332</v>
      </c>
      <c r="E175" s="17">
        <v>11088586</v>
      </c>
      <c r="F175" s="47">
        <v>70000</v>
      </c>
      <c r="G175" s="15">
        <v>3771603</v>
      </c>
      <c r="H175" s="18">
        <v>110886</v>
      </c>
      <c r="I175" s="18">
        <v>210891</v>
      </c>
      <c r="J175" s="16">
        <f t="shared" si="28"/>
        <v>15251966</v>
      </c>
      <c r="K175" s="27">
        <v>0</v>
      </c>
      <c r="L175" s="22">
        <v>0</v>
      </c>
      <c r="M175" s="22">
        <v>0</v>
      </c>
      <c r="N175" s="22">
        <v>0</v>
      </c>
      <c r="O175" s="22">
        <v>0</v>
      </c>
      <c r="P175" s="31">
        <f t="shared" si="29"/>
        <v>0</v>
      </c>
      <c r="Q175" s="25">
        <f t="shared" si="21"/>
        <v>11088586</v>
      </c>
      <c r="R175" s="22">
        <f t="shared" si="22"/>
        <v>70000</v>
      </c>
      <c r="S175" s="22">
        <f t="shared" si="23"/>
        <v>3771603</v>
      </c>
      <c r="T175" s="22">
        <f t="shared" si="24"/>
        <v>110886</v>
      </c>
      <c r="U175" s="22">
        <f t="shared" si="25"/>
        <v>210891</v>
      </c>
      <c r="V175" s="16">
        <f t="shared" si="26"/>
        <v>15251966</v>
      </c>
      <c r="X175" s="68">
        <v>282000</v>
      </c>
      <c r="Y175" s="69">
        <v>0</v>
      </c>
      <c r="Z175" s="69">
        <v>95316</v>
      </c>
      <c r="AA175" s="69">
        <v>2820</v>
      </c>
      <c r="AB175" s="69">
        <v>0</v>
      </c>
      <c r="AC175" s="70">
        <f t="shared" si="27"/>
        <v>380136</v>
      </c>
      <c r="AD175" s="79">
        <v>0.5</v>
      </c>
    </row>
    <row r="176" spans="1:30" s="4" customFormat="1" ht="12.95" customHeight="1" x14ac:dyDescent="0.2">
      <c r="A176" s="59">
        <v>3445</v>
      </c>
      <c r="B176" s="52">
        <v>70695849</v>
      </c>
      <c r="C176" s="59">
        <v>600078604</v>
      </c>
      <c r="D176" s="54" t="s">
        <v>123</v>
      </c>
      <c r="E176" s="17">
        <v>2021305</v>
      </c>
      <c r="F176" s="47">
        <v>31000</v>
      </c>
      <c r="G176" s="15">
        <v>693680</v>
      </c>
      <c r="H176" s="18">
        <v>20213</v>
      </c>
      <c r="I176" s="18">
        <v>32299</v>
      </c>
      <c r="J176" s="16">
        <f t="shared" si="28"/>
        <v>2798497</v>
      </c>
      <c r="K176" s="27">
        <v>0</v>
      </c>
      <c r="L176" s="22">
        <v>0</v>
      </c>
      <c r="M176" s="22">
        <v>0</v>
      </c>
      <c r="N176" s="22">
        <v>0</v>
      </c>
      <c r="O176" s="22">
        <v>0</v>
      </c>
      <c r="P176" s="31">
        <f t="shared" si="29"/>
        <v>0</v>
      </c>
      <c r="Q176" s="25">
        <f t="shared" si="21"/>
        <v>2021305</v>
      </c>
      <c r="R176" s="22">
        <f t="shared" si="22"/>
        <v>31000</v>
      </c>
      <c r="S176" s="22">
        <f t="shared" si="23"/>
        <v>693680</v>
      </c>
      <c r="T176" s="22">
        <f t="shared" si="24"/>
        <v>20213</v>
      </c>
      <c r="U176" s="22">
        <f t="shared" si="25"/>
        <v>32299</v>
      </c>
      <c r="V176" s="16">
        <f t="shared" si="26"/>
        <v>2798497</v>
      </c>
      <c r="X176" s="68">
        <v>0</v>
      </c>
      <c r="Y176" s="69">
        <v>0</v>
      </c>
      <c r="Z176" s="69">
        <v>0</v>
      </c>
      <c r="AA176" s="69">
        <v>0</v>
      </c>
      <c r="AB176" s="69">
        <v>0</v>
      </c>
      <c r="AC176" s="70">
        <f t="shared" si="27"/>
        <v>0</v>
      </c>
      <c r="AD176" s="79">
        <v>0</v>
      </c>
    </row>
    <row r="177" spans="1:30" s="4" customFormat="1" ht="12.95" customHeight="1" x14ac:dyDescent="0.2">
      <c r="A177" s="59">
        <v>3475</v>
      </c>
      <c r="B177" s="52">
        <v>4624548</v>
      </c>
      <c r="C177" s="59">
        <v>691008604</v>
      </c>
      <c r="D177" s="54" t="s">
        <v>290</v>
      </c>
      <c r="E177" s="17">
        <v>1875620</v>
      </c>
      <c r="F177" s="47">
        <v>0</v>
      </c>
      <c r="G177" s="15">
        <v>633960</v>
      </c>
      <c r="H177" s="18">
        <v>18756</v>
      </c>
      <c r="I177" s="18">
        <v>13042</v>
      </c>
      <c r="J177" s="16">
        <f t="shared" si="28"/>
        <v>2541378</v>
      </c>
      <c r="K177" s="27">
        <v>0</v>
      </c>
      <c r="L177" s="22">
        <v>0</v>
      </c>
      <c r="M177" s="22">
        <v>0</v>
      </c>
      <c r="N177" s="22">
        <v>0</v>
      </c>
      <c r="O177" s="22">
        <v>0</v>
      </c>
      <c r="P177" s="31">
        <f t="shared" si="29"/>
        <v>0</v>
      </c>
      <c r="Q177" s="25">
        <f t="shared" si="21"/>
        <v>1875620</v>
      </c>
      <c r="R177" s="22">
        <f t="shared" si="22"/>
        <v>0</v>
      </c>
      <c r="S177" s="22">
        <f t="shared" si="23"/>
        <v>633960</v>
      </c>
      <c r="T177" s="22">
        <f t="shared" si="24"/>
        <v>18756</v>
      </c>
      <c r="U177" s="22">
        <f t="shared" si="25"/>
        <v>13042</v>
      </c>
      <c r="V177" s="16">
        <f t="shared" si="26"/>
        <v>2541378</v>
      </c>
      <c r="X177" s="68">
        <v>0</v>
      </c>
      <c r="Y177" s="69">
        <v>0</v>
      </c>
      <c r="Z177" s="69">
        <v>0</v>
      </c>
      <c r="AA177" s="69">
        <v>0</v>
      </c>
      <c r="AB177" s="69">
        <v>0</v>
      </c>
      <c r="AC177" s="70">
        <f t="shared" si="27"/>
        <v>0</v>
      </c>
      <c r="AD177" s="79">
        <v>0</v>
      </c>
    </row>
    <row r="178" spans="1:30" s="4" customFormat="1" ht="12.95" customHeight="1" x14ac:dyDescent="0.2">
      <c r="A178" s="59">
        <v>3449</v>
      </c>
      <c r="B178" s="52">
        <v>70695016</v>
      </c>
      <c r="C178" s="59">
        <v>600078116</v>
      </c>
      <c r="D178" s="54" t="s">
        <v>124</v>
      </c>
      <c r="E178" s="17">
        <v>2621844</v>
      </c>
      <c r="F178" s="48">
        <v>40000</v>
      </c>
      <c r="G178" s="15">
        <v>899704</v>
      </c>
      <c r="H178" s="18">
        <v>26219</v>
      </c>
      <c r="I178" s="18">
        <v>17068</v>
      </c>
      <c r="J178" s="16">
        <f t="shared" si="28"/>
        <v>3604835</v>
      </c>
      <c r="K178" s="27">
        <v>0</v>
      </c>
      <c r="L178" s="22">
        <v>0</v>
      </c>
      <c r="M178" s="22">
        <v>0</v>
      </c>
      <c r="N178" s="22">
        <v>0</v>
      </c>
      <c r="O178" s="22">
        <v>0</v>
      </c>
      <c r="P178" s="31">
        <f t="shared" si="29"/>
        <v>0</v>
      </c>
      <c r="Q178" s="25">
        <f t="shared" si="21"/>
        <v>2621844</v>
      </c>
      <c r="R178" s="22">
        <f t="shared" si="22"/>
        <v>40000</v>
      </c>
      <c r="S178" s="22">
        <f t="shared" si="23"/>
        <v>899704</v>
      </c>
      <c r="T178" s="22">
        <f t="shared" si="24"/>
        <v>26219</v>
      </c>
      <c r="U178" s="22">
        <f t="shared" si="25"/>
        <v>17068</v>
      </c>
      <c r="V178" s="16">
        <f t="shared" si="26"/>
        <v>3604835</v>
      </c>
      <c r="X178" s="68">
        <v>0</v>
      </c>
      <c r="Y178" s="69">
        <v>0</v>
      </c>
      <c r="Z178" s="69">
        <v>0</v>
      </c>
      <c r="AA178" s="69">
        <v>0</v>
      </c>
      <c r="AB178" s="69">
        <v>0</v>
      </c>
      <c r="AC178" s="70">
        <f t="shared" si="27"/>
        <v>0</v>
      </c>
      <c r="AD178" s="79">
        <v>0</v>
      </c>
    </row>
    <row r="179" spans="1:30" s="4" customFormat="1" ht="12.95" customHeight="1" x14ac:dyDescent="0.2">
      <c r="A179" s="59">
        <v>3451</v>
      </c>
      <c r="B179" s="52">
        <v>70694991</v>
      </c>
      <c r="C179" s="59">
        <v>600078621</v>
      </c>
      <c r="D179" s="54" t="s">
        <v>125</v>
      </c>
      <c r="E179" s="17">
        <v>2612351</v>
      </c>
      <c r="F179" s="40">
        <v>25000</v>
      </c>
      <c r="G179" s="15">
        <v>891424</v>
      </c>
      <c r="H179" s="18">
        <v>26124</v>
      </c>
      <c r="I179" s="18">
        <v>22186</v>
      </c>
      <c r="J179" s="16">
        <f t="shared" si="28"/>
        <v>3577085</v>
      </c>
      <c r="K179" s="27">
        <v>0</v>
      </c>
      <c r="L179" s="22">
        <v>0</v>
      </c>
      <c r="M179" s="22">
        <v>0</v>
      </c>
      <c r="N179" s="22">
        <v>0</v>
      </c>
      <c r="O179" s="22">
        <v>0</v>
      </c>
      <c r="P179" s="31">
        <f t="shared" si="29"/>
        <v>0</v>
      </c>
      <c r="Q179" s="25">
        <f t="shared" si="21"/>
        <v>2612351</v>
      </c>
      <c r="R179" s="22">
        <f t="shared" si="22"/>
        <v>25000</v>
      </c>
      <c r="S179" s="22">
        <f t="shared" si="23"/>
        <v>891424</v>
      </c>
      <c r="T179" s="22">
        <f t="shared" si="24"/>
        <v>26124</v>
      </c>
      <c r="U179" s="22">
        <f t="shared" si="25"/>
        <v>22186</v>
      </c>
      <c r="V179" s="16">
        <f t="shared" si="26"/>
        <v>3577085</v>
      </c>
      <c r="X179" s="68">
        <v>0</v>
      </c>
      <c r="Y179" s="69">
        <v>0</v>
      </c>
      <c r="Z179" s="69">
        <v>0</v>
      </c>
      <c r="AA179" s="69">
        <v>0</v>
      </c>
      <c r="AB179" s="69">
        <v>0</v>
      </c>
      <c r="AC179" s="70">
        <f t="shared" si="27"/>
        <v>0</v>
      </c>
      <c r="AD179" s="79">
        <v>0</v>
      </c>
    </row>
    <row r="180" spans="1:30" s="4" customFormat="1" ht="12.95" customHeight="1" x14ac:dyDescent="0.2">
      <c r="A180" s="59">
        <v>3456</v>
      </c>
      <c r="B180" s="52">
        <v>75125439</v>
      </c>
      <c r="C180" s="59">
        <v>600029051</v>
      </c>
      <c r="D180" s="54" t="s">
        <v>172</v>
      </c>
      <c r="E180" s="17">
        <v>942375</v>
      </c>
      <c r="F180" s="40">
        <v>90000</v>
      </c>
      <c r="G180" s="15">
        <v>348943</v>
      </c>
      <c r="H180" s="18">
        <v>9424</v>
      </c>
      <c r="I180" s="18">
        <v>2162</v>
      </c>
      <c r="J180" s="16">
        <f t="shared" si="28"/>
        <v>1392904</v>
      </c>
      <c r="K180" s="27">
        <v>0</v>
      </c>
      <c r="L180" s="22">
        <v>0</v>
      </c>
      <c r="M180" s="22">
        <v>0</v>
      </c>
      <c r="N180" s="22">
        <v>0</v>
      </c>
      <c r="O180" s="22">
        <v>0</v>
      </c>
      <c r="P180" s="31">
        <f t="shared" si="29"/>
        <v>0</v>
      </c>
      <c r="Q180" s="25">
        <f t="shared" si="21"/>
        <v>942375</v>
      </c>
      <c r="R180" s="22">
        <f t="shared" si="22"/>
        <v>90000</v>
      </c>
      <c r="S180" s="22">
        <f t="shared" si="23"/>
        <v>348943</v>
      </c>
      <c r="T180" s="22">
        <f t="shared" si="24"/>
        <v>9424</v>
      </c>
      <c r="U180" s="22">
        <f t="shared" si="25"/>
        <v>2162</v>
      </c>
      <c r="V180" s="16">
        <f t="shared" si="26"/>
        <v>1392904</v>
      </c>
      <c r="X180" s="68">
        <v>0</v>
      </c>
      <c r="Y180" s="69">
        <v>0</v>
      </c>
      <c r="Z180" s="69">
        <v>0</v>
      </c>
      <c r="AA180" s="69">
        <v>0</v>
      </c>
      <c r="AB180" s="69">
        <v>0</v>
      </c>
      <c r="AC180" s="70">
        <f t="shared" si="27"/>
        <v>0</v>
      </c>
      <c r="AD180" s="79">
        <v>0</v>
      </c>
    </row>
    <row r="181" spans="1:30" s="4" customFormat="1" ht="12.95" customHeight="1" x14ac:dyDescent="0.2">
      <c r="A181" s="59">
        <v>3447</v>
      </c>
      <c r="B181" s="52">
        <v>70694982</v>
      </c>
      <c r="C181" s="59">
        <v>600078531</v>
      </c>
      <c r="D181" s="54" t="s">
        <v>126</v>
      </c>
      <c r="E181" s="17">
        <v>10245569</v>
      </c>
      <c r="F181" s="48">
        <v>6750</v>
      </c>
      <c r="G181" s="15">
        <v>3465285</v>
      </c>
      <c r="H181" s="18">
        <v>102455</v>
      </c>
      <c r="I181" s="18">
        <v>221531</v>
      </c>
      <c r="J181" s="16">
        <f t="shared" si="28"/>
        <v>14041590</v>
      </c>
      <c r="K181" s="27">
        <v>0</v>
      </c>
      <c r="L181" s="22">
        <v>0</v>
      </c>
      <c r="M181" s="22">
        <v>0</v>
      </c>
      <c r="N181" s="22">
        <v>0</v>
      </c>
      <c r="O181" s="22">
        <v>0</v>
      </c>
      <c r="P181" s="31">
        <f t="shared" si="29"/>
        <v>0</v>
      </c>
      <c r="Q181" s="25">
        <f t="shared" si="21"/>
        <v>10245569</v>
      </c>
      <c r="R181" s="22">
        <f t="shared" si="22"/>
        <v>6750</v>
      </c>
      <c r="S181" s="22">
        <f t="shared" si="23"/>
        <v>3465285</v>
      </c>
      <c r="T181" s="22">
        <f t="shared" si="24"/>
        <v>102455</v>
      </c>
      <c r="U181" s="22">
        <f t="shared" si="25"/>
        <v>221531</v>
      </c>
      <c r="V181" s="16">
        <f t="shared" si="26"/>
        <v>14041590</v>
      </c>
      <c r="X181" s="68">
        <v>282000</v>
      </c>
      <c r="Y181" s="69">
        <v>0</v>
      </c>
      <c r="Z181" s="69">
        <v>95316</v>
      </c>
      <c r="AA181" s="69">
        <v>2820</v>
      </c>
      <c r="AB181" s="69">
        <v>0</v>
      </c>
      <c r="AC181" s="70">
        <f t="shared" si="27"/>
        <v>380136</v>
      </c>
      <c r="AD181" s="79">
        <v>0.5</v>
      </c>
    </row>
    <row r="182" spans="1:30" s="4" customFormat="1" ht="12.95" customHeight="1" x14ac:dyDescent="0.2">
      <c r="A182" s="59">
        <v>3446</v>
      </c>
      <c r="B182" s="52">
        <v>70694974</v>
      </c>
      <c r="C182" s="59">
        <v>600078515</v>
      </c>
      <c r="D182" s="54" t="s">
        <v>127</v>
      </c>
      <c r="E182" s="17">
        <v>11644284</v>
      </c>
      <c r="F182" s="40">
        <v>7500</v>
      </c>
      <c r="G182" s="15">
        <v>3938304</v>
      </c>
      <c r="H182" s="18">
        <v>116442</v>
      </c>
      <c r="I182" s="18">
        <v>307554</v>
      </c>
      <c r="J182" s="16">
        <f t="shared" si="28"/>
        <v>16014084</v>
      </c>
      <c r="K182" s="27">
        <v>0</v>
      </c>
      <c r="L182" s="22">
        <v>0</v>
      </c>
      <c r="M182" s="22">
        <v>0</v>
      </c>
      <c r="N182" s="22">
        <v>0</v>
      </c>
      <c r="O182" s="22">
        <v>0</v>
      </c>
      <c r="P182" s="31">
        <f t="shared" si="29"/>
        <v>0</v>
      </c>
      <c r="Q182" s="25">
        <f t="shared" si="21"/>
        <v>11644284</v>
      </c>
      <c r="R182" s="22">
        <f t="shared" si="22"/>
        <v>7500</v>
      </c>
      <c r="S182" s="22">
        <f t="shared" si="23"/>
        <v>3938304</v>
      </c>
      <c r="T182" s="22">
        <f t="shared" si="24"/>
        <v>116442</v>
      </c>
      <c r="U182" s="22">
        <f t="shared" si="25"/>
        <v>307554</v>
      </c>
      <c r="V182" s="16">
        <f t="shared" si="26"/>
        <v>16014084</v>
      </c>
      <c r="X182" s="68">
        <v>0</v>
      </c>
      <c r="Y182" s="69">
        <v>0</v>
      </c>
      <c r="Z182" s="69">
        <v>0</v>
      </c>
      <c r="AA182" s="69">
        <v>0</v>
      </c>
      <c r="AB182" s="69">
        <v>0</v>
      </c>
      <c r="AC182" s="70">
        <f t="shared" si="27"/>
        <v>0</v>
      </c>
      <c r="AD182" s="79">
        <v>0</v>
      </c>
    </row>
    <row r="183" spans="1:30" s="4" customFormat="1" ht="12.95" customHeight="1" x14ac:dyDescent="0.2">
      <c r="A183" s="59">
        <v>3457</v>
      </c>
      <c r="B183" s="52">
        <v>75125412</v>
      </c>
      <c r="C183" s="59">
        <v>651040230</v>
      </c>
      <c r="D183" s="54" t="s">
        <v>128</v>
      </c>
      <c r="E183" s="17">
        <v>4547456</v>
      </c>
      <c r="F183" s="40">
        <v>20250</v>
      </c>
      <c r="G183" s="15">
        <v>1543885</v>
      </c>
      <c r="H183" s="18">
        <v>45474</v>
      </c>
      <c r="I183" s="18">
        <v>12073</v>
      </c>
      <c r="J183" s="16">
        <f t="shared" si="28"/>
        <v>6169138</v>
      </c>
      <c r="K183" s="27">
        <v>0</v>
      </c>
      <c r="L183" s="22">
        <v>0</v>
      </c>
      <c r="M183" s="22">
        <v>0</v>
      </c>
      <c r="N183" s="22">
        <v>0</v>
      </c>
      <c r="O183" s="22">
        <v>0</v>
      </c>
      <c r="P183" s="31">
        <f t="shared" si="29"/>
        <v>0</v>
      </c>
      <c r="Q183" s="25">
        <f t="shared" si="21"/>
        <v>4547456</v>
      </c>
      <c r="R183" s="22">
        <f t="shared" si="22"/>
        <v>20250</v>
      </c>
      <c r="S183" s="22">
        <f t="shared" si="23"/>
        <v>1543885</v>
      </c>
      <c r="T183" s="22">
        <f t="shared" si="24"/>
        <v>45474</v>
      </c>
      <c r="U183" s="22">
        <f t="shared" si="25"/>
        <v>12073</v>
      </c>
      <c r="V183" s="16">
        <f t="shared" si="26"/>
        <v>6169138</v>
      </c>
      <c r="X183" s="68">
        <v>0</v>
      </c>
      <c r="Y183" s="69">
        <v>0</v>
      </c>
      <c r="Z183" s="69">
        <v>0</v>
      </c>
      <c r="AA183" s="69">
        <v>0</v>
      </c>
      <c r="AB183" s="69">
        <v>0</v>
      </c>
      <c r="AC183" s="70">
        <f t="shared" si="27"/>
        <v>0</v>
      </c>
      <c r="AD183" s="79">
        <v>0</v>
      </c>
    </row>
    <row r="184" spans="1:30" s="4" customFormat="1" ht="12.95" customHeight="1" x14ac:dyDescent="0.2">
      <c r="A184" s="59">
        <v>3423</v>
      </c>
      <c r="B184" s="52">
        <v>70695059</v>
      </c>
      <c r="C184" s="59">
        <v>600078108</v>
      </c>
      <c r="D184" s="54" t="s">
        <v>129</v>
      </c>
      <c r="E184" s="17">
        <v>1839968</v>
      </c>
      <c r="F184" s="48">
        <v>13300</v>
      </c>
      <c r="G184" s="15">
        <v>626405</v>
      </c>
      <c r="H184" s="18">
        <v>18399</v>
      </c>
      <c r="I184" s="18">
        <v>13696</v>
      </c>
      <c r="J184" s="16">
        <f t="shared" si="28"/>
        <v>2511768</v>
      </c>
      <c r="K184" s="27">
        <v>0</v>
      </c>
      <c r="L184" s="22">
        <v>0</v>
      </c>
      <c r="M184" s="22">
        <v>0</v>
      </c>
      <c r="N184" s="22">
        <v>0</v>
      </c>
      <c r="O184" s="22">
        <v>0</v>
      </c>
      <c r="P184" s="31">
        <f t="shared" si="29"/>
        <v>0</v>
      </c>
      <c r="Q184" s="25">
        <f t="shared" si="21"/>
        <v>1839968</v>
      </c>
      <c r="R184" s="22">
        <f t="shared" si="22"/>
        <v>13300</v>
      </c>
      <c r="S184" s="22">
        <f t="shared" si="23"/>
        <v>626405</v>
      </c>
      <c r="T184" s="22">
        <f t="shared" si="24"/>
        <v>18399</v>
      </c>
      <c r="U184" s="22">
        <f t="shared" si="25"/>
        <v>13696</v>
      </c>
      <c r="V184" s="16">
        <f t="shared" si="26"/>
        <v>2511768</v>
      </c>
      <c r="X184" s="68">
        <v>0</v>
      </c>
      <c r="Y184" s="69">
        <v>0</v>
      </c>
      <c r="Z184" s="69">
        <v>0</v>
      </c>
      <c r="AA184" s="69">
        <v>0</v>
      </c>
      <c r="AB184" s="69">
        <v>0</v>
      </c>
      <c r="AC184" s="70">
        <f t="shared" si="27"/>
        <v>0</v>
      </c>
      <c r="AD184" s="79">
        <v>0</v>
      </c>
    </row>
    <row r="185" spans="1:30" s="4" customFormat="1" ht="12.95" customHeight="1" x14ac:dyDescent="0.2">
      <c r="A185" s="59">
        <v>3448</v>
      </c>
      <c r="B185" s="52">
        <v>70695041</v>
      </c>
      <c r="C185" s="59">
        <v>600078299</v>
      </c>
      <c r="D185" s="54" t="s">
        <v>130</v>
      </c>
      <c r="E185" s="17">
        <v>2521222</v>
      </c>
      <c r="F185" s="40">
        <v>12260</v>
      </c>
      <c r="G185" s="15">
        <v>856317</v>
      </c>
      <c r="H185" s="18">
        <v>25212</v>
      </c>
      <c r="I185" s="18">
        <v>69479</v>
      </c>
      <c r="J185" s="16">
        <f t="shared" si="28"/>
        <v>3484490</v>
      </c>
      <c r="K185" s="27">
        <v>0</v>
      </c>
      <c r="L185" s="22">
        <v>0</v>
      </c>
      <c r="M185" s="22">
        <v>0</v>
      </c>
      <c r="N185" s="22">
        <v>0</v>
      </c>
      <c r="O185" s="22">
        <v>0</v>
      </c>
      <c r="P185" s="31">
        <f t="shared" si="29"/>
        <v>0</v>
      </c>
      <c r="Q185" s="25">
        <f t="shared" si="21"/>
        <v>2521222</v>
      </c>
      <c r="R185" s="22">
        <f t="shared" si="22"/>
        <v>12260</v>
      </c>
      <c r="S185" s="22">
        <f t="shared" si="23"/>
        <v>856317</v>
      </c>
      <c r="T185" s="22">
        <f t="shared" si="24"/>
        <v>25212</v>
      </c>
      <c r="U185" s="22">
        <f t="shared" si="25"/>
        <v>69479</v>
      </c>
      <c r="V185" s="16">
        <f t="shared" si="26"/>
        <v>3484490</v>
      </c>
      <c r="X185" s="68">
        <v>0</v>
      </c>
      <c r="Y185" s="69">
        <v>0</v>
      </c>
      <c r="Z185" s="69">
        <v>0</v>
      </c>
      <c r="AA185" s="69">
        <v>0</v>
      </c>
      <c r="AB185" s="69">
        <v>0</v>
      </c>
      <c r="AC185" s="70">
        <f t="shared" si="27"/>
        <v>0</v>
      </c>
      <c r="AD185" s="79">
        <v>0</v>
      </c>
    </row>
    <row r="186" spans="1:30" s="4" customFormat="1" ht="12.95" customHeight="1" x14ac:dyDescent="0.2">
      <c r="A186" s="59">
        <v>3402</v>
      </c>
      <c r="B186" s="52">
        <v>70982643</v>
      </c>
      <c r="C186" s="59">
        <v>600078124</v>
      </c>
      <c r="D186" s="54" t="s">
        <v>131</v>
      </c>
      <c r="E186" s="17">
        <v>3216424</v>
      </c>
      <c r="F186" s="40">
        <v>0</v>
      </c>
      <c r="G186" s="15">
        <v>1087152</v>
      </c>
      <c r="H186" s="18">
        <v>32165</v>
      </c>
      <c r="I186" s="18">
        <v>22774</v>
      </c>
      <c r="J186" s="16">
        <f t="shared" si="28"/>
        <v>4358515</v>
      </c>
      <c r="K186" s="27">
        <v>0</v>
      </c>
      <c r="L186" s="22">
        <v>0</v>
      </c>
      <c r="M186" s="22">
        <v>0</v>
      </c>
      <c r="N186" s="22">
        <v>0</v>
      </c>
      <c r="O186" s="22">
        <v>0</v>
      </c>
      <c r="P186" s="31">
        <f t="shared" si="29"/>
        <v>0</v>
      </c>
      <c r="Q186" s="25">
        <f t="shared" si="21"/>
        <v>3216424</v>
      </c>
      <c r="R186" s="22">
        <f t="shared" si="22"/>
        <v>0</v>
      </c>
      <c r="S186" s="22">
        <f t="shared" si="23"/>
        <v>1087152</v>
      </c>
      <c r="T186" s="22">
        <f t="shared" si="24"/>
        <v>32165</v>
      </c>
      <c r="U186" s="22">
        <f t="shared" si="25"/>
        <v>22774</v>
      </c>
      <c r="V186" s="16">
        <f t="shared" si="26"/>
        <v>4358515</v>
      </c>
      <c r="X186" s="68">
        <v>0</v>
      </c>
      <c r="Y186" s="69">
        <v>0</v>
      </c>
      <c r="Z186" s="69">
        <v>0</v>
      </c>
      <c r="AA186" s="69">
        <v>0</v>
      </c>
      <c r="AB186" s="69">
        <v>0</v>
      </c>
      <c r="AC186" s="70">
        <f t="shared" si="27"/>
        <v>0</v>
      </c>
      <c r="AD186" s="79">
        <v>0</v>
      </c>
    </row>
    <row r="187" spans="1:30" s="4" customFormat="1" ht="12.95" customHeight="1" x14ac:dyDescent="0.2">
      <c r="A187" s="59">
        <v>3429</v>
      </c>
      <c r="B187" s="52">
        <v>43257151</v>
      </c>
      <c r="C187" s="59">
        <v>600078256</v>
      </c>
      <c r="D187" s="54" t="s">
        <v>333</v>
      </c>
      <c r="E187" s="17">
        <v>7795641</v>
      </c>
      <c r="F187" s="40">
        <v>85000</v>
      </c>
      <c r="G187" s="15">
        <v>2663657</v>
      </c>
      <c r="H187" s="18">
        <v>77957</v>
      </c>
      <c r="I187" s="18">
        <v>187907</v>
      </c>
      <c r="J187" s="16">
        <f t="shared" si="28"/>
        <v>10810162</v>
      </c>
      <c r="K187" s="27">
        <v>0</v>
      </c>
      <c r="L187" s="22">
        <v>0</v>
      </c>
      <c r="M187" s="22">
        <v>0</v>
      </c>
      <c r="N187" s="22">
        <v>0</v>
      </c>
      <c r="O187" s="22">
        <v>0</v>
      </c>
      <c r="P187" s="31">
        <f t="shared" si="29"/>
        <v>0</v>
      </c>
      <c r="Q187" s="25">
        <f t="shared" si="21"/>
        <v>7795641</v>
      </c>
      <c r="R187" s="22">
        <f t="shared" si="22"/>
        <v>85000</v>
      </c>
      <c r="S187" s="22">
        <f t="shared" si="23"/>
        <v>2663657</v>
      </c>
      <c r="T187" s="22">
        <f t="shared" si="24"/>
        <v>77957</v>
      </c>
      <c r="U187" s="22">
        <f t="shared" si="25"/>
        <v>187907</v>
      </c>
      <c r="V187" s="16">
        <f t="shared" si="26"/>
        <v>10810162</v>
      </c>
      <c r="X187" s="68">
        <v>0</v>
      </c>
      <c r="Y187" s="69">
        <v>0</v>
      </c>
      <c r="Z187" s="69">
        <v>0</v>
      </c>
      <c r="AA187" s="69">
        <v>0</v>
      </c>
      <c r="AB187" s="69">
        <v>0</v>
      </c>
      <c r="AC187" s="70">
        <f t="shared" si="27"/>
        <v>0</v>
      </c>
      <c r="AD187" s="79">
        <v>0</v>
      </c>
    </row>
    <row r="188" spans="1:30" s="4" customFormat="1" ht="12.95" customHeight="1" x14ac:dyDescent="0.2">
      <c r="A188" s="59">
        <v>3405</v>
      </c>
      <c r="B188" s="52">
        <v>70698325</v>
      </c>
      <c r="C188" s="59">
        <v>600078337</v>
      </c>
      <c r="D188" s="54" t="s">
        <v>334</v>
      </c>
      <c r="E188" s="17">
        <v>1807951</v>
      </c>
      <c r="F188" s="40">
        <v>0</v>
      </c>
      <c r="G188" s="15">
        <v>611086</v>
      </c>
      <c r="H188" s="18">
        <v>18080</v>
      </c>
      <c r="I188" s="18">
        <v>28255</v>
      </c>
      <c r="J188" s="16">
        <f t="shared" si="28"/>
        <v>2465372</v>
      </c>
      <c r="K188" s="27">
        <v>0</v>
      </c>
      <c r="L188" s="22">
        <v>0</v>
      </c>
      <c r="M188" s="22">
        <v>0</v>
      </c>
      <c r="N188" s="22">
        <v>0</v>
      </c>
      <c r="O188" s="22">
        <v>0</v>
      </c>
      <c r="P188" s="31">
        <f t="shared" si="29"/>
        <v>0</v>
      </c>
      <c r="Q188" s="25">
        <f t="shared" si="21"/>
        <v>1807951</v>
      </c>
      <c r="R188" s="22">
        <f t="shared" si="22"/>
        <v>0</v>
      </c>
      <c r="S188" s="22">
        <f t="shared" si="23"/>
        <v>611086</v>
      </c>
      <c r="T188" s="22">
        <f t="shared" si="24"/>
        <v>18080</v>
      </c>
      <c r="U188" s="22">
        <f t="shared" si="25"/>
        <v>28255</v>
      </c>
      <c r="V188" s="16">
        <f t="shared" si="26"/>
        <v>2465372</v>
      </c>
      <c r="X188" s="68">
        <v>0</v>
      </c>
      <c r="Y188" s="69">
        <v>0</v>
      </c>
      <c r="Z188" s="69">
        <v>0</v>
      </c>
      <c r="AA188" s="69">
        <v>0</v>
      </c>
      <c r="AB188" s="69">
        <v>0</v>
      </c>
      <c r="AC188" s="70">
        <f t="shared" si="27"/>
        <v>0</v>
      </c>
      <c r="AD188" s="79">
        <v>0</v>
      </c>
    </row>
    <row r="189" spans="1:30" s="4" customFormat="1" ht="12.95" customHeight="1" x14ac:dyDescent="0.2">
      <c r="A189" s="59">
        <v>3444</v>
      </c>
      <c r="B189" s="52">
        <v>16389573</v>
      </c>
      <c r="C189" s="59">
        <v>600078086</v>
      </c>
      <c r="D189" s="54" t="s">
        <v>132</v>
      </c>
      <c r="E189" s="17">
        <v>1645526</v>
      </c>
      <c r="F189" s="40">
        <v>10000</v>
      </c>
      <c r="G189" s="15">
        <v>559569</v>
      </c>
      <c r="H189" s="18">
        <v>16455</v>
      </c>
      <c r="I189" s="18">
        <v>12080</v>
      </c>
      <c r="J189" s="16">
        <f t="shared" si="28"/>
        <v>2243630</v>
      </c>
      <c r="K189" s="27">
        <v>0</v>
      </c>
      <c r="L189" s="22">
        <v>0</v>
      </c>
      <c r="M189" s="22">
        <v>0</v>
      </c>
      <c r="N189" s="22">
        <v>0</v>
      </c>
      <c r="O189" s="22">
        <v>0</v>
      </c>
      <c r="P189" s="31">
        <f t="shared" si="29"/>
        <v>0</v>
      </c>
      <c r="Q189" s="25">
        <f t="shared" si="21"/>
        <v>1645526</v>
      </c>
      <c r="R189" s="22">
        <f t="shared" si="22"/>
        <v>10000</v>
      </c>
      <c r="S189" s="22">
        <f t="shared" si="23"/>
        <v>559569</v>
      </c>
      <c r="T189" s="22">
        <f t="shared" si="24"/>
        <v>16455</v>
      </c>
      <c r="U189" s="22">
        <f t="shared" si="25"/>
        <v>12080</v>
      </c>
      <c r="V189" s="16">
        <f t="shared" si="26"/>
        <v>2243630</v>
      </c>
      <c r="X189" s="68">
        <v>0</v>
      </c>
      <c r="Y189" s="69">
        <v>0</v>
      </c>
      <c r="Z189" s="69">
        <v>0</v>
      </c>
      <c r="AA189" s="69">
        <v>0</v>
      </c>
      <c r="AB189" s="69">
        <v>0</v>
      </c>
      <c r="AC189" s="70">
        <f t="shared" si="27"/>
        <v>0</v>
      </c>
      <c r="AD189" s="79">
        <v>0</v>
      </c>
    </row>
    <row r="190" spans="1:30" s="4" customFormat="1" ht="12.95" customHeight="1" x14ac:dyDescent="0.2">
      <c r="A190" s="59">
        <v>3443</v>
      </c>
      <c r="B190" s="52">
        <v>16389581</v>
      </c>
      <c r="C190" s="59">
        <v>600078582</v>
      </c>
      <c r="D190" s="54" t="s">
        <v>335</v>
      </c>
      <c r="E190" s="17">
        <v>6221208</v>
      </c>
      <c r="F190" s="40">
        <v>47000</v>
      </c>
      <c r="G190" s="15">
        <v>2118657</v>
      </c>
      <c r="H190" s="18">
        <v>62212</v>
      </c>
      <c r="I190" s="18">
        <v>145222</v>
      </c>
      <c r="J190" s="16">
        <f t="shared" si="28"/>
        <v>8594299</v>
      </c>
      <c r="K190" s="27">
        <v>0</v>
      </c>
      <c r="L190" s="22">
        <v>0</v>
      </c>
      <c r="M190" s="22">
        <v>0</v>
      </c>
      <c r="N190" s="22">
        <v>0</v>
      </c>
      <c r="O190" s="22">
        <v>0</v>
      </c>
      <c r="P190" s="31">
        <f t="shared" si="29"/>
        <v>0</v>
      </c>
      <c r="Q190" s="25">
        <f t="shared" si="21"/>
        <v>6221208</v>
      </c>
      <c r="R190" s="22">
        <f t="shared" si="22"/>
        <v>47000</v>
      </c>
      <c r="S190" s="22">
        <f t="shared" si="23"/>
        <v>2118657</v>
      </c>
      <c r="T190" s="22">
        <f t="shared" si="24"/>
        <v>62212</v>
      </c>
      <c r="U190" s="22">
        <f t="shared" si="25"/>
        <v>145222</v>
      </c>
      <c r="V190" s="16">
        <f t="shared" si="26"/>
        <v>8594299</v>
      </c>
      <c r="X190" s="68">
        <v>0</v>
      </c>
      <c r="Y190" s="69">
        <v>0</v>
      </c>
      <c r="Z190" s="69">
        <v>0</v>
      </c>
      <c r="AA190" s="69">
        <v>0</v>
      </c>
      <c r="AB190" s="69">
        <v>0</v>
      </c>
      <c r="AC190" s="70">
        <f t="shared" si="27"/>
        <v>0</v>
      </c>
      <c r="AD190" s="79">
        <v>0</v>
      </c>
    </row>
    <row r="191" spans="1:30" s="4" customFormat="1" ht="12.95" customHeight="1" x14ac:dyDescent="0.2">
      <c r="A191" s="59">
        <v>4476</v>
      </c>
      <c r="B191" s="52">
        <v>70200815</v>
      </c>
      <c r="C191" s="59">
        <v>600075184</v>
      </c>
      <c r="D191" s="54" t="s">
        <v>336</v>
      </c>
      <c r="E191" s="17">
        <v>2274032</v>
      </c>
      <c r="F191" s="40">
        <v>305000</v>
      </c>
      <c r="G191" s="15">
        <v>871713</v>
      </c>
      <c r="H191" s="18">
        <v>22740</v>
      </c>
      <c r="I191" s="18">
        <v>6059</v>
      </c>
      <c r="J191" s="16">
        <f t="shared" si="28"/>
        <v>3479544</v>
      </c>
      <c r="K191" s="27">
        <v>0</v>
      </c>
      <c r="L191" s="22">
        <v>0</v>
      </c>
      <c r="M191" s="22">
        <v>0</v>
      </c>
      <c r="N191" s="22">
        <v>0</v>
      </c>
      <c r="O191" s="22">
        <v>0</v>
      </c>
      <c r="P191" s="31">
        <f t="shared" si="29"/>
        <v>0</v>
      </c>
      <c r="Q191" s="25">
        <f t="shared" si="21"/>
        <v>2274032</v>
      </c>
      <c r="R191" s="22">
        <f t="shared" si="22"/>
        <v>305000</v>
      </c>
      <c r="S191" s="22">
        <f t="shared" si="23"/>
        <v>871713</v>
      </c>
      <c r="T191" s="22">
        <f t="shared" si="24"/>
        <v>22740</v>
      </c>
      <c r="U191" s="22">
        <f t="shared" si="25"/>
        <v>6059</v>
      </c>
      <c r="V191" s="16">
        <f t="shared" si="26"/>
        <v>3479544</v>
      </c>
      <c r="X191" s="68">
        <v>0</v>
      </c>
      <c r="Y191" s="69">
        <v>0</v>
      </c>
      <c r="Z191" s="69">
        <v>0</v>
      </c>
      <c r="AA191" s="69">
        <v>0</v>
      </c>
      <c r="AB191" s="69">
        <v>0</v>
      </c>
      <c r="AC191" s="70">
        <f t="shared" si="27"/>
        <v>0</v>
      </c>
      <c r="AD191" s="79">
        <v>0</v>
      </c>
    </row>
    <row r="192" spans="1:30" s="4" customFormat="1" ht="12.95" customHeight="1" x14ac:dyDescent="0.2">
      <c r="A192" s="59">
        <v>4411</v>
      </c>
      <c r="B192" s="52">
        <v>70982121</v>
      </c>
      <c r="C192" s="59">
        <v>600074340</v>
      </c>
      <c r="D192" s="54" t="s">
        <v>337</v>
      </c>
      <c r="E192" s="17">
        <v>3795686</v>
      </c>
      <c r="F192" s="40">
        <v>104000</v>
      </c>
      <c r="G192" s="15">
        <v>1318093</v>
      </c>
      <c r="H192" s="18">
        <v>37958</v>
      </c>
      <c r="I192" s="18">
        <v>23219</v>
      </c>
      <c r="J192" s="16">
        <f t="shared" si="28"/>
        <v>5278956</v>
      </c>
      <c r="K192" s="27">
        <v>0</v>
      </c>
      <c r="L192" s="22">
        <v>0</v>
      </c>
      <c r="M192" s="22">
        <v>0</v>
      </c>
      <c r="N192" s="22">
        <v>0</v>
      </c>
      <c r="O192" s="22">
        <v>0</v>
      </c>
      <c r="P192" s="31">
        <f t="shared" si="29"/>
        <v>0</v>
      </c>
      <c r="Q192" s="25">
        <f t="shared" si="21"/>
        <v>3795686</v>
      </c>
      <c r="R192" s="22">
        <f t="shared" si="22"/>
        <v>104000</v>
      </c>
      <c r="S192" s="22">
        <f t="shared" si="23"/>
        <v>1318093</v>
      </c>
      <c r="T192" s="22">
        <f t="shared" si="24"/>
        <v>37958</v>
      </c>
      <c r="U192" s="22">
        <f t="shared" si="25"/>
        <v>23219</v>
      </c>
      <c r="V192" s="16">
        <f t="shared" si="26"/>
        <v>5278956</v>
      </c>
      <c r="X192" s="68">
        <v>0</v>
      </c>
      <c r="Y192" s="69">
        <v>0</v>
      </c>
      <c r="Z192" s="69">
        <v>0</v>
      </c>
      <c r="AA192" s="69">
        <v>0</v>
      </c>
      <c r="AB192" s="69">
        <v>0</v>
      </c>
      <c r="AC192" s="70">
        <f t="shared" si="27"/>
        <v>0</v>
      </c>
      <c r="AD192" s="79">
        <v>0</v>
      </c>
    </row>
    <row r="193" spans="1:30" s="4" customFormat="1" ht="12.95" customHeight="1" x14ac:dyDescent="0.2">
      <c r="A193" s="59">
        <v>4409</v>
      </c>
      <c r="B193" s="52">
        <v>70982104</v>
      </c>
      <c r="C193" s="59">
        <v>600074358</v>
      </c>
      <c r="D193" s="54" t="s">
        <v>133</v>
      </c>
      <c r="E193" s="17">
        <v>8884414</v>
      </c>
      <c r="F193" s="40">
        <v>15000</v>
      </c>
      <c r="G193" s="15">
        <v>3008003</v>
      </c>
      <c r="H193" s="18">
        <v>88844</v>
      </c>
      <c r="I193" s="18">
        <v>63239</v>
      </c>
      <c r="J193" s="16">
        <f t="shared" si="28"/>
        <v>12059500</v>
      </c>
      <c r="K193" s="27">
        <v>0</v>
      </c>
      <c r="L193" s="22">
        <v>0</v>
      </c>
      <c r="M193" s="22">
        <v>0</v>
      </c>
      <c r="N193" s="22">
        <v>0</v>
      </c>
      <c r="O193" s="22">
        <v>0</v>
      </c>
      <c r="P193" s="31">
        <f t="shared" si="29"/>
        <v>0</v>
      </c>
      <c r="Q193" s="25">
        <f t="shared" si="21"/>
        <v>8884414</v>
      </c>
      <c r="R193" s="22">
        <f t="shared" si="22"/>
        <v>15000</v>
      </c>
      <c r="S193" s="22">
        <f t="shared" si="23"/>
        <v>3008003</v>
      </c>
      <c r="T193" s="22">
        <f t="shared" si="24"/>
        <v>88844</v>
      </c>
      <c r="U193" s="22">
        <f t="shared" si="25"/>
        <v>63239</v>
      </c>
      <c r="V193" s="16">
        <f t="shared" si="26"/>
        <v>12059500</v>
      </c>
      <c r="X193" s="68">
        <v>0</v>
      </c>
      <c r="Y193" s="69">
        <v>0</v>
      </c>
      <c r="Z193" s="69">
        <v>0</v>
      </c>
      <c r="AA193" s="69">
        <v>0</v>
      </c>
      <c r="AB193" s="69">
        <v>0</v>
      </c>
      <c r="AC193" s="70">
        <f t="shared" si="27"/>
        <v>0</v>
      </c>
      <c r="AD193" s="79">
        <v>0</v>
      </c>
    </row>
    <row r="194" spans="1:30" s="4" customFormat="1" ht="12.95" customHeight="1" x14ac:dyDescent="0.2">
      <c r="A194" s="59">
        <v>4407</v>
      </c>
      <c r="B194" s="52">
        <v>70982201</v>
      </c>
      <c r="C194" s="59">
        <v>600074552</v>
      </c>
      <c r="D194" s="54" t="s">
        <v>134</v>
      </c>
      <c r="E194" s="17">
        <v>3903145</v>
      </c>
      <c r="F194" s="40">
        <v>0</v>
      </c>
      <c r="G194" s="15">
        <v>1319263</v>
      </c>
      <c r="H194" s="18">
        <v>39031</v>
      </c>
      <c r="I194" s="18">
        <v>27122</v>
      </c>
      <c r="J194" s="16">
        <f t="shared" si="28"/>
        <v>5288561</v>
      </c>
      <c r="K194" s="27">
        <v>0</v>
      </c>
      <c r="L194" s="22">
        <v>0</v>
      </c>
      <c r="M194" s="22">
        <v>0</v>
      </c>
      <c r="N194" s="22">
        <v>0</v>
      </c>
      <c r="O194" s="22">
        <v>0</v>
      </c>
      <c r="P194" s="31">
        <f t="shared" si="29"/>
        <v>0</v>
      </c>
      <c r="Q194" s="25">
        <f t="shared" si="21"/>
        <v>3903145</v>
      </c>
      <c r="R194" s="22">
        <f t="shared" si="22"/>
        <v>0</v>
      </c>
      <c r="S194" s="22">
        <f t="shared" si="23"/>
        <v>1319263</v>
      </c>
      <c r="T194" s="22">
        <f t="shared" si="24"/>
        <v>39031</v>
      </c>
      <c r="U194" s="22">
        <f t="shared" si="25"/>
        <v>27122</v>
      </c>
      <c r="V194" s="16">
        <f t="shared" si="26"/>
        <v>5288561</v>
      </c>
      <c r="X194" s="68">
        <v>0</v>
      </c>
      <c r="Y194" s="69">
        <v>0</v>
      </c>
      <c r="Z194" s="69">
        <v>0</v>
      </c>
      <c r="AA194" s="69">
        <v>0</v>
      </c>
      <c r="AB194" s="69">
        <v>0</v>
      </c>
      <c r="AC194" s="70">
        <f t="shared" si="27"/>
        <v>0</v>
      </c>
      <c r="AD194" s="79">
        <v>0</v>
      </c>
    </row>
    <row r="195" spans="1:30" s="4" customFormat="1" ht="12.95" customHeight="1" x14ac:dyDescent="0.2">
      <c r="A195" s="59">
        <v>4492</v>
      </c>
      <c r="B195" s="52">
        <v>71173838</v>
      </c>
      <c r="C195" s="59">
        <v>650065221</v>
      </c>
      <c r="D195" s="54" t="s">
        <v>338</v>
      </c>
      <c r="E195" s="17">
        <v>4046874</v>
      </c>
      <c r="F195" s="40">
        <v>0</v>
      </c>
      <c r="G195" s="15">
        <v>1367843</v>
      </c>
      <c r="H195" s="18">
        <v>40468</v>
      </c>
      <c r="I195" s="18">
        <v>24876</v>
      </c>
      <c r="J195" s="16">
        <f t="shared" si="28"/>
        <v>5480061</v>
      </c>
      <c r="K195" s="27">
        <v>0</v>
      </c>
      <c r="L195" s="22">
        <v>0</v>
      </c>
      <c r="M195" s="22">
        <v>0</v>
      </c>
      <c r="N195" s="22">
        <v>0</v>
      </c>
      <c r="O195" s="22">
        <v>0</v>
      </c>
      <c r="P195" s="31">
        <f t="shared" si="29"/>
        <v>0</v>
      </c>
      <c r="Q195" s="25">
        <f t="shared" si="21"/>
        <v>4046874</v>
      </c>
      <c r="R195" s="22">
        <f t="shared" si="22"/>
        <v>0</v>
      </c>
      <c r="S195" s="22">
        <f t="shared" si="23"/>
        <v>1367843</v>
      </c>
      <c r="T195" s="22">
        <f t="shared" si="24"/>
        <v>40468</v>
      </c>
      <c r="U195" s="22">
        <f t="shared" si="25"/>
        <v>24876</v>
      </c>
      <c r="V195" s="16">
        <f t="shared" si="26"/>
        <v>5480061</v>
      </c>
      <c r="X195" s="68">
        <v>0</v>
      </c>
      <c r="Y195" s="69">
        <v>0</v>
      </c>
      <c r="Z195" s="69">
        <v>0</v>
      </c>
      <c r="AA195" s="69">
        <v>0</v>
      </c>
      <c r="AB195" s="69">
        <v>0</v>
      </c>
      <c r="AC195" s="70">
        <f t="shared" si="27"/>
        <v>0</v>
      </c>
      <c r="AD195" s="79">
        <v>0</v>
      </c>
    </row>
    <row r="196" spans="1:30" s="4" customFormat="1" ht="12.95" customHeight="1" x14ac:dyDescent="0.2">
      <c r="A196" s="59">
        <v>4408</v>
      </c>
      <c r="B196" s="52">
        <v>70982163</v>
      </c>
      <c r="C196" s="59">
        <v>600074528</v>
      </c>
      <c r="D196" s="54" t="s">
        <v>135</v>
      </c>
      <c r="E196" s="17">
        <v>5043657</v>
      </c>
      <c r="F196" s="40">
        <v>15000</v>
      </c>
      <c r="G196" s="15">
        <v>1709827</v>
      </c>
      <c r="H196" s="18">
        <v>50436</v>
      </c>
      <c r="I196" s="18">
        <v>33191</v>
      </c>
      <c r="J196" s="16">
        <f t="shared" si="28"/>
        <v>6852111</v>
      </c>
      <c r="K196" s="27">
        <v>0</v>
      </c>
      <c r="L196" s="22">
        <v>0</v>
      </c>
      <c r="M196" s="22">
        <v>0</v>
      </c>
      <c r="N196" s="22">
        <v>0</v>
      </c>
      <c r="O196" s="22">
        <v>0</v>
      </c>
      <c r="P196" s="31">
        <f t="shared" si="29"/>
        <v>0</v>
      </c>
      <c r="Q196" s="25">
        <f t="shared" si="21"/>
        <v>5043657</v>
      </c>
      <c r="R196" s="22">
        <f t="shared" si="22"/>
        <v>15000</v>
      </c>
      <c r="S196" s="22">
        <f t="shared" si="23"/>
        <v>1709827</v>
      </c>
      <c r="T196" s="22">
        <f t="shared" si="24"/>
        <v>50436</v>
      </c>
      <c r="U196" s="22">
        <f t="shared" si="25"/>
        <v>33191</v>
      </c>
      <c r="V196" s="16">
        <f t="shared" si="26"/>
        <v>6852111</v>
      </c>
      <c r="X196" s="68">
        <v>0</v>
      </c>
      <c r="Y196" s="69">
        <v>0</v>
      </c>
      <c r="Z196" s="69">
        <v>0</v>
      </c>
      <c r="AA196" s="69">
        <v>0</v>
      </c>
      <c r="AB196" s="69">
        <v>0</v>
      </c>
      <c r="AC196" s="70">
        <f t="shared" si="27"/>
        <v>0</v>
      </c>
      <c r="AD196" s="79">
        <v>0</v>
      </c>
    </row>
    <row r="197" spans="1:30" s="4" customFormat="1" ht="12.95" customHeight="1" x14ac:dyDescent="0.2">
      <c r="A197" s="59">
        <v>4423</v>
      </c>
      <c r="B197" s="52">
        <v>70982155</v>
      </c>
      <c r="C197" s="59">
        <v>600074439</v>
      </c>
      <c r="D197" s="54" t="s">
        <v>339</v>
      </c>
      <c r="E197" s="17">
        <v>3371497</v>
      </c>
      <c r="F197" s="40">
        <v>37000</v>
      </c>
      <c r="G197" s="15">
        <v>1152073</v>
      </c>
      <c r="H197" s="18">
        <v>33715</v>
      </c>
      <c r="I197" s="18">
        <v>23212</v>
      </c>
      <c r="J197" s="16">
        <f t="shared" si="28"/>
        <v>4617497</v>
      </c>
      <c r="K197" s="27">
        <v>0</v>
      </c>
      <c r="L197" s="22">
        <v>0</v>
      </c>
      <c r="M197" s="22">
        <v>0</v>
      </c>
      <c r="N197" s="22">
        <v>0</v>
      </c>
      <c r="O197" s="22">
        <v>0</v>
      </c>
      <c r="P197" s="31">
        <f t="shared" si="29"/>
        <v>0</v>
      </c>
      <c r="Q197" s="25">
        <f t="shared" si="21"/>
        <v>3371497</v>
      </c>
      <c r="R197" s="22">
        <f t="shared" si="22"/>
        <v>37000</v>
      </c>
      <c r="S197" s="22">
        <f t="shared" si="23"/>
        <v>1152073</v>
      </c>
      <c r="T197" s="22">
        <f t="shared" si="24"/>
        <v>33715</v>
      </c>
      <c r="U197" s="22">
        <f t="shared" si="25"/>
        <v>23212</v>
      </c>
      <c r="V197" s="16">
        <f t="shared" si="26"/>
        <v>4617497</v>
      </c>
      <c r="X197" s="68">
        <v>0</v>
      </c>
      <c r="Y197" s="69">
        <v>0</v>
      </c>
      <c r="Z197" s="69">
        <v>0</v>
      </c>
      <c r="AA197" s="69">
        <v>0</v>
      </c>
      <c r="AB197" s="69">
        <v>0</v>
      </c>
      <c r="AC197" s="70">
        <f t="shared" si="27"/>
        <v>0</v>
      </c>
      <c r="AD197" s="79">
        <v>0</v>
      </c>
    </row>
    <row r="198" spans="1:30" s="4" customFormat="1" ht="12.95" customHeight="1" x14ac:dyDescent="0.2">
      <c r="A198" s="59">
        <v>4404</v>
      </c>
      <c r="B198" s="52">
        <v>831298</v>
      </c>
      <c r="C198" s="59">
        <v>600074331</v>
      </c>
      <c r="D198" s="54" t="s">
        <v>340</v>
      </c>
      <c r="E198" s="17">
        <v>10082571</v>
      </c>
      <c r="F198" s="40">
        <v>0</v>
      </c>
      <c r="G198" s="15">
        <v>3407909</v>
      </c>
      <c r="H198" s="18">
        <v>100825</v>
      </c>
      <c r="I198" s="18">
        <v>68660</v>
      </c>
      <c r="J198" s="16">
        <f t="shared" si="28"/>
        <v>13659965</v>
      </c>
      <c r="K198" s="27">
        <v>0</v>
      </c>
      <c r="L198" s="22">
        <v>0</v>
      </c>
      <c r="M198" s="22">
        <v>0</v>
      </c>
      <c r="N198" s="22">
        <v>0</v>
      </c>
      <c r="O198" s="22">
        <v>0</v>
      </c>
      <c r="P198" s="31">
        <f t="shared" si="29"/>
        <v>0</v>
      </c>
      <c r="Q198" s="25">
        <f t="shared" si="21"/>
        <v>10082571</v>
      </c>
      <c r="R198" s="22">
        <f t="shared" si="22"/>
        <v>0</v>
      </c>
      <c r="S198" s="22">
        <f t="shared" si="23"/>
        <v>3407909</v>
      </c>
      <c r="T198" s="22">
        <f t="shared" si="24"/>
        <v>100825</v>
      </c>
      <c r="U198" s="22">
        <f t="shared" si="25"/>
        <v>68660</v>
      </c>
      <c r="V198" s="16">
        <f t="shared" si="26"/>
        <v>13659965</v>
      </c>
      <c r="X198" s="68">
        <v>0</v>
      </c>
      <c r="Y198" s="69">
        <v>0</v>
      </c>
      <c r="Z198" s="69">
        <v>0</v>
      </c>
      <c r="AA198" s="69">
        <v>0</v>
      </c>
      <c r="AB198" s="69">
        <v>0</v>
      </c>
      <c r="AC198" s="70">
        <f t="shared" si="27"/>
        <v>0</v>
      </c>
      <c r="AD198" s="79">
        <v>0</v>
      </c>
    </row>
    <row r="199" spans="1:30" s="4" customFormat="1" ht="12.95" customHeight="1" x14ac:dyDescent="0.2">
      <c r="A199" s="59">
        <v>4480</v>
      </c>
      <c r="B199" s="52">
        <v>49864548</v>
      </c>
      <c r="C199" s="59">
        <v>600075249</v>
      </c>
      <c r="D199" s="54" t="s">
        <v>136</v>
      </c>
      <c r="E199" s="17">
        <v>1550690</v>
      </c>
      <c r="F199" s="40">
        <v>0</v>
      </c>
      <c r="G199" s="15">
        <v>524134</v>
      </c>
      <c r="H199" s="18">
        <v>15507</v>
      </c>
      <c r="I199" s="18">
        <v>16432</v>
      </c>
      <c r="J199" s="16">
        <f t="shared" si="28"/>
        <v>2106763</v>
      </c>
      <c r="K199" s="27">
        <v>0</v>
      </c>
      <c r="L199" s="22">
        <v>0</v>
      </c>
      <c r="M199" s="22">
        <v>0</v>
      </c>
      <c r="N199" s="22">
        <v>0</v>
      </c>
      <c r="O199" s="22">
        <v>0</v>
      </c>
      <c r="P199" s="31">
        <f t="shared" si="29"/>
        <v>0</v>
      </c>
      <c r="Q199" s="25">
        <f t="shared" si="21"/>
        <v>1550690</v>
      </c>
      <c r="R199" s="22">
        <f t="shared" si="22"/>
        <v>0</v>
      </c>
      <c r="S199" s="22">
        <f t="shared" si="23"/>
        <v>524134</v>
      </c>
      <c r="T199" s="22">
        <f t="shared" si="24"/>
        <v>15507</v>
      </c>
      <c r="U199" s="22">
        <f t="shared" si="25"/>
        <v>16432</v>
      </c>
      <c r="V199" s="16">
        <f t="shared" si="26"/>
        <v>2106763</v>
      </c>
      <c r="X199" s="68">
        <v>0</v>
      </c>
      <c r="Y199" s="69">
        <v>0</v>
      </c>
      <c r="Z199" s="69">
        <v>0</v>
      </c>
      <c r="AA199" s="69">
        <v>0</v>
      </c>
      <c r="AB199" s="69">
        <v>0</v>
      </c>
      <c r="AC199" s="70">
        <f t="shared" si="27"/>
        <v>0</v>
      </c>
      <c r="AD199" s="79">
        <v>0</v>
      </c>
    </row>
    <row r="200" spans="1:30" s="4" customFormat="1" ht="12.95" customHeight="1" x14ac:dyDescent="0.2">
      <c r="A200" s="59">
        <v>4439</v>
      </c>
      <c r="B200" s="52">
        <v>48283088</v>
      </c>
      <c r="C200" s="59">
        <v>600074951</v>
      </c>
      <c r="D200" s="54" t="s">
        <v>341</v>
      </c>
      <c r="E200" s="17">
        <v>14392895</v>
      </c>
      <c r="F200" s="40">
        <v>15000</v>
      </c>
      <c r="G200" s="15">
        <v>4869868</v>
      </c>
      <c r="H200" s="18">
        <v>143930</v>
      </c>
      <c r="I200" s="18">
        <v>304043</v>
      </c>
      <c r="J200" s="16">
        <f t="shared" si="28"/>
        <v>19725736</v>
      </c>
      <c r="K200" s="27">
        <v>0</v>
      </c>
      <c r="L200" s="22">
        <v>0</v>
      </c>
      <c r="M200" s="22">
        <v>0</v>
      </c>
      <c r="N200" s="22">
        <v>0</v>
      </c>
      <c r="O200" s="22">
        <v>0</v>
      </c>
      <c r="P200" s="31">
        <f t="shared" si="29"/>
        <v>0</v>
      </c>
      <c r="Q200" s="25">
        <f t="shared" si="21"/>
        <v>14392895</v>
      </c>
      <c r="R200" s="22">
        <f t="shared" si="22"/>
        <v>15000</v>
      </c>
      <c r="S200" s="22">
        <f t="shared" si="23"/>
        <v>4869868</v>
      </c>
      <c r="T200" s="22">
        <f t="shared" si="24"/>
        <v>143930</v>
      </c>
      <c r="U200" s="22">
        <f t="shared" si="25"/>
        <v>304043</v>
      </c>
      <c r="V200" s="16">
        <f t="shared" si="26"/>
        <v>19725736</v>
      </c>
      <c r="X200" s="68">
        <v>0</v>
      </c>
      <c r="Y200" s="69">
        <v>0</v>
      </c>
      <c r="Z200" s="69">
        <v>0</v>
      </c>
      <c r="AA200" s="69">
        <v>0</v>
      </c>
      <c r="AB200" s="69">
        <v>0</v>
      </c>
      <c r="AC200" s="70">
        <f t="shared" si="27"/>
        <v>0</v>
      </c>
      <c r="AD200" s="79">
        <v>0</v>
      </c>
    </row>
    <row r="201" spans="1:30" s="4" customFormat="1" ht="12.95" customHeight="1" x14ac:dyDescent="0.2">
      <c r="A201" s="59">
        <v>4443</v>
      </c>
      <c r="B201" s="52">
        <v>46750045</v>
      </c>
      <c r="C201" s="59">
        <v>600074994</v>
      </c>
      <c r="D201" s="54" t="s">
        <v>137</v>
      </c>
      <c r="E201" s="17">
        <v>26309657</v>
      </c>
      <c r="F201" s="40">
        <v>115000</v>
      </c>
      <c r="G201" s="15">
        <v>8931535</v>
      </c>
      <c r="H201" s="18">
        <v>263096</v>
      </c>
      <c r="I201" s="18">
        <v>673022</v>
      </c>
      <c r="J201" s="16">
        <f t="shared" si="28"/>
        <v>36292310</v>
      </c>
      <c r="K201" s="27">
        <v>0</v>
      </c>
      <c r="L201" s="22">
        <v>0</v>
      </c>
      <c r="M201" s="22">
        <v>0</v>
      </c>
      <c r="N201" s="22">
        <v>0</v>
      </c>
      <c r="O201" s="22">
        <v>0</v>
      </c>
      <c r="P201" s="31">
        <f t="shared" si="29"/>
        <v>0</v>
      </c>
      <c r="Q201" s="25">
        <f t="shared" si="21"/>
        <v>26309657</v>
      </c>
      <c r="R201" s="22">
        <f t="shared" si="22"/>
        <v>115000</v>
      </c>
      <c r="S201" s="22">
        <f t="shared" si="23"/>
        <v>8931535</v>
      </c>
      <c r="T201" s="22">
        <f t="shared" si="24"/>
        <v>263096</v>
      </c>
      <c r="U201" s="22">
        <f t="shared" si="25"/>
        <v>673022</v>
      </c>
      <c r="V201" s="16">
        <f t="shared" si="26"/>
        <v>36292310</v>
      </c>
      <c r="X201" s="68">
        <v>282000</v>
      </c>
      <c r="Y201" s="69">
        <v>0</v>
      </c>
      <c r="Z201" s="69">
        <v>95316</v>
      </c>
      <c r="AA201" s="69">
        <v>2820</v>
      </c>
      <c r="AB201" s="69">
        <v>0</v>
      </c>
      <c r="AC201" s="70">
        <f t="shared" si="27"/>
        <v>380136</v>
      </c>
      <c r="AD201" s="79">
        <v>0.5</v>
      </c>
    </row>
    <row r="202" spans="1:30" s="4" customFormat="1" ht="12.95" customHeight="1" x14ac:dyDescent="0.2">
      <c r="A202" s="59">
        <v>4438</v>
      </c>
      <c r="B202" s="52">
        <v>49864599</v>
      </c>
      <c r="C202" s="59">
        <v>600074871</v>
      </c>
      <c r="D202" s="54" t="s">
        <v>342</v>
      </c>
      <c r="E202" s="17">
        <v>20757844</v>
      </c>
      <c r="F202" s="40">
        <v>60000</v>
      </c>
      <c r="G202" s="15">
        <v>7036431</v>
      </c>
      <c r="H202" s="18">
        <v>207580</v>
      </c>
      <c r="I202" s="18">
        <v>478260</v>
      </c>
      <c r="J202" s="16">
        <f t="shared" si="28"/>
        <v>28540115</v>
      </c>
      <c r="K202" s="27">
        <v>0</v>
      </c>
      <c r="L202" s="22">
        <v>0</v>
      </c>
      <c r="M202" s="22">
        <v>0</v>
      </c>
      <c r="N202" s="22">
        <v>0</v>
      </c>
      <c r="O202" s="22">
        <v>0</v>
      </c>
      <c r="P202" s="31">
        <f t="shared" si="29"/>
        <v>0</v>
      </c>
      <c r="Q202" s="25">
        <f t="shared" si="21"/>
        <v>20757844</v>
      </c>
      <c r="R202" s="22">
        <f t="shared" si="22"/>
        <v>60000</v>
      </c>
      <c r="S202" s="22">
        <f t="shared" si="23"/>
        <v>7036431</v>
      </c>
      <c r="T202" s="22">
        <f t="shared" si="24"/>
        <v>207580</v>
      </c>
      <c r="U202" s="22">
        <f t="shared" si="25"/>
        <v>478260</v>
      </c>
      <c r="V202" s="16">
        <f t="shared" si="26"/>
        <v>28540115</v>
      </c>
      <c r="X202" s="68">
        <v>564000</v>
      </c>
      <c r="Y202" s="69">
        <v>0</v>
      </c>
      <c r="Z202" s="69">
        <v>190632</v>
      </c>
      <c r="AA202" s="69">
        <v>5640</v>
      </c>
      <c r="AB202" s="69">
        <v>0</v>
      </c>
      <c r="AC202" s="70">
        <f t="shared" si="27"/>
        <v>760272</v>
      </c>
      <c r="AD202" s="79">
        <v>1</v>
      </c>
    </row>
    <row r="203" spans="1:30" s="4" customFormat="1" ht="12.95" customHeight="1" x14ac:dyDescent="0.2">
      <c r="A203" s="59">
        <v>4455</v>
      </c>
      <c r="B203" s="52">
        <v>49864611</v>
      </c>
      <c r="C203" s="59">
        <v>600074889</v>
      </c>
      <c r="D203" s="54" t="s">
        <v>343</v>
      </c>
      <c r="E203" s="17">
        <v>19507977</v>
      </c>
      <c r="F203" s="40">
        <v>45000</v>
      </c>
      <c r="G203" s="15">
        <v>6608906</v>
      </c>
      <c r="H203" s="18">
        <v>195081</v>
      </c>
      <c r="I203" s="18">
        <v>476690</v>
      </c>
      <c r="J203" s="16">
        <f t="shared" si="28"/>
        <v>26833654</v>
      </c>
      <c r="K203" s="27">
        <v>0</v>
      </c>
      <c r="L203" s="22">
        <v>0</v>
      </c>
      <c r="M203" s="22">
        <v>0</v>
      </c>
      <c r="N203" s="22">
        <v>0</v>
      </c>
      <c r="O203" s="22">
        <v>0</v>
      </c>
      <c r="P203" s="31">
        <f t="shared" si="29"/>
        <v>0</v>
      </c>
      <c r="Q203" s="25">
        <f t="shared" si="21"/>
        <v>19507977</v>
      </c>
      <c r="R203" s="22">
        <f t="shared" si="22"/>
        <v>45000</v>
      </c>
      <c r="S203" s="22">
        <f t="shared" si="23"/>
        <v>6608906</v>
      </c>
      <c r="T203" s="22">
        <f t="shared" si="24"/>
        <v>195081</v>
      </c>
      <c r="U203" s="22">
        <f t="shared" si="25"/>
        <v>476690</v>
      </c>
      <c r="V203" s="16">
        <f t="shared" si="26"/>
        <v>26833654</v>
      </c>
      <c r="X203" s="68">
        <v>0</v>
      </c>
      <c r="Y203" s="69">
        <v>0</v>
      </c>
      <c r="Z203" s="69">
        <v>0</v>
      </c>
      <c r="AA203" s="69">
        <v>0</v>
      </c>
      <c r="AB203" s="69">
        <v>0</v>
      </c>
      <c r="AC203" s="70">
        <f t="shared" si="27"/>
        <v>0</v>
      </c>
      <c r="AD203" s="79">
        <v>0</v>
      </c>
    </row>
    <row r="204" spans="1:30" s="4" customFormat="1" ht="12.95" customHeight="1" x14ac:dyDescent="0.2">
      <c r="A204" s="59">
        <v>4440</v>
      </c>
      <c r="B204" s="52">
        <v>48283029</v>
      </c>
      <c r="C204" s="59">
        <v>600074897</v>
      </c>
      <c r="D204" s="54" t="s">
        <v>138</v>
      </c>
      <c r="E204" s="17">
        <v>14356467</v>
      </c>
      <c r="F204" s="40">
        <v>100000</v>
      </c>
      <c r="G204" s="15">
        <v>4886286</v>
      </c>
      <c r="H204" s="18">
        <v>143566</v>
      </c>
      <c r="I204" s="18">
        <v>351449</v>
      </c>
      <c r="J204" s="16">
        <f t="shared" si="28"/>
        <v>19837768</v>
      </c>
      <c r="K204" s="27">
        <v>0</v>
      </c>
      <c r="L204" s="22">
        <v>0</v>
      </c>
      <c r="M204" s="22">
        <v>0</v>
      </c>
      <c r="N204" s="22">
        <v>0</v>
      </c>
      <c r="O204" s="22">
        <v>0</v>
      </c>
      <c r="P204" s="31">
        <f t="shared" si="29"/>
        <v>0</v>
      </c>
      <c r="Q204" s="25">
        <f t="shared" si="21"/>
        <v>14356467</v>
      </c>
      <c r="R204" s="22">
        <f t="shared" si="22"/>
        <v>100000</v>
      </c>
      <c r="S204" s="22">
        <f t="shared" si="23"/>
        <v>4886286</v>
      </c>
      <c r="T204" s="22">
        <f t="shared" si="24"/>
        <v>143566</v>
      </c>
      <c r="U204" s="22">
        <f t="shared" si="25"/>
        <v>351449</v>
      </c>
      <c r="V204" s="16">
        <f t="shared" si="26"/>
        <v>19837768</v>
      </c>
      <c r="X204" s="68">
        <v>564000</v>
      </c>
      <c r="Y204" s="69">
        <v>0</v>
      </c>
      <c r="Z204" s="69">
        <v>190632</v>
      </c>
      <c r="AA204" s="69">
        <v>5640</v>
      </c>
      <c r="AB204" s="69">
        <v>0</v>
      </c>
      <c r="AC204" s="70">
        <f t="shared" si="27"/>
        <v>760272</v>
      </c>
      <c r="AD204" s="79">
        <v>1</v>
      </c>
    </row>
    <row r="205" spans="1:30" s="4" customFormat="1" ht="12.95" customHeight="1" x14ac:dyDescent="0.2">
      <c r="A205" s="59">
        <v>4442</v>
      </c>
      <c r="B205" s="52">
        <v>48283061</v>
      </c>
      <c r="C205" s="59">
        <v>600074901</v>
      </c>
      <c r="D205" s="54" t="s">
        <v>139</v>
      </c>
      <c r="E205" s="17">
        <v>9713649</v>
      </c>
      <c r="F205" s="40">
        <v>86400</v>
      </c>
      <c r="G205" s="15">
        <v>3312416</v>
      </c>
      <c r="H205" s="18">
        <v>97137</v>
      </c>
      <c r="I205" s="18">
        <v>226072</v>
      </c>
      <c r="J205" s="16">
        <f t="shared" si="28"/>
        <v>13435674</v>
      </c>
      <c r="K205" s="27">
        <v>0</v>
      </c>
      <c r="L205" s="22">
        <v>0</v>
      </c>
      <c r="M205" s="22">
        <v>0</v>
      </c>
      <c r="N205" s="22">
        <v>0</v>
      </c>
      <c r="O205" s="22">
        <v>0</v>
      </c>
      <c r="P205" s="31">
        <f t="shared" si="29"/>
        <v>0</v>
      </c>
      <c r="Q205" s="25">
        <f t="shared" si="21"/>
        <v>9713649</v>
      </c>
      <c r="R205" s="22">
        <f t="shared" si="22"/>
        <v>86400</v>
      </c>
      <c r="S205" s="22">
        <f t="shared" si="23"/>
        <v>3312416</v>
      </c>
      <c r="T205" s="22">
        <f t="shared" si="24"/>
        <v>97137</v>
      </c>
      <c r="U205" s="22">
        <f t="shared" si="25"/>
        <v>226072</v>
      </c>
      <c r="V205" s="16">
        <f t="shared" si="26"/>
        <v>13435674</v>
      </c>
      <c r="X205" s="68">
        <v>0</v>
      </c>
      <c r="Y205" s="69">
        <v>112800</v>
      </c>
      <c r="Z205" s="69">
        <v>38126</v>
      </c>
      <c r="AA205" s="69">
        <v>0</v>
      </c>
      <c r="AB205" s="69">
        <v>0</v>
      </c>
      <c r="AC205" s="70">
        <f t="shared" si="27"/>
        <v>150926</v>
      </c>
      <c r="AD205" s="79">
        <v>0</v>
      </c>
    </row>
    <row r="206" spans="1:30" s="4" customFormat="1" ht="12.95" customHeight="1" x14ac:dyDescent="0.2">
      <c r="A206" s="59">
        <v>4436</v>
      </c>
      <c r="B206" s="52">
        <v>70982198</v>
      </c>
      <c r="C206" s="59">
        <v>600074986</v>
      </c>
      <c r="D206" s="54" t="s">
        <v>140</v>
      </c>
      <c r="E206" s="17">
        <v>14082997</v>
      </c>
      <c r="F206" s="40">
        <v>17500</v>
      </c>
      <c r="G206" s="15">
        <v>4765967</v>
      </c>
      <c r="H206" s="18">
        <v>140830</v>
      </c>
      <c r="I206" s="18">
        <v>343700</v>
      </c>
      <c r="J206" s="16">
        <f t="shared" si="28"/>
        <v>19350994</v>
      </c>
      <c r="K206" s="27">
        <v>0</v>
      </c>
      <c r="L206" s="22">
        <v>0</v>
      </c>
      <c r="M206" s="22">
        <v>0</v>
      </c>
      <c r="N206" s="22">
        <v>0</v>
      </c>
      <c r="O206" s="22">
        <v>0</v>
      </c>
      <c r="P206" s="31">
        <f t="shared" si="29"/>
        <v>0</v>
      </c>
      <c r="Q206" s="25">
        <f t="shared" ref="Q206:Q268" si="30">E206-K206</f>
        <v>14082997</v>
      </c>
      <c r="R206" s="22">
        <f t="shared" ref="R206:R268" si="31">F206-L206</f>
        <v>17500</v>
      </c>
      <c r="S206" s="22">
        <f t="shared" ref="S206:S268" si="32">G206-M206</f>
        <v>4765967</v>
      </c>
      <c r="T206" s="22">
        <f t="shared" ref="T206:T268" si="33">H206-N206</f>
        <v>140830</v>
      </c>
      <c r="U206" s="22">
        <f t="shared" ref="U206:U268" si="34">I206-O206</f>
        <v>343700</v>
      </c>
      <c r="V206" s="16">
        <f t="shared" ref="V206:V268" si="35">J206-P206</f>
        <v>19350994</v>
      </c>
      <c r="X206" s="68">
        <v>0</v>
      </c>
      <c r="Y206" s="69">
        <v>0</v>
      </c>
      <c r="Z206" s="69">
        <v>0</v>
      </c>
      <c r="AA206" s="69">
        <v>0</v>
      </c>
      <c r="AB206" s="69">
        <v>0</v>
      </c>
      <c r="AC206" s="70">
        <f t="shared" ref="AC206:AC269" si="36">SUM(X206:AB206)</f>
        <v>0</v>
      </c>
      <c r="AD206" s="79">
        <v>0</v>
      </c>
    </row>
    <row r="207" spans="1:30" s="4" customFormat="1" ht="12.95" customHeight="1" x14ac:dyDescent="0.2">
      <c r="A207" s="59">
        <v>4454</v>
      </c>
      <c r="B207" s="52">
        <v>48283070</v>
      </c>
      <c r="C207" s="59">
        <v>600074811</v>
      </c>
      <c r="D207" s="54" t="s">
        <v>141</v>
      </c>
      <c r="E207" s="17">
        <v>16394688</v>
      </c>
      <c r="F207" s="40">
        <v>41040</v>
      </c>
      <c r="G207" s="15">
        <v>5555277</v>
      </c>
      <c r="H207" s="18">
        <v>163947</v>
      </c>
      <c r="I207" s="18">
        <v>407266</v>
      </c>
      <c r="J207" s="16">
        <f t="shared" ref="J207:J269" si="37">SUM(E207:I207)</f>
        <v>22562218</v>
      </c>
      <c r="K207" s="27">
        <v>0</v>
      </c>
      <c r="L207" s="22">
        <v>0</v>
      </c>
      <c r="M207" s="22">
        <v>0</v>
      </c>
      <c r="N207" s="22">
        <v>0</v>
      </c>
      <c r="O207" s="22">
        <v>0</v>
      </c>
      <c r="P207" s="31">
        <f t="shared" si="29"/>
        <v>0</v>
      </c>
      <c r="Q207" s="25">
        <f t="shared" si="30"/>
        <v>16394688</v>
      </c>
      <c r="R207" s="22">
        <f t="shared" si="31"/>
        <v>41040</v>
      </c>
      <c r="S207" s="22">
        <f t="shared" si="32"/>
        <v>5555277</v>
      </c>
      <c r="T207" s="22">
        <f t="shared" si="33"/>
        <v>163947</v>
      </c>
      <c r="U207" s="22">
        <f t="shared" si="34"/>
        <v>407266</v>
      </c>
      <c r="V207" s="16">
        <f t="shared" si="35"/>
        <v>22562218</v>
      </c>
      <c r="X207" s="68">
        <v>0</v>
      </c>
      <c r="Y207" s="69">
        <v>0</v>
      </c>
      <c r="Z207" s="69">
        <v>0</v>
      </c>
      <c r="AA207" s="69">
        <v>0</v>
      </c>
      <c r="AB207" s="69">
        <v>0</v>
      </c>
      <c r="AC207" s="70">
        <f t="shared" si="36"/>
        <v>0</v>
      </c>
      <c r="AD207" s="79">
        <v>0</v>
      </c>
    </row>
    <row r="208" spans="1:30" s="4" customFormat="1" ht="12.95" customHeight="1" x14ac:dyDescent="0.2">
      <c r="A208" s="59">
        <v>4479</v>
      </c>
      <c r="B208" s="52">
        <v>70982228</v>
      </c>
      <c r="C208" s="59">
        <v>600075150</v>
      </c>
      <c r="D208" s="54" t="s">
        <v>344</v>
      </c>
      <c r="E208" s="17">
        <v>23801864</v>
      </c>
      <c r="F208" s="40">
        <v>0</v>
      </c>
      <c r="G208" s="15">
        <v>8045030</v>
      </c>
      <c r="H208" s="18">
        <v>238020</v>
      </c>
      <c r="I208" s="18">
        <v>287430</v>
      </c>
      <c r="J208" s="16">
        <f t="shared" si="37"/>
        <v>32372344</v>
      </c>
      <c r="K208" s="27">
        <v>0</v>
      </c>
      <c r="L208" s="22">
        <v>0</v>
      </c>
      <c r="M208" s="22">
        <v>0</v>
      </c>
      <c r="N208" s="22">
        <v>0</v>
      </c>
      <c r="O208" s="22">
        <v>0</v>
      </c>
      <c r="P208" s="31">
        <f t="shared" si="29"/>
        <v>0</v>
      </c>
      <c r="Q208" s="25">
        <f t="shared" si="30"/>
        <v>23801864</v>
      </c>
      <c r="R208" s="22">
        <f t="shared" si="31"/>
        <v>0</v>
      </c>
      <c r="S208" s="22">
        <f t="shared" si="32"/>
        <v>8045030</v>
      </c>
      <c r="T208" s="22">
        <f t="shared" si="33"/>
        <v>238020</v>
      </c>
      <c r="U208" s="22">
        <f t="shared" si="34"/>
        <v>287430</v>
      </c>
      <c r="V208" s="16">
        <f t="shared" si="35"/>
        <v>32372344</v>
      </c>
      <c r="X208" s="68">
        <v>0</v>
      </c>
      <c r="Y208" s="69">
        <v>0</v>
      </c>
      <c r="Z208" s="69">
        <v>0</v>
      </c>
      <c r="AA208" s="69">
        <v>0</v>
      </c>
      <c r="AB208" s="69">
        <v>0</v>
      </c>
      <c r="AC208" s="73">
        <f t="shared" si="36"/>
        <v>0</v>
      </c>
      <c r="AD208" s="79">
        <v>0</v>
      </c>
    </row>
    <row r="209" spans="1:30" s="4" customFormat="1" ht="12.95" customHeight="1" x14ac:dyDescent="0.2">
      <c r="A209" s="59">
        <v>4473</v>
      </c>
      <c r="B209" s="52">
        <v>62237021</v>
      </c>
      <c r="C209" s="59">
        <v>600075117</v>
      </c>
      <c r="D209" s="54" t="s">
        <v>142</v>
      </c>
      <c r="E209" s="17">
        <v>12264875</v>
      </c>
      <c r="F209" s="40">
        <v>0</v>
      </c>
      <c r="G209" s="15">
        <v>4145528</v>
      </c>
      <c r="H209" s="18">
        <v>122648</v>
      </c>
      <c r="I209" s="18">
        <v>31222</v>
      </c>
      <c r="J209" s="16">
        <f t="shared" si="37"/>
        <v>16564273</v>
      </c>
      <c r="K209" s="27">
        <v>0</v>
      </c>
      <c r="L209" s="22">
        <v>0</v>
      </c>
      <c r="M209" s="22">
        <v>0</v>
      </c>
      <c r="N209" s="22">
        <v>0</v>
      </c>
      <c r="O209" s="22">
        <v>0</v>
      </c>
      <c r="P209" s="31">
        <f t="shared" si="29"/>
        <v>0</v>
      </c>
      <c r="Q209" s="25">
        <f t="shared" si="30"/>
        <v>12264875</v>
      </c>
      <c r="R209" s="22">
        <f t="shared" si="31"/>
        <v>0</v>
      </c>
      <c r="S209" s="22">
        <f t="shared" si="32"/>
        <v>4145528</v>
      </c>
      <c r="T209" s="22">
        <f t="shared" si="33"/>
        <v>122648</v>
      </c>
      <c r="U209" s="22">
        <f t="shared" si="34"/>
        <v>31222</v>
      </c>
      <c r="V209" s="16">
        <f t="shared" si="35"/>
        <v>16564273</v>
      </c>
      <c r="X209" s="68">
        <v>0</v>
      </c>
      <c r="Y209" s="69">
        <v>0</v>
      </c>
      <c r="Z209" s="69">
        <v>0</v>
      </c>
      <c r="AA209" s="69">
        <v>0</v>
      </c>
      <c r="AB209" s="69">
        <v>0</v>
      </c>
      <c r="AC209" s="70">
        <f t="shared" si="36"/>
        <v>0</v>
      </c>
      <c r="AD209" s="79">
        <v>0</v>
      </c>
    </row>
    <row r="210" spans="1:30" s="4" customFormat="1" ht="12.95" customHeight="1" x14ac:dyDescent="0.2">
      <c r="A210" s="59">
        <v>4485</v>
      </c>
      <c r="B210" s="52">
        <v>70695113</v>
      </c>
      <c r="C210" s="59">
        <v>600074102</v>
      </c>
      <c r="D210" s="54" t="s">
        <v>143</v>
      </c>
      <c r="E210" s="17">
        <v>1792645</v>
      </c>
      <c r="F210" s="40">
        <v>21000</v>
      </c>
      <c r="G210" s="15">
        <v>613011</v>
      </c>
      <c r="H210" s="18">
        <v>17927</v>
      </c>
      <c r="I210" s="18">
        <v>11416</v>
      </c>
      <c r="J210" s="16">
        <f t="shared" si="37"/>
        <v>2455999</v>
      </c>
      <c r="K210" s="27">
        <v>0</v>
      </c>
      <c r="L210" s="22">
        <v>0</v>
      </c>
      <c r="M210" s="22">
        <v>0</v>
      </c>
      <c r="N210" s="22">
        <v>0</v>
      </c>
      <c r="O210" s="22">
        <v>0</v>
      </c>
      <c r="P210" s="31">
        <f t="shared" si="29"/>
        <v>0</v>
      </c>
      <c r="Q210" s="25">
        <f t="shared" si="30"/>
        <v>1792645</v>
      </c>
      <c r="R210" s="22">
        <f t="shared" si="31"/>
        <v>21000</v>
      </c>
      <c r="S210" s="22">
        <f t="shared" si="32"/>
        <v>613011</v>
      </c>
      <c r="T210" s="22">
        <f t="shared" si="33"/>
        <v>17927</v>
      </c>
      <c r="U210" s="22">
        <f t="shared" si="34"/>
        <v>11416</v>
      </c>
      <c r="V210" s="16">
        <f t="shared" si="35"/>
        <v>2455999</v>
      </c>
      <c r="X210" s="68">
        <v>0</v>
      </c>
      <c r="Y210" s="69">
        <v>0</v>
      </c>
      <c r="Z210" s="69">
        <v>0</v>
      </c>
      <c r="AA210" s="69">
        <v>0</v>
      </c>
      <c r="AB210" s="69">
        <v>0</v>
      </c>
      <c r="AC210" s="70">
        <f t="shared" si="36"/>
        <v>0</v>
      </c>
      <c r="AD210" s="79">
        <v>0</v>
      </c>
    </row>
    <row r="211" spans="1:30" s="4" customFormat="1" ht="12.95" customHeight="1" x14ac:dyDescent="0.2">
      <c r="A211" s="59">
        <v>4435</v>
      </c>
      <c r="B211" s="52">
        <v>72744669</v>
      </c>
      <c r="C211" s="59">
        <v>650034295</v>
      </c>
      <c r="D211" s="54" t="s">
        <v>144</v>
      </c>
      <c r="E211" s="17">
        <v>4473208</v>
      </c>
      <c r="F211" s="40">
        <v>65000</v>
      </c>
      <c r="G211" s="15">
        <v>1533915</v>
      </c>
      <c r="H211" s="18">
        <v>44732</v>
      </c>
      <c r="I211" s="18">
        <v>73583</v>
      </c>
      <c r="J211" s="16">
        <f t="shared" si="37"/>
        <v>6190438</v>
      </c>
      <c r="K211" s="27">
        <v>0</v>
      </c>
      <c r="L211" s="22">
        <v>0</v>
      </c>
      <c r="M211" s="22">
        <v>0</v>
      </c>
      <c r="N211" s="22">
        <v>0</v>
      </c>
      <c r="O211" s="22">
        <v>0</v>
      </c>
      <c r="P211" s="31">
        <f t="shared" si="29"/>
        <v>0</v>
      </c>
      <c r="Q211" s="25">
        <f t="shared" si="30"/>
        <v>4473208</v>
      </c>
      <c r="R211" s="22">
        <f t="shared" si="31"/>
        <v>65000</v>
      </c>
      <c r="S211" s="22">
        <f t="shared" si="32"/>
        <v>1533915</v>
      </c>
      <c r="T211" s="22">
        <f t="shared" si="33"/>
        <v>44732</v>
      </c>
      <c r="U211" s="22">
        <f t="shared" si="34"/>
        <v>73583</v>
      </c>
      <c r="V211" s="16">
        <f t="shared" si="35"/>
        <v>6190438</v>
      </c>
      <c r="X211" s="68">
        <v>0</v>
      </c>
      <c r="Y211" s="69">
        <v>0</v>
      </c>
      <c r="Z211" s="69">
        <v>0</v>
      </c>
      <c r="AA211" s="69">
        <v>0</v>
      </c>
      <c r="AB211" s="69">
        <v>0</v>
      </c>
      <c r="AC211" s="70">
        <f t="shared" si="36"/>
        <v>0</v>
      </c>
      <c r="AD211" s="79">
        <v>0</v>
      </c>
    </row>
    <row r="212" spans="1:30" s="4" customFormat="1" ht="12.95" customHeight="1" x14ac:dyDescent="0.2">
      <c r="A212" s="59">
        <v>4412</v>
      </c>
      <c r="B212" s="52">
        <v>70698554</v>
      </c>
      <c r="C212" s="59">
        <v>600074447</v>
      </c>
      <c r="D212" s="54" t="s">
        <v>145</v>
      </c>
      <c r="E212" s="17">
        <v>1921696</v>
      </c>
      <c r="F212" s="40">
        <v>0</v>
      </c>
      <c r="G212" s="15">
        <v>649533</v>
      </c>
      <c r="H212" s="18">
        <v>19218</v>
      </c>
      <c r="I212" s="18">
        <v>10318</v>
      </c>
      <c r="J212" s="16">
        <f t="shared" si="37"/>
        <v>2600765</v>
      </c>
      <c r="K212" s="27">
        <v>0</v>
      </c>
      <c r="L212" s="22">
        <v>0</v>
      </c>
      <c r="M212" s="22">
        <v>0</v>
      </c>
      <c r="N212" s="22">
        <v>0</v>
      </c>
      <c r="O212" s="22">
        <v>0</v>
      </c>
      <c r="P212" s="31">
        <f t="shared" si="29"/>
        <v>0</v>
      </c>
      <c r="Q212" s="25">
        <f t="shared" si="30"/>
        <v>1921696</v>
      </c>
      <c r="R212" s="22">
        <f t="shared" si="31"/>
        <v>0</v>
      </c>
      <c r="S212" s="22">
        <f t="shared" si="32"/>
        <v>649533</v>
      </c>
      <c r="T212" s="22">
        <f t="shared" si="33"/>
        <v>19218</v>
      </c>
      <c r="U212" s="22">
        <f t="shared" si="34"/>
        <v>10318</v>
      </c>
      <c r="V212" s="16">
        <f t="shared" si="35"/>
        <v>2600765</v>
      </c>
      <c r="X212" s="68">
        <v>0</v>
      </c>
      <c r="Y212" s="69">
        <v>0</v>
      </c>
      <c r="Z212" s="69">
        <v>0</v>
      </c>
      <c r="AA212" s="69">
        <v>0</v>
      </c>
      <c r="AB212" s="69">
        <v>0</v>
      </c>
      <c r="AC212" s="70">
        <f t="shared" si="36"/>
        <v>0</v>
      </c>
      <c r="AD212" s="79">
        <v>0</v>
      </c>
    </row>
    <row r="213" spans="1:30" s="4" customFormat="1" ht="12.95" customHeight="1" x14ac:dyDescent="0.2">
      <c r="A213" s="59">
        <v>4413</v>
      </c>
      <c r="B213" s="52">
        <v>70695369</v>
      </c>
      <c r="C213" s="59">
        <v>600074455</v>
      </c>
      <c r="D213" s="54" t="s">
        <v>146</v>
      </c>
      <c r="E213" s="17">
        <v>5515287</v>
      </c>
      <c r="F213" s="40">
        <v>0</v>
      </c>
      <c r="G213" s="15">
        <v>1864167</v>
      </c>
      <c r="H213" s="18">
        <v>55153</v>
      </c>
      <c r="I213" s="18">
        <v>31007</v>
      </c>
      <c r="J213" s="16">
        <f t="shared" si="37"/>
        <v>7465614</v>
      </c>
      <c r="K213" s="27">
        <v>0</v>
      </c>
      <c r="L213" s="22">
        <v>0</v>
      </c>
      <c r="M213" s="22">
        <v>0</v>
      </c>
      <c r="N213" s="22">
        <v>0</v>
      </c>
      <c r="O213" s="22">
        <v>0</v>
      </c>
      <c r="P213" s="31">
        <f t="shared" si="29"/>
        <v>0</v>
      </c>
      <c r="Q213" s="25">
        <f t="shared" si="30"/>
        <v>5515287</v>
      </c>
      <c r="R213" s="22">
        <f t="shared" si="31"/>
        <v>0</v>
      </c>
      <c r="S213" s="22">
        <f t="shared" si="32"/>
        <v>1864167</v>
      </c>
      <c r="T213" s="22">
        <f t="shared" si="33"/>
        <v>55153</v>
      </c>
      <c r="U213" s="22">
        <f t="shared" si="34"/>
        <v>31007</v>
      </c>
      <c r="V213" s="16">
        <f t="shared" si="35"/>
        <v>7465614</v>
      </c>
      <c r="X213" s="68">
        <v>0</v>
      </c>
      <c r="Y213" s="69">
        <v>0</v>
      </c>
      <c r="Z213" s="69">
        <v>0</v>
      </c>
      <c r="AA213" s="69">
        <v>0</v>
      </c>
      <c r="AB213" s="69">
        <v>0</v>
      </c>
      <c r="AC213" s="70">
        <f t="shared" si="36"/>
        <v>0</v>
      </c>
      <c r="AD213" s="79">
        <v>0</v>
      </c>
    </row>
    <row r="214" spans="1:30" s="4" customFormat="1" ht="12.95" customHeight="1" x14ac:dyDescent="0.2">
      <c r="A214" s="59">
        <v>4429</v>
      </c>
      <c r="B214" s="52">
        <v>70698520</v>
      </c>
      <c r="C214" s="59">
        <v>600074595</v>
      </c>
      <c r="D214" s="54" t="s">
        <v>147</v>
      </c>
      <c r="E214" s="17">
        <v>2756584</v>
      </c>
      <c r="F214" s="40">
        <v>11000</v>
      </c>
      <c r="G214" s="15">
        <v>935443</v>
      </c>
      <c r="H214" s="18">
        <v>27565</v>
      </c>
      <c r="I214" s="18">
        <v>41648</v>
      </c>
      <c r="J214" s="16">
        <f t="shared" si="37"/>
        <v>3772240</v>
      </c>
      <c r="K214" s="27">
        <v>0</v>
      </c>
      <c r="L214" s="22">
        <v>0</v>
      </c>
      <c r="M214" s="22">
        <v>0</v>
      </c>
      <c r="N214" s="22">
        <v>0</v>
      </c>
      <c r="O214" s="22">
        <v>0</v>
      </c>
      <c r="P214" s="31">
        <f t="shared" si="29"/>
        <v>0</v>
      </c>
      <c r="Q214" s="25">
        <f t="shared" si="30"/>
        <v>2756584</v>
      </c>
      <c r="R214" s="22">
        <f t="shared" si="31"/>
        <v>11000</v>
      </c>
      <c r="S214" s="22">
        <f t="shared" si="32"/>
        <v>935443</v>
      </c>
      <c r="T214" s="22">
        <f t="shared" si="33"/>
        <v>27565</v>
      </c>
      <c r="U214" s="22">
        <f t="shared" si="34"/>
        <v>41648</v>
      </c>
      <c r="V214" s="16">
        <f t="shared" si="35"/>
        <v>3772240</v>
      </c>
      <c r="X214" s="68">
        <v>0</v>
      </c>
      <c r="Y214" s="69">
        <v>0</v>
      </c>
      <c r="Z214" s="69">
        <v>0</v>
      </c>
      <c r="AA214" s="69">
        <v>0</v>
      </c>
      <c r="AB214" s="69">
        <v>0</v>
      </c>
      <c r="AC214" s="70">
        <f t="shared" si="36"/>
        <v>0</v>
      </c>
      <c r="AD214" s="79">
        <v>0</v>
      </c>
    </row>
    <row r="215" spans="1:30" s="4" customFormat="1" ht="12.95" customHeight="1" x14ac:dyDescent="0.2">
      <c r="A215" s="59">
        <v>4452</v>
      </c>
      <c r="B215" s="52">
        <v>70698511</v>
      </c>
      <c r="C215" s="59">
        <v>600074919</v>
      </c>
      <c r="D215" s="54" t="s">
        <v>345</v>
      </c>
      <c r="E215" s="17">
        <v>14154375</v>
      </c>
      <c r="F215" s="40">
        <v>0</v>
      </c>
      <c r="G215" s="15">
        <v>4784179</v>
      </c>
      <c r="H215" s="18">
        <v>141546</v>
      </c>
      <c r="I215" s="18">
        <v>373608</v>
      </c>
      <c r="J215" s="16">
        <f t="shared" si="37"/>
        <v>19453708</v>
      </c>
      <c r="K215" s="27">
        <v>0</v>
      </c>
      <c r="L215" s="22">
        <v>0</v>
      </c>
      <c r="M215" s="22">
        <v>0</v>
      </c>
      <c r="N215" s="22">
        <v>0</v>
      </c>
      <c r="O215" s="22">
        <v>0</v>
      </c>
      <c r="P215" s="31">
        <f t="shared" si="29"/>
        <v>0</v>
      </c>
      <c r="Q215" s="25">
        <f t="shared" si="30"/>
        <v>14154375</v>
      </c>
      <c r="R215" s="22">
        <f t="shared" si="31"/>
        <v>0</v>
      </c>
      <c r="S215" s="22">
        <f t="shared" si="32"/>
        <v>4784179</v>
      </c>
      <c r="T215" s="22">
        <f t="shared" si="33"/>
        <v>141546</v>
      </c>
      <c r="U215" s="22">
        <f t="shared" si="34"/>
        <v>373608</v>
      </c>
      <c r="V215" s="16">
        <f t="shared" si="35"/>
        <v>19453708</v>
      </c>
      <c r="X215" s="68">
        <v>0</v>
      </c>
      <c r="Y215" s="69">
        <v>0</v>
      </c>
      <c r="Z215" s="69">
        <v>0</v>
      </c>
      <c r="AA215" s="69">
        <v>0</v>
      </c>
      <c r="AB215" s="69">
        <v>0</v>
      </c>
      <c r="AC215" s="70">
        <f t="shared" si="36"/>
        <v>0</v>
      </c>
      <c r="AD215" s="79">
        <v>0</v>
      </c>
    </row>
    <row r="216" spans="1:30" s="4" customFormat="1" ht="12.95" customHeight="1" x14ac:dyDescent="0.2">
      <c r="A216" s="59">
        <v>4468</v>
      </c>
      <c r="B216" s="52">
        <v>70698546</v>
      </c>
      <c r="C216" s="59">
        <v>600075052</v>
      </c>
      <c r="D216" s="54" t="s">
        <v>148</v>
      </c>
      <c r="E216" s="17">
        <v>3115662</v>
      </c>
      <c r="F216" s="40">
        <v>7650</v>
      </c>
      <c r="G216" s="15">
        <v>1055679</v>
      </c>
      <c r="H216" s="18">
        <v>31157</v>
      </c>
      <c r="I216" s="18">
        <v>8340</v>
      </c>
      <c r="J216" s="16">
        <f t="shared" si="37"/>
        <v>4218488</v>
      </c>
      <c r="K216" s="27">
        <v>0</v>
      </c>
      <c r="L216" s="22">
        <v>0</v>
      </c>
      <c r="M216" s="22">
        <v>0</v>
      </c>
      <c r="N216" s="22">
        <v>0</v>
      </c>
      <c r="O216" s="22">
        <v>0</v>
      </c>
      <c r="P216" s="31">
        <f t="shared" si="29"/>
        <v>0</v>
      </c>
      <c r="Q216" s="25">
        <f t="shared" si="30"/>
        <v>3115662</v>
      </c>
      <c r="R216" s="22">
        <f t="shared" si="31"/>
        <v>7650</v>
      </c>
      <c r="S216" s="22">
        <f t="shared" si="32"/>
        <v>1055679</v>
      </c>
      <c r="T216" s="22">
        <f t="shared" si="33"/>
        <v>31157</v>
      </c>
      <c r="U216" s="22">
        <f t="shared" si="34"/>
        <v>8340</v>
      </c>
      <c r="V216" s="16">
        <f t="shared" si="35"/>
        <v>4218488</v>
      </c>
      <c r="X216" s="68">
        <v>0</v>
      </c>
      <c r="Y216" s="69">
        <v>0</v>
      </c>
      <c r="Z216" s="69">
        <v>0</v>
      </c>
      <c r="AA216" s="69">
        <v>0</v>
      </c>
      <c r="AB216" s="69">
        <v>0</v>
      </c>
      <c r="AC216" s="70">
        <f t="shared" si="36"/>
        <v>0</v>
      </c>
      <c r="AD216" s="79">
        <v>0</v>
      </c>
    </row>
    <row r="217" spans="1:30" s="4" customFormat="1" ht="12.95" customHeight="1" x14ac:dyDescent="0.2">
      <c r="A217" s="59">
        <v>4414</v>
      </c>
      <c r="B217" s="52">
        <v>70695831</v>
      </c>
      <c r="C217" s="59">
        <v>600074307</v>
      </c>
      <c r="D217" s="54" t="s">
        <v>149</v>
      </c>
      <c r="E217" s="17">
        <v>2550610</v>
      </c>
      <c r="F217" s="40">
        <v>0</v>
      </c>
      <c r="G217" s="15">
        <v>862107</v>
      </c>
      <c r="H217" s="18">
        <v>25507</v>
      </c>
      <c r="I217" s="18">
        <v>17132</v>
      </c>
      <c r="J217" s="16">
        <f t="shared" si="37"/>
        <v>3455356</v>
      </c>
      <c r="K217" s="27">
        <v>0</v>
      </c>
      <c r="L217" s="22">
        <v>0</v>
      </c>
      <c r="M217" s="22">
        <v>0</v>
      </c>
      <c r="N217" s="22">
        <v>0</v>
      </c>
      <c r="O217" s="22">
        <v>0</v>
      </c>
      <c r="P217" s="31">
        <f t="shared" si="29"/>
        <v>0</v>
      </c>
      <c r="Q217" s="25">
        <f t="shared" si="30"/>
        <v>2550610</v>
      </c>
      <c r="R217" s="22">
        <f t="shared" si="31"/>
        <v>0</v>
      </c>
      <c r="S217" s="22">
        <f t="shared" si="32"/>
        <v>862107</v>
      </c>
      <c r="T217" s="22">
        <f t="shared" si="33"/>
        <v>25507</v>
      </c>
      <c r="U217" s="22">
        <f t="shared" si="34"/>
        <v>17132</v>
      </c>
      <c r="V217" s="16">
        <f t="shared" si="35"/>
        <v>3455356</v>
      </c>
      <c r="X217" s="68">
        <v>0</v>
      </c>
      <c r="Y217" s="69">
        <v>0</v>
      </c>
      <c r="Z217" s="69">
        <v>0</v>
      </c>
      <c r="AA217" s="69">
        <v>0</v>
      </c>
      <c r="AB217" s="69">
        <v>0</v>
      </c>
      <c r="AC217" s="70">
        <f t="shared" si="36"/>
        <v>0</v>
      </c>
      <c r="AD217" s="79">
        <v>0</v>
      </c>
    </row>
    <row r="218" spans="1:30" s="4" customFormat="1" ht="12.95" customHeight="1" x14ac:dyDescent="0.2">
      <c r="A218" s="59">
        <v>4444</v>
      </c>
      <c r="B218" s="52">
        <v>48282979</v>
      </c>
      <c r="C218" s="59">
        <v>600074731</v>
      </c>
      <c r="D218" s="54" t="s">
        <v>150</v>
      </c>
      <c r="E218" s="17">
        <v>7956792</v>
      </c>
      <c r="F218" s="40">
        <v>82500</v>
      </c>
      <c r="G218" s="15">
        <v>2717282</v>
      </c>
      <c r="H218" s="18">
        <v>79569</v>
      </c>
      <c r="I218" s="18">
        <v>172107</v>
      </c>
      <c r="J218" s="16">
        <f t="shared" si="37"/>
        <v>11008250</v>
      </c>
      <c r="K218" s="27">
        <v>0</v>
      </c>
      <c r="L218" s="22">
        <v>0</v>
      </c>
      <c r="M218" s="22">
        <v>0</v>
      </c>
      <c r="N218" s="22">
        <v>0</v>
      </c>
      <c r="O218" s="22">
        <v>0</v>
      </c>
      <c r="P218" s="31">
        <f t="shared" si="29"/>
        <v>0</v>
      </c>
      <c r="Q218" s="25">
        <f t="shared" si="30"/>
        <v>7956792</v>
      </c>
      <c r="R218" s="22">
        <f t="shared" si="31"/>
        <v>82500</v>
      </c>
      <c r="S218" s="22">
        <f t="shared" si="32"/>
        <v>2717282</v>
      </c>
      <c r="T218" s="22">
        <f t="shared" si="33"/>
        <v>79569</v>
      </c>
      <c r="U218" s="22">
        <f t="shared" si="34"/>
        <v>172107</v>
      </c>
      <c r="V218" s="16">
        <f t="shared" si="35"/>
        <v>11008250</v>
      </c>
      <c r="X218" s="68">
        <v>0</v>
      </c>
      <c r="Y218" s="69">
        <v>0</v>
      </c>
      <c r="Z218" s="69">
        <v>0</v>
      </c>
      <c r="AA218" s="69">
        <v>0</v>
      </c>
      <c r="AB218" s="69">
        <v>0</v>
      </c>
      <c r="AC218" s="70">
        <f t="shared" si="36"/>
        <v>0</v>
      </c>
      <c r="AD218" s="79">
        <v>0</v>
      </c>
    </row>
    <row r="219" spans="1:30" s="4" customFormat="1" ht="12.95" customHeight="1" x14ac:dyDescent="0.2">
      <c r="A219" s="59">
        <v>4445</v>
      </c>
      <c r="B219" s="52">
        <v>72742631</v>
      </c>
      <c r="C219" s="59">
        <v>600075044</v>
      </c>
      <c r="D219" s="54" t="s">
        <v>346</v>
      </c>
      <c r="E219" s="17">
        <v>3294587</v>
      </c>
      <c r="F219" s="40">
        <v>0</v>
      </c>
      <c r="G219" s="15">
        <v>1113571</v>
      </c>
      <c r="H219" s="18">
        <v>32946</v>
      </c>
      <c r="I219" s="18">
        <v>49655</v>
      </c>
      <c r="J219" s="16">
        <f t="shared" si="37"/>
        <v>4490759</v>
      </c>
      <c r="K219" s="27">
        <v>0</v>
      </c>
      <c r="L219" s="22">
        <v>0</v>
      </c>
      <c r="M219" s="22">
        <v>0</v>
      </c>
      <c r="N219" s="22">
        <v>0</v>
      </c>
      <c r="O219" s="22">
        <v>0</v>
      </c>
      <c r="P219" s="31">
        <f t="shared" si="29"/>
        <v>0</v>
      </c>
      <c r="Q219" s="25">
        <f t="shared" si="30"/>
        <v>3294587</v>
      </c>
      <c r="R219" s="22">
        <f t="shared" si="31"/>
        <v>0</v>
      </c>
      <c r="S219" s="22">
        <f t="shared" si="32"/>
        <v>1113571</v>
      </c>
      <c r="T219" s="22">
        <f t="shared" si="33"/>
        <v>32946</v>
      </c>
      <c r="U219" s="22">
        <f t="shared" si="34"/>
        <v>49655</v>
      </c>
      <c r="V219" s="16">
        <f t="shared" si="35"/>
        <v>4490759</v>
      </c>
      <c r="X219" s="68">
        <v>0</v>
      </c>
      <c r="Y219" s="69">
        <v>0</v>
      </c>
      <c r="Z219" s="69">
        <v>0</v>
      </c>
      <c r="AA219" s="69">
        <v>0</v>
      </c>
      <c r="AB219" s="69">
        <v>0</v>
      </c>
      <c r="AC219" s="70">
        <f t="shared" si="36"/>
        <v>0</v>
      </c>
      <c r="AD219" s="79">
        <v>0</v>
      </c>
    </row>
    <row r="220" spans="1:30" s="4" customFormat="1" ht="12.95" customHeight="1" x14ac:dyDescent="0.2">
      <c r="A220" s="59">
        <v>4446</v>
      </c>
      <c r="B220" s="52">
        <v>70695504</v>
      </c>
      <c r="C220" s="59">
        <v>600074587</v>
      </c>
      <c r="D220" s="54" t="s">
        <v>151</v>
      </c>
      <c r="E220" s="17">
        <v>2227918</v>
      </c>
      <c r="F220" s="40">
        <v>0</v>
      </c>
      <c r="G220" s="15">
        <v>753036</v>
      </c>
      <c r="H220" s="18">
        <v>22280</v>
      </c>
      <c r="I220" s="18">
        <v>33238</v>
      </c>
      <c r="J220" s="16">
        <f t="shared" si="37"/>
        <v>3036472</v>
      </c>
      <c r="K220" s="27">
        <v>0</v>
      </c>
      <c r="L220" s="22">
        <v>0</v>
      </c>
      <c r="M220" s="22">
        <v>0</v>
      </c>
      <c r="N220" s="22">
        <v>0</v>
      </c>
      <c r="O220" s="22">
        <v>0</v>
      </c>
      <c r="P220" s="31">
        <f t="shared" si="29"/>
        <v>0</v>
      </c>
      <c r="Q220" s="25">
        <f t="shared" si="30"/>
        <v>2227918</v>
      </c>
      <c r="R220" s="22">
        <f t="shared" si="31"/>
        <v>0</v>
      </c>
      <c r="S220" s="22">
        <f t="shared" si="32"/>
        <v>753036</v>
      </c>
      <c r="T220" s="22">
        <f t="shared" si="33"/>
        <v>22280</v>
      </c>
      <c r="U220" s="22">
        <f t="shared" si="34"/>
        <v>33238</v>
      </c>
      <c r="V220" s="16">
        <f t="shared" si="35"/>
        <v>3036472</v>
      </c>
      <c r="X220" s="68">
        <v>0</v>
      </c>
      <c r="Y220" s="69">
        <v>0</v>
      </c>
      <c r="Z220" s="69">
        <v>0</v>
      </c>
      <c r="AA220" s="69">
        <v>0</v>
      </c>
      <c r="AB220" s="69">
        <v>0</v>
      </c>
      <c r="AC220" s="70">
        <f t="shared" si="36"/>
        <v>0</v>
      </c>
      <c r="AD220" s="79">
        <v>0</v>
      </c>
    </row>
    <row r="221" spans="1:30" s="4" customFormat="1" ht="12.95" customHeight="1" x14ac:dyDescent="0.2">
      <c r="A221" s="59">
        <v>4431</v>
      </c>
      <c r="B221" s="52">
        <v>70981515</v>
      </c>
      <c r="C221" s="59">
        <v>600074820</v>
      </c>
      <c r="D221" s="54" t="s">
        <v>152</v>
      </c>
      <c r="E221" s="17">
        <v>4278961</v>
      </c>
      <c r="F221" s="40">
        <v>120920</v>
      </c>
      <c r="G221" s="15">
        <v>1487160</v>
      </c>
      <c r="H221" s="18">
        <v>42789</v>
      </c>
      <c r="I221" s="18">
        <v>74210</v>
      </c>
      <c r="J221" s="16">
        <f t="shared" si="37"/>
        <v>6004040</v>
      </c>
      <c r="K221" s="27">
        <v>0</v>
      </c>
      <c r="L221" s="22">
        <v>0</v>
      </c>
      <c r="M221" s="22">
        <v>0</v>
      </c>
      <c r="N221" s="22">
        <v>0</v>
      </c>
      <c r="O221" s="22">
        <v>0</v>
      </c>
      <c r="P221" s="31">
        <f t="shared" si="29"/>
        <v>0</v>
      </c>
      <c r="Q221" s="25">
        <f t="shared" si="30"/>
        <v>4278961</v>
      </c>
      <c r="R221" s="22">
        <f t="shared" si="31"/>
        <v>120920</v>
      </c>
      <c r="S221" s="22">
        <f t="shared" si="32"/>
        <v>1487160</v>
      </c>
      <c r="T221" s="22">
        <f t="shared" si="33"/>
        <v>42789</v>
      </c>
      <c r="U221" s="22">
        <f t="shared" si="34"/>
        <v>74210</v>
      </c>
      <c r="V221" s="16">
        <f t="shared" si="35"/>
        <v>6004040</v>
      </c>
      <c r="X221" s="68">
        <v>0</v>
      </c>
      <c r="Y221" s="69">
        <v>0</v>
      </c>
      <c r="Z221" s="69">
        <v>0</v>
      </c>
      <c r="AA221" s="69">
        <v>0</v>
      </c>
      <c r="AB221" s="69">
        <v>0</v>
      </c>
      <c r="AC221" s="70">
        <f t="shared" si="36"/>
        <v>0</v>
      </c>
      <c r="AD221" s="79">
        <v>0</v>
      </c>
    </row>
    <row r="222" spans="1:30" s="4" customFormat="1" ht="12.95" customHeight="1" x14ac:dyDescent="0.2">
      <c r="A222" s="59">
        <v>4416</v>
      </c>
      <c r="B222" s="52">
        <v>71013105</v>
      </c>
      <c r="C222" s="59">
        <v>600074153</v>
      </c>
      <c r="D222" s="54" t="s">
        <v>153</v>
      </c>
      <c r="E222" s="17">
        <v>1782264</v>
      </c>
      <c r="F222" s="40">
        <v>0</v>
      </c>
      <c r="G222" s="15">
        <v>602404</v>
      </c>
      <c r="H222" s="18">
        <v>17824</v>
      </c>
      <c r="I222" s="18">
        <v>9535</v>
      </c>
      <c r="J222" s="16">
        <f t="shared" si="37"/>
        <v>2412027</v>
      </c>
      <c r="K222" s="27">
        <v>0</v>
      </c>
      <c r="L222" s="22">
        <v>0</v>
      </c>
      <c r="M222" s="22">
        <v>0</v>
      </c>
      <c r="N222" s="22">
        <v>0</v>
      </c>
      <c r="O222" s="22">
        <v>0</v>
      </c>
      <c r="P222" s="31">
        <f t="shared" si="29"/>
        <v>0</v>
      </c>
      <c r="Q222" s="25">
        <f t="shared" si="30"/>
        <v>1782264</v>
      </c>
      <c r="R222" s="22">
        <f t="shared" si="31"/>
        <v>0</v>
      </c>
      <c r="S222" s="22">
        <f t="shared" si="32"/>
        <v>602404</v>
      </c>
      <c r="T222" s="22">
        <f t="shared" si="33"/>
        <v>17824</v>
      </c>
      <c r="U222" s="22">
        <f t="shared" si="34"/>
        <v>9535</v>
      </c>
      <c r="V222" s="16">
        <f t="shared" si="35"/>
        <v>2412027</v>
      </c>
      <c r="X222" s="68">
        <v>0</v>
      </c>
      <c r="Y222" s="69">
        <v>0</v>
      </c>
      <c r="Z222" s="69">
        <v>0</v>
      </c>
      <c r="AA222" s="69">
        <v>0</v>
      </c>
      <c r="AB222" s="69">
        <v>0</v>
      </c>
      <c r="AC222" s="70">
        <f t="shared" si="36"/>
        <v>0</v>
      </c>
      <c r="AD222" s="79">
        <v>0</v>
      </c>
    </row>
    <row r="223" spans="1:30" s="4" customFormat="1" ht="12.95" customHeight="1" x14ac:dyDescent="0.2">
      <c r="A223" s="59">
        <v>4447</v>
      </c>
      <c r="B223" s="52">
        <v>70695962</v>
      </c>
      <c r="C223" s="59">
        <v>600074749</v>
      </c>
      <c r="D223" s="54" t="s">
        <v>154</v>
      </c>
      <c r="E223" s="17">
        <v>6078430</v>
      </c>
      <c r="F223" s="40">
        <v>0</v>
      </c>
      <c r="G223" s="15">
        <v>2054511</v>
      </c>
      <c r="H223" s="18">
        <v>60785</v>
      </c>
      <c r="I223" s="18">
        <v>117781</v>
      </c>
      <c r="J223" s="16">
        <f t="shared" si="37"/>
        <v>8311507</v>
      </c>
      <c r="K223" s="27">
        <v>0</v>
      </c>
      <c r="L223" s="22">
        <v>0</v>
      </c>
      <c r="M223" s="22">
        <v>0</v>
      </c>
      <c r="N223" s="22">
        <v>0</v>
      </c>
      <c r="O223" s="22">
        <v>0</v>
      </c>
      <c r="P223" s="31">
        <f t="shared" si="29"/>
        <v>0</v>
      </c>
      <c r="Q223" s="25">
        <f t="shared" si="30"/>
        <v>6078430</v>
      </c>
      <c r="R223" s="22">
        <f t="shared" si="31"/>
        <v>0</v>
      </c>
      <c r="S223" s="22">
        <f t="shared" si="32"/>
        <v>2054511</v>
      </c>
      <c r="T223" s="22">
        <f t="shared" si="33"/>
        <v>60785</v>
      </c>
      <c r="U223" s="22">
        <f t="shared" si="34"/>
        <v>117781</v>
      </c>
      <c r="V223" s="16">
        <f t="shared" si="35"/>
        <v>8311507</v>
      </c>
      <c r="X223" s="68">
        <v>0</v>
      </c>
      <c r="Y223" s="69">
        <v>0</v>
      </c>
      <c r="Z223" s="69">
        <v>0</v>
      </c>
      <c r="AA223" s="69">
        <v>0</v>
      </c>
      <c r="AB223" s="69">
        <v>0</v>
      </c>
      <c r="AC223" s="70">
        <f t="shared" si="36"/>
        <v>0</v>
      </c>
      <c r="AD223" s="79">
        <v>0</v>
      </c>
    </row>
    <row r="224" spans="1:30" s="4" customFormat="1" ht="12.95" customHeight="1" x14ac:dyDescent="0.2">
      <c r="A224" s="59">
        <v>4449</v>
      </c>
      <c r="B224" s="52">
        <v>72744171</v>
      </c>
      <c r="C224" s="59">
        <v>650037090</v>
      </c>
      <c r="D224" s="54" t="s">
        <v>155</v>
      </c>
      <c r="E224" s="17">
        <v>7832175</v>
      </c>
      <c r="F224" s="40">
        <v>62960</v>
      </c>
      <c r="G224" s="15">
        <v>2668554</v>
      </c>
      <c r="H224" s="18">
        <v>78322</v>
      </c>
      <c r="I224" s="18">
        <v>138907</v>
      </c>
      <c r="J224" s="16">
        <f t="shared" si="37"/>
        <v>10780918</v>
      </c>
      <c r="K224" s="27">
        <v>0</v>
      </c>
      <c r="L224" s="22">
        <v>0</v>
      </c>
      <c r="M224" s="22">
        <v>0</v>
      </c>
      <c r="N224" s="22">
        <v>0</v>
      </c>
      <c r="O224" s="22">
        <v>0</v>
      </c>
      <c r="P224" s="31">
        <f t="shared" si="29"/>
        <v>0</v>
      </c>
      <c r="Q224" s="25">
        <f t="shared" si="30"/>
        <v>7832175</v>
      </c>
      <c r="R224" s="22">
        <f t="shared" si="31"/>
        <v>62960</v>
      </c>
      <c r="S224" s="22">
        <f t="shared" si="32"/>
        <v>2668554</v>
      </c>
      <c r="T224" s="22">
        <f t="shared" si="33"/>
        <v>78322</v>
      </c>
      <c r="U224" s="22">
        <f t="shared" si="34"/>
        <v>138907</v>
      </c>
      <c r="V224" s="16">
        <f t="shared" si="35"/>
        <v>10780918</v>
      </c>
      <c r="X224" s="68">
        <v>0</v>
      </c>
      <c r="Y224" s="69">
        <v>0</v>
      </c>
      <c r="Z224" s="69">
        <v>0</v>
      </c>
      <c r="AA224" s="69">
        <v>0</v>
      </c>
      <c r="AB224" s="69">
        <v>0</v>
      </c>
      <c r="AC224" s="70">
        <f t="shared" si="36"/>
        <v>0</v>
      </c>
      <c r="AD224" s="79">
        <v>0</v>
      </c>
    </row>
    <row r="225" spans="1:30" s="4" customFormat="1" ht="12.95" customHeight="1" x14ac:dyDescent="0.2">
      <c r="A225" s="59">
        <v>4401</v>
      </c>
      <c r="B225" s="52">
        <v>71011129</v>
      </c>
      <c r="C225" s="59">
        <v>600074196</v>
      </c>
      <c r="D225" s="54" t="s">
        <v>156</v>
      </c>
      <c r="E225" s="17">
        <v>1426458</v>
      </c>
      <c r="F225" s="40">
        <v>45000</v>
      </c>
      <c r="G225" s="15">
        <v>497353</v>
      </c>
      <c r="H225" s="18">
        <v>14265</v>
      </c>
      <c r="I225" s="18">
        <v>9185</v>
      </c>
      <c r="J225" s="16">
        <f t="shared" si="37"/>
        <v>1992261</v>
      </c>
      <c r="K225" s="27">
        <v>0</v>
      </c>
      <c r="L225" s="22">
        <v>0</v>
      </c>
      <c r="M225" s="22">
        <v>0</v>
      </c>
      <c r="N225" s="22">
        <v>0</v>
      </c>
      <c r="O225" s="22">
        <v>0</v>
      </c>
      <c r="P225" s="31">
        <f t="shared" si="29"/>
        <v>0</v>
      </c>
      <c r="Q225" s="25">
        <f t="shared" si="30"/>
        <v>1426458</v>
      </c>
      <c r="R225" s="22">
        <f t="shared" si="31"/>
        <v>45000</v>
      </c>
      <c r="S225" s="22">
        <f t="shared" si="32"/>
        <v>497353</v>
      </c>
      <c r="T225" s="22">
        <f t="shared" si="33"/>
        <v>14265</v>
      </c>
      <c r="U225" s="22">
        <f t="shared" si="34"/>
        <v>9185</v>
      </c>
      <c r="V225" s="16">
        <f t="shared" si="35"/>
        <v>1992261</v>
      </c>
      <c r="X225" s="68">
        <v>0</v>
      </c>
      <c r="Y225" s="69">
        <v>0</v>
      </c>
      <c r="Z225" s="69">
        <v>0</v>
      </c>
      <c r="AA225" s="69">
        <v>0</v>
      </c>
      <c r="AB225" s="69">
        <v>0</v>
      </c>
      <c r="AC225" s="70">
        <f t="shared" si="36"/>
        <v>0</v>
      </c>
      <c r="AD225" s="79">
        <v>0</v>
      </c>
    </row>
    <row r="226" spans="1:30" s="4" customFormat="1" ht="12.95" customHeight="1" x14ac:dyDescent="0.2">
      <c r="A226" s="59">
        <v>4453</v>
      </c>
      <c r="B226" s="52">
        <v>71011111</v>
      </c>
      <c r="C226" s="59">
        <v>600074790</v>
      </c>
      <c r="D226" s="54" t="s">
        <v>157</v>
      </c>
      <c r="E226" s="17">
        <v>5436700</v>
      </c>
      <c r="F226" s="40">
        <v>15000</v>
      </c>
      <c r="G226" s="15">
        <v>1842675</v>
      </c>
      <c r="H226" s="18">
        <v>54368</v>
      </c>
      <c r="I226" s="18">
        <v>132728</v>
      </c>
      <c r="J226" s="16">
        <f t="shared" si="37"/>
        <v>7481471</v>
      </c>
      <c r="K226" s="27">
        <v>0</v>
      </c>
      <c r="L226" s="22">
        <v>0</v>
      </c>
      <c r="M226" s="22">
        <v>0</v>
      </c>
      <c r="N226" s="22">
        <v>0</v>
      </c>
      <c r="O226" s="22">
        <v>0</v>
      </c>
      <c r="P226" s="31">
        <f t="shared" si="29"/>
        <v>0</v>
      </c>
      <c r="Q226" s="25">
        <f t="shared" si="30"/>
        <v>5436700</v>
      </c>
      <c r="R226" s="22">
        <f t="shared" si="31"/>
        <v>15000</v>
      </c>
      <c r="S226" s="22">
        <f t="shared" si="32"/>
        <v>1842675</v>
      </c>
      <c r="T226" s="22">
        <f t="shared" si="33"/>
        <v>54368</v>
      </c>
      <c r="U226" s="22">
        <f t="shared" si="34"/>
        <v>132728</v>
      </c>
      <c r="V226" s="16">
        <f t="shared" si="35"/>
        <v>7481471</v>
      </c>
      <c r="X226" s="68">
        <v>0</v>
      </c>
      <c r="Y226" s="69">
        <v>0</v>
      </c>
      <c r="Z226" s="69">
        <v>0</v>
      </c>
      <c r="AA226" s="69">
        <v>0</v>
      </c>
      <c r="AB226" s="69">
        <v>0</v>
      </c>
      <c r="AC226" s="70">
        <f t="shared" si="36"/>
        <v>0</v>
      </c>
      <c r="AD226" s="79">
        <v>0</v>
      </c>
    </row>
    <row r="227" spans="1:30" s="4" customFormat="1" ht="12.95" customHeight="1" x14ac:dyDescent="0.2">
      <c r="A227" s="59">
        <v>4467</v>
      </c>
      <c r="B227" s="52">
        <v>48282545</v>
      </c>
      <c r="C227" s="59">
        <v>600074935</v>
      </c>
      <c r="D227" s="54" t="s">
        <v>158</v>
      </c>
      <c r="E227" s="17">
        <v>35161307</v>
      </c>
      <c r="F227" s="40">
        <v>275000</v>
      </c>
      <c r="G227" s="15">
        <v>11977471</v>
      </c>
      <c r="H227" s="18">
        <v>351613</v>
      </c>
      <c r="I227" s="18">
        <v>736606</v>
      </c>
      <c r="J227" s="16">
        <f t="shared" si="37"/>
        <v>48501997</v>
      </c>
      <c r="K227" s="27">
        <v>0</v>
      </c>
      <c r="L227" s="22">
        <v>0</v>
      </c>
      <c r="M227" s="22">
        <v>0</v>
      </c>
      <c r="N227" s="22">
        <v>0</v>
      </c>
      <c r="O227" s="22">
        <v>0</v>
      </c>
      <c r="P227" s="31">
        <f t="shared" si="29"/>
        <v>0</v>
      </c>
      <c r="Q227" s="25">
        <f t="shared" si="30"/>
        <v>35161307</v>
      </c>
      <c r="R227" s="22">
        <f t="shared" si="31"/>
        <v>275000</v>
      </c>
      <c r="S227" s="22">
        <f t="shared" si="32"/>
        <v>11977471</v>
      </c>
      <c r="T227" s="22">
        <f t="shared" si="33"/>
        <v>351613</v>
      </c>
      <c r="U227" s="22">
        <f t="shared" si="34"/>
        <v>736606</v>
      </c>
      <c r="V227" s="16">
        <f t="shared" si="35"/>
        <v>48501997</v>
      </c>
      <c r="X227" s="68">
        <v>0</v>
      </c>
      <c r="Y227" s="69">
        <v>0</v>
      </c>
      <c r="Z227" s="69">
        <v>0</v>
      </c>
      <c r="AA227" s="69">
        <v>0</v>
      </c>
      <c r="AB227" s="69">
        <v>0</v>
      </c>
      <c r="AC227" s="70">
        <f t="shared" si="36"/>
        <v>0</v>
      </c>
      <c r="AD227" s="79">
        <v>0</v>
      </c>
    </row>
    <row r="228" spans="1:30" s="4" customFormat="1" ht="12.95" customHeight="1" x14ac:dyDescent="0.2">
      <c r="A228" s="59">
        <v>4472</v>
      </c>
      <c r="B228" s="52">
        <v>48282561</v>
      </c>
      <c r="C228" s="59">
        <v>600075095</v>
      </c>
      <c r="D228" s="54" t="s">
        <v>347</v>
      </c>
      <c r="E228" s="17">
        <v>4499152</v>
      </c>
      <c r="F228" s="40">
        <v>20000</v>
      </c>
      <c r="G228" s="15">
        <v>1527474</v>
      </c>
      <c r="H228" s="18">
        <v>44992</v>
      </c>
      <c r="I228" s="18">
        <v>12329</v>
      </c>
      <c r="J228" s="16">
        <f t="shared" si="37"/>
        <v>6103947</v>
      </c>
      <c r="K228" s="27">
        <v>0</v>
      </c>
      <c r="L228" s="22">
        <v>0</v>
      </c>
      <c r="M228" s="22">
        <v>0</v>
      </c>
      <c r="N228" s="22">
        <v>0</v>
      </c>
      <c r="O228" s="22">
        <v>0</v>
      </c>
      <c r="P228" s="31">
        <f t="shared" si="29"/>
        <v>0</v>
      </c>
      <c r="Q228" s="25">
        <f t="shared" si="30"/>
        <v>4499152</v>
      </c>
      <c r="R228" s="22">
        <f t="shared" si="31"/>
        <v>20000</v>
      </c>
      <c r="S228" s="22">
        <f t="shared" si="32"/>
        <v>1527474</v>
      </c>
      <c r="T228" s="22">
        <f t="shared" si="33"/>
        <v>44992</v>
      </c>
      <c r="U228" s="22">
        <f t="shared" si="34"/>
        <v>12329</v>
      </c>
      <c r="V228" s="16">
        <f t="shared" si="35"/>
        <v>6103947</v>
      </c>
      <c r="X228" s="68">
        <v>0</v>
      </c>
      <c r="Y228" s="69">
        <v>0</v>
      </c>
      <c r="Z228" s="69">
        <v>0</v>
      </c>
      <c r="AA228" s="69">
        <v>0</v>
      </c>
      <c r="AB228" s="69">
        <v>0</v>
      </c>
      <c r="AC228" s="70">
        <f t="shared" si="36"/>
        <v>0</v>
      </c>
      <c r="AD228" s="79">
        <v>0</v>
      </c>
    </row>
    <row r="229" spans="1:30" s="4" customFormat="1" ht="12.95" customHeight="1" x14ac:dyDescent="0.2">
      <c r="A229" s="59">
        <v>4418</v>
      </c>
      <c r="B229" s="52">
        <v>72742411</v>
      </c>
      <c r="C229" s="59">
        <v>600074048</v>
      </c>
      <c r="D229" s="54" t="s">
        <v>159</v>
      </c>
      <c r="E229" s="17">
        <v>874367</v>
      </c>
      <c r="F229" s="40">
        <v>20250</v>
      </c>
      <c r="G229" s="15">
        <v>302380</v>
      </c>
      <c r="H229" s="18">
        <v>8744</v>
      </c>
      <c r="I229" s="18">
        <v>4532</v>
      </c>
      <c r="J229" s="16">
        <f t="shared" si="37"/>
        <v>1210273</v>
      </c>
      <c r="K229" s="27">
        <v>0</v>
      </c>
      <c r="L229" s="22">
        <v>0</v>
      </c>
      <c r="M229" s="22">
        <v>0</v>
      </c>
      <c r="N229" s="22">
        <v>0</v>
      </c>
      <c r="O229" s="22">
        <v>0</v>
      </c>
      <c r="P229" s="31">
        <f t="shared" si="29"/>
        <v>0</v>
      </c>
      <c r="Q229" s="25">
        <f t="shared" si="30"/>
        <v>874367</v>
      </c>
      <c r="R229" s="22">
        <f t="shared" si="31"/>
        <v>20250</v>
      </c>
      <c r="S229" s="22">
        <f t="shared" si="32"/>
        <v>302380</v>
      </c>
      <c r="T229" s="22">
        <f t="shared" si="33"/>
        <v>8744</v>
      </c>
      <c r="U229" s="22">
        <f t="shared" si="34"/>
        <v>4532</v>
      </c>
      <c r="V229" s="16">
        <f t="shared" si="35"/>
        <v>1210273</v>
      </c>
      <c r="X229" s="68">
        <v>0</v>
      </c>
      <c r="Y229" s="69">
        <v>0</v>
      </c>
      <c r="Z229" s="69">
        <v>0</v>
      </c>
      <c r="AA229" s="69">
        <v>0</v>
      </c>
      <c r="AB229" s="69">
        <v>0</v>
      </c>
      <c r="AC229" s="70">
        <f t="shared" si="36"/>
        <v>0</v>
      </c>
      <c r="AD229" s="79">
        <v>0</v>
      </c>
    </row>
    <row r="230" spans="1:30" s="4" customFormat="1" ht="12.95" customHeight="1" x14ac:dyDescent="0.2">
      <c r="A230" s="59">
        <v>4432</v>
      </c>
      <c r="B230" s="52">
        <v>70695903</v>
      </c>
      <c r="C230" s="59">
        <v>600074625</v>
      </c>
      <c r="D230" s="54" t="s">
        <v>160</v>
      </c>
      <c r="E230" s="17">
        <v>3200337</v>
      </c>
      <c r="F230" s="40">
        <v>0</v>
      </c>
      <c r="G230" s="15">
        <v>1081716</v>
      </c>
      <c r="H230" s="18">
        <v>32003</v>
      </c>
      <c r="I230" s="18">
        <v>43019</v>
      </c>
      <c r="J230" s="16">
        <f t="shared" si="37"/>
        <v>4357075</v>
      </c>
      <c r="K230" s="27">
        <v>0</v>
      </c>
      <c r="L230" s="22">
        <v>0</v>
      </c>
      <c r="M230" s="22">
        <v>0</v>
      </c>
      <c r="N230" s="22">
        <v>0</v>
      </c>
      <c r="O230" s="22">
        <v>0</v>
      </c>
      <c r="P230" s="31">
        <f t="shared" si="29"/>
        <v>0</v>
      </c>
      <c r="Q230" s="25">
        <f t="shared" si="30"/>
        <v>3200337</v>
      </c>
      <c r="R230" s="22">
        <f t="shared" si="31"/>
        <v>0</v>
      </c>
      <c r="S230" s="22">
        <f t="shared" si="32"/>
        <v>1081716</v>
      </c>
      <c r="T230" s="22">
        <f t="shared" si="33"/>
        <v>32003</v>
      </c>
      <c r="U230" s="22">
        <f t="shared" si="34"/>
        <v>43019</v>
      </c>
      <c r="V230" s="16">
        <f t="shared" si="35"/>
        <v>4357075</v>
      </c>
      <c r="X230" s="68">
        <v>0</v>
      </c>
      <c r="Y230" s="69">
        <v>0</v>
      </c>
      <c r="Z230" s="69">
        <v>0</v>
      </c>
      <c r="AA230" s="69">
        <v>0</v>
      </c>
      <c r="AB230" s="69">
        <v>0</v>
      </c>
      <c r="AC230" s="70">
        <f t="shared" si="36"/>
        <v>0</v>
      </c>
      <c r="AD230" s="79">
        <v>0</v>
      </c>
    </row>
    <row r="231" spans="1:30" s="4" customFormat="1" ht="12.95" customHeight="1" x14ac:dyDescent="0.2">
      <c r="A231" s="59">
        <v>4459</v>
      </c>
      <c r="B231" s="52">
        <v>72742356</v>
      </c>
      <c r="C231" s="59">
        <v>650037171</v>
      </c>
      <c r="D231" s="54" t="s">
        <v>161</v>
      </c>
      <c r="E231" s="17">
        <v>8593123</v>
      </c>
      <c r="F231" s="40">
        <v>0</v>
      </c>
      <c r="G231" s="15">
        <v>2904475</v>
      </c>
      <c r="H231" s="18">
        <v>85931</v>
      </c>
      <c r="I231" s="18">
        <v>179669</v>
      </c>
      <c r="J231" s="16">
        <f t="shared" si="37"/>
        <v>11763198</v>
      </c>
      <c r="K231" s="27">
        <v>0</v>
      </c>
      <c r="L231" s="22">
        <v>0</v>
      </c>
      <c r="M231" s="22">
        <v>0</v>
      </c>
      <c r="N231" s="22">
        <v>0</v>
      </c>
      <c r="O231" s="22">
        <v>0</v>
      </c>
      <c r="P231" s="31">
        <f t="shared" si="29"/>
        <v>0</v>
      </c>
      <c r="Q231" s="25">
        <f t="shared" si="30"/>
        <v>8593123</v>
      </c>
      <c r="R231" s="22">
        <f t="shared" si="31"/>
        <v>0</v>
      </c>
      <c r="S231" s="22">
        <f t="shared" si="32"/>
        <v>2904475</v>
      </c>
      <c r="T231" s="22">
        <f t="shared" si="33"/>
        <v>85931</v>
      </c>
      <c r="U231" s="22">
        <f t="shared" si="34"/>
        <v>179669</v>
      </c>
      <c r="V231" s="16">
        <f t="shared" si="35"/>
        <v>11763198</v>
      </c>
      <c r="X231" s="68">
        <v>0</v>
      </c>
      <c r="Y231" s="69">
        <v>0</v>
      </c>
      <c r="Z231" s="69">
        <v>0</v>
      </c>
      <c r="AA231" s="69">
        <v>0</v>
      </c>
      <c r="AB231" s="69">
        <v>0</v>
      </c>
      <c r="AC231" s="70">
        <f t="shared" si="36"/>
        <v>0</v>
      </c>
      <c r="AD231" s="79">
        <v>0</v>
      </c>
    </row>
    <row r="232" spans="1:30" s="4" customFormat="1" ht="12.95" customHeight="1" x14ac:dyDescent="0.2">
      <c r="A232" s="59">
        <v>4424</v>
      </c>
      <c r="B232" s="52">
        <v>72741562</v>
      </c>
      <c r="C232" s="59">
        <v>600074170</v>
      </c>
      <c r="D232" s="54" t="s">
        <v>162</v>
      </c>
      <c r="E232" s="17">
        <v>1673912</v>
      </c>
      <c r="F232" s="40">
        <v>0</v>
      </c>
      <c r="G232" s="15">
        <v>565782</v>
      </c>
      <c r="H232" s="18">
        <v>16739</v>
      </c>
      <c r="I232" s="18">
        <v>9220</v>
      </c>
      <c r="J232" s="16">
        <f t="shared" si="37"/>
        <v>2265653</v>
      </c>
      <c r="K232" s="27">
        <v>0</v>
      </c>
      <c r="L232" s="22">
        <v>0</v>
      </c>
      <c r="M232" s="22">
        <v>0</v>
      </c>
      <c r="N232" s="22">
        <v>0</v>
      </c>
      <c r="O232" s="22">
        <v>0</v>
      </c>
      <c r="P232" s="31">
        <f t="shared" si="29"/>
        <v>0</v>
      </c>
      <c r="Q232" s="25">
        <f t="shared" si="30"/>
        <v>1673912</v>
      </c>
      <c r="R232" s="22">
        <f t="shared" si="31"/>
        <v>0</v>
      </c>
      <c r="S232" s="22">
        <f t="shared" si="32"/>
        <v>565782</v>
      </c>
      <c r="T232" s="22">
        <f t="shared" si="33"/>
        <v>16739</v>
      </c>
      <c r="U232" s="22">
        <f t="shared" si="34"/>
        <v>9220</v>
      </c>
      <c r="V232" s="16">
        <f t="shared" si="35"/>
        <v>2265653</v>
      </c>
      <c r="X232" s="68">
        <v>0</v>
      </c>
      <c r="Y232" s="69">
        <v>0</v>
      </c>
      <c r="Z232" s="69">
        <v>0</v>
      </c>
      <c r="AA232" s="69">
        <v>0</v>
      </c>
      <c r="AB232" s="69">
        <v>0</v>
      </c>
      <c r="AC232" s="70">
        <f t="shared" si="36"/>
        <v>0</v>
      </c>
      <c r="AD232" s="79">
        <v>0</v>
      </c>
    </row>
    <row r="233" spans="1:30" s="4" customFormat="1" ht="12.95" customHeight="1" x14ac:dyDescent="0.2">
      <c r="A233" s="59">
        <v>4489</v>
      </c>
      <c r="B233" s="52">
        <v>72742607</v>
      </c>
      <c r="C233" s="59">
        <v>600075036</v>
      </c>
      <c r="D233" s="54" t="s">
        <v>348</v>
      </c>
      <c r="E233" s="17">
        <v>4069693</v>
      </c>
      <c r="F233" s="40">
        <v>31000</v>
      </c>
      <c r="G233" s="15">
        <v>1386034</v>
      </c>
      <c r="H233" s="18">
        <v>40698</v>
      </c>
      <c r="I233" s="18">
        <v>59083</v>
      </c>
      <c r="J233" s="16">
        <f t="shared" si="37"/>
        <v>5586508</v>
      </c>
      <c r="K233" s="27">
        <v>0</v>
      </c>
      <c r="L233" s="22">
        <v>0</v>
      </c>
      <c r="M233" s="22">
        <v>0</v>
      </c>
      <c r="N233" s="22">
        <v>0</v>
      </c>
      <c r="O233" s="22">
        <v>0</v>
      </c>
      <c r="P233" s="31">
        <f t="shared" si="29"/>
        <v>0</v>
      </c>
      <c r="Q233" s="25">
        <f t="shared" si="30"/>
        <v>4069693</v>
      </c>
      <c r="R233" s="22">
        <f t="shared" si="31"/>
        <v>31000</v>
      </c>
      <c r="S233" s="22">
        <f t="shared" si="32"/>
        <v>1386034</v>
      </c>
      <c r="T233" s="22">
        <f t="shared" si="33"/>
        <v>40698</v>
      </c>
      <c r="U233" s="22">
        <f t="shared" si="34"/>
        <v>59083</v>
      </c>
      <c r="V233" s="16">
        <f t="shared" si="35"/>
        <v>5586508</v>
      </c>
      <c r="X233" s="68">
        <v>0</v>
      </c>
      <c r="Y233" s="69">
        <v>0</v>
      </c>
      <c r="Z233" s="69">
        <v>0</v>
      </c>
      <c r="AA233" s="69">
        <v>0</v>
      </c>
      <c r="AB233" s="69">
        <v>0</v>
      </c>
      <c r="AC233" s="70">
        <f t="shared" si="36"/>
        <v>0</v>
      </c>
      <c r="AD233" s="79">
        <v>0</v>
      </c>
    </row>
    <row r="234" spans="1:30" s="4" customFormat="1" ht="12.95" customHeight="1" x14ac:dyDescent="0.2">
      <c r="A234" s="59">
        <v>4426</v>
      </c>
      <c r="B234" s="52">
        <v>72742160</v>
      </c>
      <c r="C234" s="59">
        <v>600074129</v>
      </c>
      <c r="D234" s="54" t="s">
        <v>163</v>
      </c>
      <c r="E234" s="17">
        <v>1447245</v>
      </c>
      <c r="F234" s="40">
        <v>0</v>
      </c>
      <c r="G234" s="15">
        <v>489169</v>
      </c>
      <c r="H234" s="18">
        <v>14473</v>
      </c>
      <c r="I234" s="18">
        <v>6796</v>
      </c>
      <c r="J234" s="16">
        <f t="shared" si="37"/>
        <v>1957683</v>
      </c>
      <c r="K234" s="27">
        <v>0</v>
      </c>
      <c r="L234" s="22">
        <v>0</v>
      </c>
      <c r="M234" s="22">
        <v>0</v>
      </c>
      <c r="N234" s="22">
        <v>0</v>
      </c>
      <c r="O234" s="22">
        <v>0</v>
      </c>
      <c r="P234" s="31">
        <f t="shared" si="29"/>
        <v>0</v>
      </c>
      <c r="Q234" s="25">
        <f t="shared" si="30"/>
        <v>1447245</v>
      </c>
      <c r="R234" s="22">
        <f t="shared" si="31"/>
        <v>0</v>
      </c>
      <c r="S234" s="22">
        <f t="shared" si="32"/>
        <v>489169</v>
      </c>
      <c r="T234" s="22">
        <f t="shared" si="33"/>
        <v>14473</v>
      </c>
      <c r="U234" s="22">
        <f t="shared" si="34"/>
        <v>6796</v>
      </c>
      <c r="V234" s="16">
        <f t="shared" si="35"/>
        <v>1957683</v>
      </c>
      <c r="X234" s="68">
        <v>0</v>
      </c>
      <c r="Y234" s="69">
        <v>0</v>
      </c>
      <c r="Z234" s="69">
        <v>0</v>
      </c>
      <c r="AA234" s="69">
        <v>0</v>
      </c>
      <c r="AB234" s="69">
        <v>0</v>
      </c>
      <c r="AC234" s="70">
        <f t="shared" si="36"/>
        <v>0</v>
      </c>
      <c r="AD234" s="79">
        <v>0</v>
      </c>
    </row>
    <row r="235" spans="1:30" s="4" customFormat="1" ht="12.95" customHeight="1" x14ac:dyDescent="0.2">
      <c r="A235" s="59">
        <v>4461</v>
      </c>
      <c r="B235" s="52">
        <v>46750088</v>
      </c>
      <c r="C235" s="59">
        <v>600074765</v>
      </c>
      <c r="D235" s="54" t="s">
        <v>164</v>
      </c>
      <c r="E235" s="17">
        <v>17325810</v>
      </c>
      <c r="F235" s="40">
        <v>182000</v>
      </c>
      <c r="G235" s="15">
        <v>5917640</v>
      </c>
      <c r="H235" s="18">
        <v>173258</v>
      </c>
      <c r="I235" s="18">
        <v>385908</v>
      </c>
      <c r="J235" s="16">
        <f t="shared" si="37"/>
        <v>23984616</v>
      </c>
      <c r="K235" s="27">
        <v>0</v>
      </c>
      <c r="L235" s="22">
        <v>0</v>
      </c>
      <c r="M235" s="22">
        <v>0</v>
      </c>
      <c r="N235" s="22">
        <v>0</v>
      </c>
      <c r="O235" s="22">
        <v>0</v>
      </c>
      <c r="P235" s="31">
        <f t="shared" ref="P235:P297" si="38">SUM(K235:O235)</f>
        <v>0</v>
      </c>
      <c r="Q235" s="25">
        <f t="shared" si="30"/>
        <v>17325810</v>
      </c>
      <c r="R235" s="22">
        <f t="shared" si="31"/>
        <v>182000</v>
      </c>
      <c r="S235" s="22">
        <f t="shared" si="32"/>
        <v>5917640</v>
      </c>
      <c r="T235" s="22">
        <f t="shared" si="33"/>
        <v>173258</v>
      </c>
      <c r="U235" s="22">
        <f t="shared" si="34"/>
        <v>385908</v>
      </c>
      <c r="V235" s="16">
        <f t="shared" si="35"/>
        <v>23984616</v>
      </c>
      <c r="X235" s="68">
        <v>0</v>
      </c>
      <c r="Y235" s="69">
        <v>0</v>
      </c>
      <c r="Z235" s="69">
        <v>0</v>
      </c>
      <c r="AA235" s="69">
        <v>0</v>
      </c>
      <c r="AB235" s="69">
        <v>0</v>
      </c>
      <c r="AC235" s="70">
        <f t="shared" si="36"/>
        <v>0</v>
      </c>
      <c r="AD235" s="79">
        <v>0</v>
      </c>
    </row>
    <row r="236" spans="1:30" s="4" customFormat="1" ht="12.95" customHeight="1" x14ac:dyDescent="0.2">
      <c r="A236" s="59">
        <v>4427</v>
      </c>
      <c r="B236" s="52">
        <v>70982678</v>
      </c>
      <c r="C236" s="59">
        <v>600074188</v>
      </c>
      <c r="D236" s="54" t="s">
        <v>349</v>
      </c>
      <c r="E236" s="17">
        <v>2859129</v>
      </c>
      <c r="F236" s="40">
        <v>25000</v>
      </c>
      <c r="G236" s="15">
        <v>974835</v>
      </c>
      <c r="H236" s="18">
        <v>28591</v>
      </c>
      <c r="I236" s="18">
        <v>28475</v>
      </c>
      <c r="J236" s="16">
        <f t="shared" si="37"/>
        <v>3916030</v>
      </c>
      <c r="K236" s="27">
        <v>0</v>
      </c>
      <c r="L236" s="22">
        <v>0</v>
      </c>
      <c r="M236" s="22">
        <v>0</v>
      </c>
      <c r="N236" s="22">
        <v>0</v>
      </c>
      <c r="O236" s="22">
        <v>0</v>
      </c>
      <c r="P236" s="31">
        <f t="shared" si="38"/>
        <v>0</v>
      </c>
      <c r="Q236" s="25">
        <f t="shared" si="30"/>
        <v>2859129</v>
      </c>
      <c r="R236" s="22">
        <f t="shared" si="31"/>
        <v>25000</v>
      </c>
      <c r="S236" s="22">
        <f t="shared" si="32"/>
        <v>974835</v>
      </c>
      <c r="T236" s="22">
        <f t="shared" si="33"/>
        <v>28591</v>
      </c>
      <c r="U236" s="22">
        <f t="shared" si="34"/>
        <v>28475</v>
      </c>
      <c r="V236" s="16">
        <f t="shared" si="35"/>
        <v>3916030</v>
      </c>
      <c r="X236" s="68">
        <v>0</v>
      </c>
      <c r="Y236" s="69">
        <v>0</v>
      </c>
      <c r="Z236" s="69">
        <v>0</v>
      </c>
      <c r="AA236" s="69">
        <v>0</v>
      </c>
      <c r="AB236" s="69">
        <v>0</v>
      </c>
      <c r="AC236" s="70">
        <f t="shared" si="36"/>
        <v>0</v>
      </c>
      <c r="AD236" s="79">
        <v>0</v>
      </c>
    </row>
    <row r="237" spans="1:30" s="4" customFormat="1" ht="12.95" customHeight="1" x14ac:dyDescent="0.2">
      <c r="A237" s="59">
        <v>4490</v>
      </c>
      <c r="B237" s="52">
        <v>72745088</v>
      </c>
      <c r="C237" s="59">
        <v>600074692</v>
      </c>
      <c r="D237" s="54" t="s">
        <v>165</v>
      </c>
      <c r="E237" s="17">
        <v>1779923</v>
      </c>
      <c r="F237" s="40">
        <v>4500</v>
      </c>
      <c r="G237" s="15">
        <v>603134</v>
      </c>
      <c r="H237" s="18">
        <v>17799</v>
      </c>
      <c r="I237" s="18">
        <v>22196</v>
      </c>
      <c r="J237" s="16">
        <f t="shared" si="37"/>
        <v>2427552</v>
      </c>
      <c r="K237" s="27">
        <v>0</v>
      </c>
      <c r="L237" s="22">
        <v>0</v>
      </c>
      <c r="M237" s="22">
        <v>0</v>
      </c>
      <c r="N237" s="22">
        <v>0</v>
      </c>
      <c r="O237" s="22">
        <v>0</v>
      </c>
      <c r="P237" s="31">
        <f t="shared" si="38"/>
        <v>0</v>
      </c>
      <c r="Q237" s="25">
        <f t="shared" si="30"/>
        <v>1779923</v>
      </c>
      <c r="R237" s="22">
        <f t="shared" si="31"/>
        <v>4500</v>
      </c>
      <c r="S237" s="22">
        <f t="shared" si="32"/>
        <v>603134</v>
      </c>
      <c r="T237" s="22">
        <f t="shared" si="33"/>
        <v>17799</v>
      </c>
      <c r="U237" s="22">
        <f t="shared" si="34"/>
        <v>22196</v>
      </c>
      <c r="V237" s="16">
        <f t="shared" si="35"/>
        <v>2427552</v>
      </c>
      <c r="X237" s="68">
        <v>0</v>
      </c>
      <c r="Y237" s="69">
        <v>0</v>
      </c>
      <c r="Z237" s="69">
        <v>0</v>
      </c>
      <c r="AA237" s="69">
        <v>0</v>
      </c>
      <c r="AB237" s="69">
        <v>0</v>
      </c>
      <c r="AC237" s="70">
        <f t="shared" si="36"/>
        <v>0</v>
      </c>
      <c r="AD237" s="79">
        <v>0</v>
      </c>
    </row>
    <row r="238" spans="1:30" s="4" customFormat="1" ht="12.95" customHeight="1" x14ac:dyDescent="0.2">
      <c r="A238" s="59">
        <v>4491</v>
      </c>
      <c r="B238" s="52">
        <v>72742437</v>
      </c>
      <c r="C238" s="59">
        <v>650050517</v>
      </c>
      <c r="D238" s="54" t="s">
        <v>166</v>
      </c>
      <c r="E238" s="17">
        <v>2506999</v>
      </c>
      <c r="F238" s="40">
        <v>5000</v>
      </c>
      <c r="G238" s="15">
        <v>849056</v>
      </c>
      <c r="H238" s="18">
        <v>25069</v>
      </c>
      <c r="I238" s="18">
        <v>39077</v>
      </c>
      <c r="J238" s="16">
        <f t="shared" si="37"/>
        <v>3425201</v>
      </c>
      <c r="K238" s="27">
        <v>0</v>
      </c>
      <c r="L238" s="22">
        <v>0</v>
      </c>
      <c r="M238" s="22">
        <v>0</v>
      </c>
      <c r="N238" s="22">
        <v>0</v>
      </c>
      <c r="O238" s="22">
        <v>0</v>
      </c>
      <c r="P238" s="31">
        <f t="shared" si="38"/>
        <v>0</v>
      </c>
      <c r="Q238" s="25">
        <f t="shared" si="30"/>
        <v>2506999</v>
      </c>
      <c r="R238" s="22">
        <f t="shared" si="31"/>
        <v>5000</v>
      </c>
      <c r="S238" s="22">
        <f t="shared" si="32"/>
        <v>849056</v>
      </c>
      <c r="T238" s="22">
        <f t="shared" si="33"/>
        <v>25069</v>
      </c>
      <c r="U238" s="22">
        <f t="shared" si="34"/>
        <v>39077</v>
      </c>
      <c r="V238" s="16">
        <f t="shared" si="35"/>
        <v>3425201</v>
      </c>
      <c r="X238" s="68">
        <v>0</v>
      </c>
      <c r="Y238" s="69">
        <v>0</v>
      </c>
      <c r="Z238" s="69">
        <v>0</v>
      </c>
      <c r="AA238" s="69">
        <v>0</v>
      </c>
      <c r="AB238" s="69">
        <v>0</v>
      </c>
      <c r="AC238" s="70">
        <f t="shared" si="36"/>
        <v>0</v>
      </c>
      <c r="AD238" s="79">
        <v>0</v>
      </c>
    </row>
    <row r="239" spans="1:30" s="4" customFormat="1" ht="12.95" customHeight="1" x14ac:dyDescent="0.2">
      <c r="A239" s="59">
        <v>4465</v>
      </c>
      <c r="B239" s="52">
        <v>46750428</v>
      </c>
      <c r="C239" s="59">
        <v>600074757</v>
      </c>
      <c r="D239" s="54" t="s">
        <v>167</v>
      </c>
      <c r="E239" s="17">
        <v>15889939</v>
      </c>
      <c r="F239" s="40">
        <v>60000</v>
      </c>
      <c r="G239" s="15">
        <v>5391080</v>
      </c>
      <c r="H239" s="18">
        <v>158900</v>
      </c>
      <c r="I239" s="18">
        <v>332960</v>
      </c>
      <c r="J239" s="16">
        <f t="shared" si="37"/>
        <v>21832879</v>
      </c>
      <c r="K239" s="27">
        <v>0</v>
      </c>
      <c r="L239" s="22">
        <v>0</v>
      </c>
      <c r="M239" s="22">
        <v>0</v>
      </c>
      <c r="N239" s="22">
        <v>0</v>
      </c>
      <c r="O239" s="22">
        <v>0</v>
      </c>
      <c r="P239" s="31">
        <f t="shared" si="38"/>
        <v>0</v>
      </c>
      <c r="Q239" s="25">
        <f t="shared" si="30"/>
        <v>15889939</v>
      </c>
      <c r="R239" s="22">
        <f t="shared" si="31"/>
        <v>60000</v>
      </c>
      <c r="S239" s="22">
        <f t="shared" si="32"/>
        <v>5391080</v>
      </c>
      <c r="T239" s="22">
        <f t="shared" si="33"/>
        <v>158900</v>
      </c>
      <c r="U239" s="22">
        <f t="shared" si="34"/>
        <v>332960</v>
      </c>
      <c r="V239" s="16">
        <f t="shared" si="35"/>
        <v>21832879</v>
      </c>
      <c r="X239" s="68">
        <v>0</v>
      </c>
      <c r="Y239" s="69">
        <v>0</v>
      </c>
      <c r="Z239" s="69">
        <v>0</v>
      </c>
      <c r="AA239" s="69">
        <v>0</v>
      </c>
      <c r="AB239" s="69">
        <v>0</v>
      </c>
      <c r="AC239" s="70">
        <f t="shared" si="36"/>
        <v>0</v>
      </c>
      <c r="AD239" s="79">
        <v>0</v>
      </c>
    </row>
    <row r="240" spans="1:30" s="4" customFormat="1" ht="12.95" customHeight="1" x14ac:dyDescent="0.2">
      <c r="A240" s="59">
        <v>4466</v>
      </c>
      <c r="B240" s="52">
        <v>70982074</v>
      </c>
      <c r="C240" s="59">
        <v>650039017</v>
      </c>
      <c r="D240" s="54" t="s">
        <v>168</v>
      </c>
      <c r="E240" s="17">
        <v>6850506</v>
      </c>
      <c r="F240" s="40">
        <v>30000</v>
      </c>
      <c r="G240" s="15">
        <v>2325611</v>
      </c>
      <c r="H240" s="18">
        <v>68505</v>
      </c>
      <c r="I240" s="18">
        <v>111029</v>
      </c>
      <c r="J240" s="16">
        <f t="shared" si="37"/>
        <v>9385651</v>
      </c>
      <c r="K240" s="27">
        <v>0</v>
      </c>
      <c r="L240" s="22">
        <v>0</v>
      </c>
      <c r="M240" s="22">
        <v>0</v>
      </c>
      <c r="N240" s="22">
        <v>0</v>
      </c>
      <c r="O240" s="22">
        <v>0</v>
      </c>
      <c r="P240" s="31">
        <f t="shared" si="38"/>
        <v>0</v>
      </c>
      <c r="Q240" s="25">
        <f t="shared" si="30"/>
        <v>6850506</v>
      </c>
      <c r="R240" s="22">
        <f t="shared" si="31"/>
        <v>30000</v>
      </c>
      <c r="S240" s="22">
        <f t="shared" si="32"/>
        <v>2325611</v>
      </c>
      <c r="T240" s="22">
        <f t="shared" si="33"/>
        <v>68505</v>
      </c>
      <c r="U240" s="22">
        <f t="shared" si="34"/>
        <v>111029</v>
      </c>
      <c r="V240" s="16">
        <f t="shared" si="35"/>
        <v>9385651</v>
      </c>
      <c r="X240" s="68">
        <v>0</v>
      </c>
      <c r="Y240" s="69">
        <v>0</v>
      </c>
      <c r="Z240" s="69">
        <v>0</v>
      </c>
      <c r="AA240" s="69">
        <v>0</v>
      </c>
      <c r="AB240" s="69">
        <v>0</v>
      </c>
      <c r="AC240" s="70">
        <f t="shared" si="36"/>
        <v>0</v>
      </c>
      <c r="AD240" s="79">
        <v>0</v>
      </c>
    </row>
    <row r="241" spans="1:30" s="4" customFormat="1" ht="12.95" customHeight="1" x14ac:dyDescent="0.2">
      <c r="A241" s="59">
        <v>4470</v>
      </c>
      <c r="B241" s="52">
        <v>70982112</v>
      </c>
      <c r="C241" s="59">
        <v>600075109</v>
      </c>
      <c r="D241" s="54" t="s">
        <v>169</v>
      </c>
      <c r="E241" s="17">
        <v>3716297</v>
      </c>
      <c r="F241" s="40">
        <v>0</v>
      </c>
      <c r="G241" s="15">
        <v>1256109</v>
      </c>
      <c r="H241" s="18">
        <v>37163</v>
      </c>
      <c r="I241" s="18">
        <v>9710</v>
      </c>
      <c r="J241" s="16">
        <f t="shared" si="37"/>
        <v>5019279</v>
      </c>
      <c r="K241" s="27">
        <v>0</v>
      </c>
      <c r="L241" s="22">
        <v>0</v>
      </c>
      <c r="M241" s="22">
        <v>0</v>
      </c>
      <c r="N241" s="22">
        <v>0</v>
      </c>
      <c r="O241" s="22">
        <v>0</v>
      </c>
      <c r="P241" s="31">
        <f t="shared" si="38"/>
        <v>0</v>
      </c>
      <c r="Q241" s="25">
        <f t="shared" si="30"/>
        <v>3716297</v>
      </c>
      <c r="R241" s="22">
        <f t="shared" si="31"/>
        <v>0</v>
      </c>
      <c r="S241" s="22">
        <f t="shared" si="32"/>
        <v>1256109</v>
      </c>
      <c r="T241" s="22">
        <f t="shared" si="33"/>
        <v>37163</v>
      </c>
      <c r="U241" s="22">
        <f t="shared" si="34"/>
        <v>9710</v>
      </c>
      <c r="V241" s="16">
        <f t="shared" si="35"/>
        <v>5019279</v>
      </c>
      <c r="X241" s="68">
        <v>0</v>
      </c>
      <c r="Y241" s="69">
        <v>0</v>
      </c>
      <c r="Z241" s="69">
        <v>0</v>
      </c>
      <c r="AA241" s="69">
        <v>0</v>
      </c>
      <c r="AB241" s="69">
        <v>0</v>
      </c>
      <c r="AC241" s="70">
        <f t="shared" si="36"/>
        <v>0</v>
      </c>
      <c r="AD241" s="79">
        <v>0</v>
      </c>
    </row>
    <row r="242" spans="1:30" s="4" customFormat="1" ht="12.95" customHeight="1" x14ac:dyDescent="0.2">
      <c r="A242" s="59">
        <v>4486</v>
      </c>
      <c r="B242" s="52">
        <v>46750401</v>
      </c>
      <c r="C242" s="59">
        <v>600075176</v>
      </c>
      <c r="D242" s="54" t="s">
        <v>178</v>
      </c>
      <c r="E242" s="17">
        <v>2177834</v>
      </c>
      <c r="F242" s="40">
        <v>50000</v>
      </c>
      <c r="G242" s="15">
        <v>753008</v>
      </c>
      <c r="H242" s="18">
        <v>21778</v>
      </c>
      <c r="I242" s="18">
        <v>3434</v>
      </c>
      <c r="J242" s="16">
        <f t="shared" si="37"/>
        <v>3006054</v>
      </c>
      <c r="K242" s="27">
        <v>0</v>
      </c>
      <c r="L242" s="22">
        <v>0</v>
      </c>
      <c r="M242" s="22">
        <v>0</v>
      </c>
      <c r="N242" s="22">
        <v>0</v>
      </c>
      <c r="O242" s="22">
        <v>0</v>
      </c>
      <c r="P242" s="31">
        <f t="shared" si="38"/>
        <v>0</v>
      </c>
      <c r="Q242" s="25">
        <f t="shared" si="30"/>
        <v>2177834</v>
      </c>
      <c r="R242" s="22">
        <f t="shared" si="31"/>
        <v>50000</v>
      </c>
      <c r="S242" s="22">
        <f t="shared" si="32"/>
        <v>753008</v>
      </c>
      <c r="T242" s="22">
        <f t="shared" si="33"/>
        <v>21778</v>
      </c>
      <c r="U242" s="22">
        <f t="shared" si="34"/>
        <v>3434</v>
      </c>
      <c r="V242" s="16">
        <f t="shared" si="35"/>
        <v>3006054</v>
      </c>
      <c r="X242" s="68">
        <v>0</v>
      </c>
      <c r="Y242" s="69">
        <v>0</v>
      </c>
      <c r="Z242" s="69">
        <v>0</v>
      </c>
      <c r="AA242" s="69">
        <v>0</v>
      </c>
      <c r="AB242" s="69">
        <v>0</v>
      </c>
      <c r="AC242" s="70">
        <f t="shared" si="36"/>
        <v>0</v>
      </c>
      <c r="AD242" s="79">
        <v>0</v>
      </c>
    </row>
    <row r="243" spans="1:30" s="4" customFormat="1" ht="12.95" customHeight="1" x14ac:dyDescent="0.2">
      <c r="A243" s="59">
        <v>4419</v>
      </c>
      <c r="B243" s="52">
        <v>72744049</v>
      </c>
      <c r="C243" s="59">
        <v>600074056</v>
      </c>
      <c r="D243" s="54" t="s">
        <v>179</v>
      </c>
      <c r="E243" s="17">
        <v>11683658</v>
      </c>
      <c r="F243" s="40">
        <v>20000</v>
      </c>
      <c r="G243" s="15">
        <v>3955836</v>
      </c>
      <c r="H243" s="18">
        <v>116836</v>
      </c>
      <c r="I243" s="18">
        <v>53205</v>
      </c>
      <c r="J243" s="16">
        <f t="shared" si="37"/>
        <v>15829535</v>
      </c>
      <c r="K243" s="27">
        <v>0</v>
      </c>
      <c r="L243" s="22">
        <v>0</v>
      </c>
      <c r="M243" s="22">
        <v>0</v>
      </c>
      <c r="N243" s="22">
        <v>0</v>
      </c>
      <c r="O243" s="22">
        <v>0</v>
      </c>
      <c r="P243" s="31">
        <f t="shared" si="38"/>
        <v>0</v>
      </c>
      <c r="Q243" s="25">
        <f t="shared" si="30"/>
        <v>11683658</v>
      </c>
      <c r="R243" s="22">
        <f t="shared" si="31"/>
        <v>20000</v>
      </c>
      <c r="S243" s="22">
        <f t="shared" si="32"/>
        <v>3955836</v>
      </c>
      <c r="T243" s="22">
        <f t="shared" si="33"/>
        <v>116836</v>
      </c>
      <c r="U243" s="22">
        <f t="shared" si="34"/>
        <v>53205</v>
      </c>
      <c r="V243" s="16">
        <f t="shared" si="35"/>
        <v>15829535</v>
      </c>
      <c r="X243" s="68">
        <v>0</v>
      </c>
      <c r="Y243" s="69">
        <v>0</v>
      </c>
      <c r="Z243" s="69">
        <v>0</v>
      </c>
      <c r="AA243" s="69">
        <v>0</v>
      </c>
      <c r="AB243" s="69">
        <v>0</v>
      </c>
      <c r="AC243" s="70">
        <f t="shared" si="36"/>
        <v>0</v>
      </c>
      <c r="AD243" s="79">
        <v>0</v>
      </c>
    </row>
    <row r="244" spans="1:30" s="4" customFormat="1" ht="12.95" customHeight="1" x14ac:dyDescent="0.2">
      <c r="A244" s="59">
        <v>4464</v>
      </c>
      <c r="B244" s="52">
        <v>46750461</v>
      </c>
      <c r="C244" s="59">
        <v>600074943</v>
      </c>
      <c r="D244" s="54" t="s">
        <v>180</v>
      </c>
      <c r="E244" s="17">
        <v>16708927</v>
      </c>
      <c r="F244" s="18">
        <v>40000</v>
      </c>
      <c r="G244" s="15">
        <v>5661136</v>
      </c>
      <c r="H244" s="18">
        <v>167090</v>
      </c>
      <c r="I244" s="18">
        <v>293279</v>
      </c>
      <c r="J244" s="16">
        <f t="shared" si="37"/>
        <v>22870432</v>
      </c>
      <c r="K244" s="27">
        <v>0</v>
      </c>
      <c r="L244" s="22">
        <v>0</v>
      </c>
      <c r="M244" s="22">
        <v>0</v>
      </c>
      <c r="N244" s="22">
        <v>0</v>
      </c>
      <c r="O244" s="22">
        <v>0</v>
      </c>
      <c r="P244" s="31">
        <f t="shared" si="38"/>
        <v>0</v>
      </c>
      <c r="Q244" s="25">
        <f t="shared" si="30"/>
        <v>16708927</v>
      </c>
      <c r="R244" s="22">
        <f t="shared" si="31"/>
        <v>40000</v>
      </c>
      <c r="S244" s="22">
        <f t="shared" si="32"/>
        <v>5661136</v>
      </c>
      <c r="T244" s="22">
        <f t="shared" si="33"/>
        <v>167090</v>
      </c>
      <c r="U244" s="22">
        <f t="shared" si="34"/>
        <v>293279</v>
      </c>
      <c r="V244" s="16">
        <f t="shared" si="35"/>
        <v>22870432</v>
      </c>
      <c r="X244" s="68">
        <v>0</v>
      </c>
      <c r="Y244" s="69">
        <v>0</v>
      </c>
      <c r="Z244" s="69">
        <v>0</v>
      </c>
      <c r="AA244" s="69">
        <v>0</v>
      </c>
      <c r="AB244" s="69">
        <v>0</v>
      </c>
      <c r="AC244" s="70">
        <f t="shared" si="36"/>
        <v>0</v>
      </c>
      <c r="AD244" s="79">
        <v>0</v>
      </c>
    </row>
    <row r="245" spans="1:30" s="4" customFormat="1" ht="12.95" customHeight="1" x14ac:dyDescent="0.2">
      <c r="A245" s="59">
        <v>4457</v>
      </c>
      <c r="B245" s="52">
        <v>72743964</v>
      </c>
      <c r="C245" s="59">
        <v>600074609</v>
      </c>
      <c r="D245" s="54" t="s">
        <v>181</v>
      </c>
      <c r="E245" s="17">
        <v>3352594</v>
      </c>
      <c r="F245" s="18">
        <v>15000</v>
      </c>
      <c r="G245" s="15">
        <v>1138248</v>
      </c>
      <c r="H245" s="18">
        <v>33526</v>
      </c>
      <c r="I245" s="18">
        <v>50443</v>
      </c>
      <c r="J245" s="16">
        <f t="shared" si="37"/>
        <v>4589811</v>
      </c>
      <c r="K245" s="27">
        <v>0</v>
      </c>
      <c r="L245" s="22">
        <v>0</v>
      </c>
      <c r="M245" s="22">
        <v>0</v>
      </c>
      <c r="N245" s="22">
        <v>0</v>
      </c>
      <c r="O245" s="22">
        <v>0</v>
      </c>
      <c r="P245" s="31">
        <f t="shared" si="38"/>
        <v>0</v>
      </c>
      <c r="Q245" s="25">
        <f t="shared" si="30"/>
        <v>3352594</v>
      </c>
      <c r="R245" s="22">
        <f t="shared" si="31"/>
        <v>15000</v>
      </c>
      <c r="S245" s="22">
        <f t="shared" si="32"/>
        <v>1138248</v>
      </c>
      <c r="T245" s="22">
        <f t="shared" si="33"/>
        <v>33526</v>
      </c>
      <c r="U245" s="22">
        <f t="shared" si="34"/>
        <v>50443</v>
      </c>
      <c r="V245" s="16">
        <f t="shared" si="35"/>
        <v>4589811</v>
      </c>
      <c r="X245" s="68">
        <v>0</v>
      </c>
      <c r="Y245" s="69">
        <v>0</v>
      </c>
      <c r="Z245" s="69">
        <v>0</v>
      </c>
      <c r="AA245" s="69">
        <v>0</v>
      </c>
      <c r="AB245" s="69">
        <v>0</v>
      </c>
      <c r="AC245" s="70">
        <f t="shared" si="36"/>
        <v>0</v>
      </c>
      <c r="AD245" s="79">
        <v>0</v>
      </c>
    </row>
    <row r="246" spans="1:30" s="4" customFormat="1" ht="12.95" customHeight="1" x14ac:dyDescent="0.2">
      <c r="A246" s="59">
        <v>4456</v>
      </c>
      <c r="B246" s="52">
        <v>68430132</v>
      </c>
      <c r="C246" s="59">
        <v>600074617</v>
      </c>
      <c r="D246" s="54" t="s">
        <v>182</v>
      </c>
      <c r="E246" s="17">
        <v>22284395</v>
      </c>
      <c r="F246" s="18">
        <v>192960</v>
      </c>
      <c r="G246" s="15">
        <v>7597345</v>
      </c>
      <c r="H246" s="18">
        <v>222844</v>
      </c>
      <c r="I246" s="18">
        <v>401593</v>
      </c>
      <c r="J246" s="16">
        <f t="shared" si="37"/>
        <v>30699137</v>
      </c>
      <c r="K246" s="27">
        <v>0</v>
      </c>
      <c r="L246" s="22">
        <v>0</v>
      </c>
      <c r="M246" s="22">
        <v>0</v>
      </c>
      <c r="N246" s="22">
        <v>0</v>
      </c>
      <c r="O246" s="22">
        <v>0</v>
      </c>
      <c r="P246" s="31">
        <f t="shared" si="38"/>
        <v>0</v>
      </c>
      <c r="Q246" s="25">
        <f t="shared" si="30"/>
        <v>22284395</v>
      </c>
      <c r="R246" s="22">
        <f t="shared" si="31"/>
        <v>192960</v>
      </c>
      <c r="S246" s="22">
        <f t="shared" si="32"/>
        <v>7597345</v>
      </c>
      <c r="T246" s="22">
        <f t="shared" si="33"/>
        <v>222844</v>
      </c>
      <c r="U246" s="22">
        <f t="shared" si="34"/>
        <v>401593</v>
      </c>
      <c r="V246" s="16">
        <f t="shared" si="35"/>
        <v>30699137</v>
      </c>
      <c r="X246" s="68">
        <v>112800</v>
      </c>
      <c r="Y246" s="69">
        <v>0</v>
      </c>
      <c r="Z246" s="69">
        <v>38126</v>
      </c>
      <c r="AA246" s="69">
        <v>1128</v>
      </c>
      <c r="AB246" s="69">
        <v>0</v>
      </c>
      <c r="AC246" s="70">
        <f t="shared" si="36"/>
        <v>152054</v>
      </c>
      <c r="AD246" s="79">
        <v>0.2</v>
      </c>
    </row>
    <row r="247" spans="1:30" s="4" customFormat="1" ht="12.95" customHeight="1" x14ac:dyDescent="0.2">
      <c r="A247" s="59">
        <v>4478</v>
      </c>
      <c r="B247" s="52">
        <v>70975191</v>
      </c>
      <c r="C247" s="59">
        <v>600075141</v>
      </c>
      <c r="D247" s="54" t="s">
        <v>183</v>
      </c>
      <c r="E247" s="17">
        <v>3458104</v>
      </c>
      <c r="F247" s="18">
        <v>45000</v>
      </c>
      <c r="G247" s="15">
        <v>1184050</v>
      </c>
      <c r="H247" s="18">
        <v>34582</v>
      </c>
      <c r="I247" s="18">
        <v>37513</v>
      </c>
      <c r="J247" s="16">
        <f t="shared" si="37"/>
        <v>4759249</v>
      </c>
      <c r="K247" s="27">
        <v>0</v>
      </c>
      <c r="L247" s="22">
        <v>0</v>
      </c>
      <c r="M247" s="22">
        <v>0</v>
      </c>
      <c r="N247" s="22">
        <v>0</v>
      </c>
      <c r="O247" s="22">
        <v>0</v>
      </c>
      <c r="P247" s="31">
        <f t="shared" si="38"/>
        <v>0</v>
      </c>
      <c r="Q247" s="25">
        <f t="shared" si="30"/>
        <v>3458104</v>
      </c>
      <c r="R247" s="22">
        <f t="shared" si="31"/>
        <v>45000</v>
      </c>
      <c r="S247" s="22">
        <f t="shared" si="32"/>
        <v>1184050</v>
      </c>
      <c r="T247" s="22">
        <f t="shared" si="33"/>
        <v>34582</v>
      </c>
      <c r="U247" s="22">
        <f t="shared" si="34"/>
        <v>37513</v>
      </c>
      <c r="V247" s="16">
        <f t="shared" si="35"/>
        <v>4759249</v>
      </c>
      <c r="X247" s="68">
        <v>0</v>
      </c>
      <c r="Y247" s="69">
        <v>0</v>
      </c>
      <c r="Z247" s="69">
        <v>0</v>
      </c>
      <c r="AA247" s="69">
        <v>0</v>
      </c>
      <c r="AB247" s="69">
        <v>0</v>
      </c>
      <c r="AC247" s="70">
        <f t="shared" si="36"/>
        <v>0</v>
      </c>
      <c r="AD247" s="79">
        <v>0</v>
      </c>
    </row>
    <row r="248" spans="1:30" s="4" customFormat="1" ht="12.95" customHeight="1" x14ac:dyDescent="0.2">
      <c r="A248" s="59">
        <v>4471</v>
      </c>
      <c r="B248" s="52">
        <v>70975205</v>
      </c>
      <c r="C248" s="59">
        <v>600075061</v>
      </c>
      <c r="D248" s="54" t="s">
        <v>184</v>
      </c>
      <c r="E248" s="17">
        <v>5079822</v>
      </c>
      <c r="F248" s="18">
        <v>15000</v>
      </c>
      <c r="G248" s="15">
        <v>1722050</v>
      </c>
      <c r="H248" s="18">
        <v>50798</v>
      </c>
      <c r="I248" s="18">
        <v>8738</v>
      </c>
      <c r="J248" s="16">
        <f t="shared" si="37"/>
        <v>6876408</v>
      </c>
      <c r="K248" s="27">
        <v>0</v>
      </c>
      <c r="L248" s="22">
        <v>0</v>
      </c>
      <c r="M248" s="22">
        <v>0</v>
      </c>
      <c r="N248" s="22">
        <v>0</v>
      </c>
      <c r="O248" s="22">
        <v>0</v>
      </c>
      <c r="P248" s="31">
        <f t="shared" si="38"/>
        <v>0</v>
      </c>
      <c r="Q248" s="25">
        <f t="shared" si="30"/>
        <v>5079822</v>
      </c>
      <c r="R248" s="22">
        <f t="shared" si="31"/>
        <v>15000</v>
      </c>
      <c r="S248" s="22">
        <f t="shared" si="32"/>
        <v>1722050</v>
      </c>
      <c r="T248" s="22">
        <f t="shared" si="33"/>
        <v>50798</v>
      </c>
      <c r="U248" s="22">
        <f t="shared" si="34"/>
        <v>8738</v>
      </c>
      <c r="V248" s="16">
        <f t="shared" si="35"/>
        <v>6876408</v>
      </c>
      <c r="X248" s="68">
        <v>0</v>
      </c>
      <c r="Y248" s="69">
        <v>0</v>
      </c>
      <c r="Z248" s="69">
        <v>0</v>
      </c>
      <c r="AA248" s="69">
        <v>0</v>
      </c>
      <c r="AB248" s="69">
        <v>0</v>
      </c>
      <c r="AC248" s="70">
        <f t="shared" si="36"/>
        <v>0</v>
      </c>
      <c r="AD248" s="79">
        <v>0</v>
      </c>
    </row>
    <row r="249" spans="1:30" s="4" customFormat="1" ht="12.95" customHeight="1" x14ac:dyDescent="0.2">
      <c r="A249" s="59">
        <v>4474</v>
      </c>
      <c r="B249" s="52">
        <v>49864661</v>
      </c>
      <c r="C249" s="59">
        <v>600075192</v>
      </c>
      <c r="D249" s="54" t="s">
        <v>185</v>
      </c>
      <c r="E249" s="17">
        <v>692297</v>
      </c>
      <c r="F249" s="18">
        <v>0</v>
      </c>
      <c r="G249" s="15">
        <v>233997</v>
      </c>
      <c r="H249" s="18">
        <v>6924</v>
      </c>
      <c r="I249" s="18">
        <v>692</v>
      </c>
      <c r="J249" s="16">
        <f t="shared" si="37"/>
        <v>933910</v>
      </c>
      <c r="K249" s="27">
        <v>0</v>
      </c>
      <c r="L249" s="22">
        <v>0</v>
      </c>
      <c r="M249" s="22">
        <v>0</v>
      </c>
      <c r="N249" s="22">
        <v>0</v>
      </c>
      <c r="O249" s="22">
        <v>0</v>
      </c>
      <c r="P249" s="31">
        <f t="shared" si="38"/>
        <v>0</v>
      </c>
      <c r="Q249" s="25">
        <f t="shared" si="30"/>
        <v>692297</v>
      </c>
      <c r="R249" s="22">
        <f t="shared" si="31"/>
        <v>0</v>
      </c>
      <c r="S249" s="22">
        <f t="shared" si="32"/>
        <v>233997</v>
      </c>
      <c r="T249" s="22">
        <f t="shared" si="33"/>
        <v>6924</v>
      </c>
      <c r="U249" s="22">
        <f t="shared" si="34"/>
        <v>692</v>
      </c>
      <c r="V249" s="16">
        <f t="shared" si="35"/>
        <v>933910</v>
      </c>
      <c r="X249" s="68">
        <v>0</v>
      </c>
      <c r="Y249" s="69">
        <v>0</v>
      </c>
      <c r="Z249" s="69">
        <v>0</v>
      </c>
      <c r="AA249" s="69">
        <v>0</v>
      </c>
      <c r="AB249" s="69">
        <v>0</v>
      </c>
      <c r="AC249" s="70">
        <f t="shared" si="36"/>
        <v>0</v>
      </c>
      <c r="AD249" s="79">
        <v>0</v>
      </c>
    </row>
    <row r="250" spans="1:30" s="4" customFormat="1" ht="12.95" customHeight="1" x14ac:dyDescent="0.2">
      <c r="A250" s="59">
        <v>4402</v>
      </c>
      <c r="B250" s="52">
        <v>70695342</v>
      </c>
      <c r="C250" s="59">
        <v>600074021</v>
      </c>
      <c r="D250" s="54" t="s">
        <v>186</v>
      </c>
      <c r="E250" s="17">
        <v>5528901</v>
      </c>
      <c r="F250" s="18">
        <v>0</v>
      </c>
      <c r="G250" s="15">
        <v>1868769</v>
      </c>
      <c r="H250" s="18">
        <v>55289</v>
      </c>
      <c r="I250" s="18">
        <v>28095</v>
      </c>
      <c r="J250" s="16">
        <f t="shared" si="37"/>
        <v>7481054</v>
      </c>
      <c r="K250" s="27">
        <v>0</v>
      </c>
      <c r="L250" s="22">
        <v>0</v>
      </c>
      <c r="M250" s="22">
        <v>0</v>
      </c>
      <c r="N250" s="22">
        <v>0</v>
      </c>
      <c r="O250" s="22">
        <v>0</v>
      </c>
      <c r="P250" s="31">
        <f t="shared" si="38"/>
        <v>0</v>
      </c>
      <c r="Q250" s="25">
        <f t="shared" si="30"/>
        <v>5528901</v>
      </c>
      <c r="R250" s="22">
        <f t="shared" si="31"/>
        <v>0</v>
      </c>
      <c r="S250" s="22">
        <f t="shared" si="32"/>
        <v>1868769</v>
      </c>
      <c r="T250" s="22">
        <f t="shared" si="33"/>
        <v>55289</v>
      </c>
      <c r="U250" s="22">
        <f t="shared" si="34"/>
        <v>28095</v>
      </c>
      <c r="V250" s="16">
        <f t="shared" si="35"/>
        <v>7481054</v>
      </c>
      <c r="X250" s="68">
        <v>0</v>
      </c>
      <c r="Y250" s="69">
        <v>0</v>
      </c>
      <c r="Z250" s="69">
        <v>0</v>
      </c>
      <c r="AA250" s="69">
        <v>0</v>
      </c>
      <c r="AB250" s="69">
        <v>0</v>
      </c>
      <c r="AC250" s="70">
        <f t="shared" si="36"/>
        <v>0</v>
      </c>
      <c r="AD250" s="79">
        <v>0</v>
      </c>
    </row>
    <row r="251" spans="1:30" s="4" customFormat="1" ht="12.95" customHeight="1" x14ac:dyDescent="0.2">
      <c r="A251" s="59">
        <v>4481</v>
      </c>
      <c r="B251" s="52">
        <v>70942692</v>
      </c>
      <c r="C251" s="59">
        <v>600074722</v>
      </c>
      <c r="D251" s="56" t="s">
        <v>187</v>
      </c>
      <c r="E251" s="17">
        <v>12558095</v>
      </c>
      <c r="F251" s="18">
        <v>0</v>
      </c>
      <c r="G251" s="15">
        <v>4244635</v>
      </c>
      <c r="H251" s="18">
        <v>125581</v>
      </c>
      <c r="I251" s="18">
        <v>205072</v>
      </c>
      <c r="J251" s="16">
        <f t="shared" si="37"/>
        <v>17133383</v>
      </c>
      <c r="K251" s="27">
        <v>0</v>
      </c>
      <c r="L251" s="22">
        <v>0</v>
      </c>
      <c r="M251" s="22">
        <v>0</v>
      </c>
      <c r="N251" s="22">
        <v>0</v>
      </c>
      <c r="O251" s="22">
        <v>0</v>
      </c>
      <c r="P251" s="31">
        <f t="shared" si="38"/>
        <v>0</v>
      </c>
      <c r="Q251" s="25">
        <f t="shared" si="30"/>
        <v>12558095</v>
      </c>
      <c r="R251" s="22">
        <f t="shared" si="31"/>
        <v>0</v>
      </c>
      <c r="S251" s="22">
        <f t="shared" si="32"/>
        <v>4244635</v>
      </c>
      <c r="T251" s="22">
        <f t="shared" si="33"/>
        <v>125581</v>
      </c>
      <c r="U251" s="22">
        <f t="shared" si="34"/>
        <v>205072</v>
      </c>
      <c r="V251" s="16">
        <f t="shared" si="35"/>
        <v>17133383</v>
      </c>
      <c r="X251" s="68">
        <v>225600</v>
      </c>
      <c r="Y251" s="69">
        <v>0</v>
      </c>
      <c r="Z251" s="69">
        <v>76253</v>
      </c>
      <c r="AA251" s="69">
        <v>2256</v>
      </c>
      <c r="AB251" s="69">
        <v>0</v>
      </c>
      <c r="AC251" s="70">
        <f t="shared" si="36"/>
        <v>304109</v>
      </c>
      <c r="AD251" s="79">
        <v>0.4</v>
      </c>
    </row>
    <row r="252" spans="1:30" s="4" customFormat="1" ht="12.95" customHeight="1" x14ac:dyDescent="0.2">
      <c r="A252" s="59">
        <v>4469</v>
      </c>
      <c r="B252" s="52">
        <v>70695334</v>
      </c>
      <c r="C252" s="59">
        <v>600075079</v>
      </c>
      <c r="D252" s="56" t="s">
        <v>188</v>
      </c>
      <c r="E252" s="17">
        <v>1298767</v>
      </c>
      <c r="F252" s="18">
        <v>0</v>
      </c>
      <c r="G252" s="15">
        <v>438983</v>
      </c>
      <c r="H252" s="18">
        <v>12988</v>
      </c>
      <c r="I252" s="18">
        <v>2266</v>
      </c>
      <c r="J252" s="16">
        <f t="shared" si="37"/>
        <v>1753004</v>
      </c>
      <c r="K252" s="27">
        <v>0</v>
      </c>
      <c r="L252" s="22">
        <v>0</v>
      </c>
      <c r="M252" s="22">
        <v>0</v>
      </c>
      <c r="N252" s="22">
        <v>0</v>
      </c>
      <c r="O252" s="22">
        <v>0</v>
      </c>
      <c r="P252" s="31">
        <f t="shared" si="38"/>
        <v>0</v>
      </c>
      <c r="Q252" s="25">
        <f t="shared" si="30"/>
        <v>1298767</v>
      </c>
      <c r="R252" s="22">
        <f t="shared" si="31"/>
        <v>0</v>
      </c>
      <c r="S252" s="22">
        <f t="shared" si="32"/>
        <v>438983</v>
      </c>
      <c r="T252" s="22">
        <f t="shared" si="33"/>
        <v>12988</v>
      </c>
      <c r="U252" s="22">
        <f t="shared" si="34"/>
        <v>2266</v>
      </c>
      <c r="V252" s="16">
        <f t="shared" si="35"/>
        <v>1753004</v>
      </c>
      <c r="X252" s="68">
        <v>0</v>
      </c>
      <c r="Y252" s="69">
        <v>0</v>
      </c>
      <c r="Z252" s="69">
        <v>0</v>
      </c>
      <c r="AA252" s="69">
        <v>0</v>
      </c>
      <c r="AB252" s="69">
        <v>0</v>
      </c>
      <c r="AC252" s="70">
        <f t="shared" si="36"/>
        <v>0</v>
      </c>
      <c r="AD252" s="79">
        <v>0</v>
      </c>
    </row>
    <row r="253" spans="1:30" s="4" customFormat="1" ht="12.95" customHeight="1" x14ac:dyDescent="0.2">
      <c r="A253" s="59">
        <v>4451</v>
      </c>
      <c r="B253" s="52">
        <v>49864653</v>
      </c>
      <c r="C253" s="59">
        <v>600074927</v>
      </c>
      <c r="D253" s="54" t="s">
        <v>189</v>
      </c>
      <c r="E253" s="17">
        <v>17930605</v>
      </c>
      <c r="F253" s="18">
        <v>113500</v>
      </c>
      <c r="G253" s="15">
        <v>6098908</v>
      </c>
      <c r="H253" s="18">
        <v>179306</v>
      </c>
      <c r="I253" s="18">
        <v>234189</v>
      </c>
      <c r="J253" s="16">
        <f t="shared" si="37"/>
        <v>24556508</v>
      </c>
      <c r="K253" s="27">
        <v>0</v>
      </c>
      <c r="L253" s="22">
        <v>0</v>
      </c>
      <c r="M253" s="22">
        <v>0</v>
      </c>
      <c r="N253" s="22">
        <v>0</v>
      </c>
      <c r="O253" s="22">
        <v>0</v>
      </c>
      <c r="P253" s="31">
        <f t="shared" si="38"/>
        <v>0</v>
      </c>
      <c r="Q253" s="25">
        <f t="shared" si="30"/>
        <v>17930605</v>
      </c>
      <c r="R253" s="22">
        <f t="shared" si="31"/>
        <v>113500</v>
      </c>
      <c r="S253" s="22">
        <f t="shared" si="32"/>
        <v>6098908</v>
      </c>
      <c r="T253" s="22">
        <f t="shared" si="33"/>
        <v>179306</v>
      </c>
      <c r="U253" s="22">
        <f t="shared" si="34"/>
        <v>234189</v>
      </c>
      <c r="V253" s="16">
        <f t="shared" si="35"/>
        <v>24556508</v>
      </c>
      <c r="X253" s="68">
        <v>0</v>
      </c>
      <c r="Y253" s="69">
        <v>0</v>
      </c>
      <c r="Z253" s="69">
        <v>0</v>
      </c>
      <c r="AA253" s="69">
        <v>0</v>
      </c>
      <c r="AB253" s="69">
        <v>0</v>
      </c>
      <c r="AC253" s="70">
        <f t="shared" si="36"/>
        <v>0</v>
      </c>
      <c r="AD253" s="79">
        <v>0</v>
      </c>
    </row>
    <row r="254" spans="1:30" s="4" customFormat="1" ht="12.95" customHeight="1" x14ac:dyDescent="0.2">
      <c r="A254" s="59">
        <v>4450</v>
      </c>
      <c r="B254" s="52">
        <v>72744995</v>
      </c>
      <c r="C254" s="59">
        <v>650033841</v>
      </c>
      <c r="D254" s="54" t="s">
        <v>190</v>
      </c>
      <c r="E254" s="17">
        <v>2528808</v>
      </c>
      <c r="F254" s="18">
        <v>19500</v>
      </c>
      <c r="G254" s="15">
        <v>861329</v>
      </c>
      <c r="H254" s="18">
        <v>25286</v>
      </c>
      <c r="I254" s="18">
        <v>36820</v>
      </c>
      <c r="J254" s="16">
        <f t="shared" si="37"/>
        <v>3471743</v>
      </c>
      <c r="K254" s="27">
        <v>0</v>
      </c>
      <c r="L254" s="22">
        <v>0</v>
      </c>
      <c r="M254" s="22">
        <v>0</v>
      </c>
      <c r="N254" s="22">
        <v>0</v>
      </c>
      <c r="O254" s="22">
        <v>0</v>
      </c>
      <c r="P254" s="31">
        <f t="shared" si="38"/>
        <v>0</v>
      </c>
      <c r="Q254" s="25">
        <f t="shared" si="30"/>
        <v>2528808</v>
      </c>
      <c r="R254" s="22">
        <f t="shared" si="31"/>
        <v>19500</v>
      </c>
      <c r="S254" s="22">
        <f t="shared" si="32"/>
        <v>861329</v>
      </c>
      <c r="T254" s="22">
        <f t="shared" si="33"/>
        <v>25286</v>
      </c>
      <c r="U254" s="22">
        <f t="shared" si="34"/>
        <v>36820</v>
      </c>
      <c r="V254" s="16">
        <f t="shared" si="35"/>
        <v>3471743</v>
      </c>
      <c r="X254" s="68">
        <v>0</v>
      </c>
      <c r="Y254" s="69">
        <v>0</v>
      </c>
      <c r="Z254" s="69">
        <v>0</v>
      </c>
      <c r="AA254" s="69">
        <v>0</v>
      </c>
      <c r="AB254" s="69">
        <v>0</v>
      </c>
      <c r="AC254" s="70">
        <f t="shared" si="36"/>
        <v>0</v>
      </c>
      <c r="AD254" s="79">
        <v>0</v>
      </c>
    </row>
    <row r="255" spans="1:30" s="4" customFormat="1" ht="12.95" customHeight="1" x14ac:dyDescent="0.2">
      <c r="A255" s="59">
        <v>4430</v>
      </c>
      <c r="B255" s="52">
        <v>70695024</v>
      </c>
      <c r="C255" s="59">
        <v>600074862</v>
      </c>
      <c r="D255" s="54" t="s">
        <v>191</v>
      </c>
      <c r="E255" s="17">
        <v>2177711</v>
      </c>
      <c r="F255" s="18">
        <v>0</v>
      </c>
      <c r="G255" s="15">
        <v>736066</v>
      </c>
      <c r="H255" s="18">
        <v>21775</v>
      </c>
      <c r="I255" s="18">
        <v>22576</v>
      </c>
      <c r="J255" s="16">
        <f t="shared" si="37"/>
        <v>2958128</v>
      </c>
      <c r="K255" s="27">
        <v>0</v>
      </c>
      <c r="L255" s="22">
        <v>0</v>
      </c>
      <c r="M255" s="22">
        <v>0</v>
      </c>
      <c r="N255" s="22">
        <v>0</v>
      </c>
      <c r="O255" s="22">
        <v>0</v>
      </c>
      <c r="P255" s="31">
        <f t="shared" si="38"/>
        <v>0</v>
      </c>
      <c r="Q255" s="25">
        <f t="shared" si="30"/>
        <v>2177711</v>
      </c>
      <c r="R255" s="22">
        <f t="shared" si="31"/>
        <v>0</v>
      </c>
      <c r="S255" s="22">
        <f t="shared" si="32"/>
        <v>736066</v>
      </c>
      <c r="T255" s="22">
        <f t="shared" si="33"/>
        <v>21775</v>
      </c>
      <c r="U255" s="22">
        <f t="shared" si="34"/>
        <v>22576</v>
      </c>
      <c r="V255" s="16">
        <f t="shared" si="35"/>
        <v>2958128</v>
      </c>
      <c r="X255" s="68">
        <v>0</v>
      </c>
      <c r="Y255" s="69">
        <v>0</v>
      </c>
      <c r="Z255" s="69">
        <v>0</v>
      </c>
      <c r="AA255" s="69">
        <v>0</v>
      </c>
      <c r="AB255" s="69">
        <v>0</v>
      </c>
      <c r="AC255" s="70">
        <f t="shared" si="36"/>
        <v>0</v>
      </c>
      <c r="AD255" s="79">
        <v>0</v>
      </c>
    </row>
    <row r="256" spans="1:30" s="4" customFormat="1" ht="12.95" customHeight="1" x14ac:dyDescent="0.2">
      <c r="A256" s="59">
        <v>4433</v>
      </c>
      <c r="B256" s="52">
        <v>70695440</v>
      </c>
      <c r="C256" s="59">
        <v>600075001</v>
      </c>
      <c r="D256" s="54" t="s">
        <v>192</v>
      </c>
      <c r="E256" s="17">
        <v>1639948</v>
      </c>
      <c r="F256" s="18">
        <v>0</v>
      </c>
      <c r="G256" s="15">
        <v>554301</v>
      </c>
      <c r="H256" s="18">
        <v>16400</v>
      </c>
      <c r="I256" s="18">
        <v>12100</v>
      </c>
      <c r="J256" s="16">
        <f t="shared" si="37"/>
        <v>2222749</v>
      </c>
      <c r="K256" s="27">
        <v>0</v>
      </c>
      <c r="L256" s="22">
        <v>0</v>
      </c>
      <c r="M256" s="22">
        <v>0</v>
      </c>
      <c r="N256" s="22">
        <v>0</v>
      </c>
      <c r="O256" s="22">
        <v>0</v>
      </c>
      <c r="P256" s="31">
        <f t="shared" si="38"/>
        <v>0</v>
      </c>
      <c r="Q256" s="25">
        <f t="shared" si="30"/>
        <v>1639948</v>
      </c>
      <c r="R256" s="22">
        <f t="shared" si="31"/>
        <v>0</v>
      </c>
      <c r="S256" s="22">
        <f t="shared" si="32"/>
        <v>554301</v>
      </c>
      <c r="T256" s="22">
        <f t="shared" si="33"/>
        <v>16400</v>
      </c>
      <c r="U256" s="22">
        <f t="shared" si="34"/>
        <v>12100</v>
      </c>
      <c r="V256" s="16">
        <f t="shared" si="35"/>
        <v>2222749</v>
      </c>
      <c r="X256" s="68">
        <v>0</v>
      </c>
      <c r="Y256" s="69">
        <v>0</v>
      </c>
      <c r="Z256" s="69">
        <v>0</v>
      </c>
      <c r="AA256" s="69">
        <v>0</v>
      </c>
      <c r="AB256" s="69">
        <v>0</v>
      </c>
      <c r="AC256" s="70">
        <f t="shared" si="36"/>
        <v>0</v>
      </c>
      <c r="AD256" s="79">
        <v>0</v>
      </c>
    </row>
    <row r="257" spans="1:30" s="4" customFormat="1" ht="12.95" customHeight="1" x14ac:dyDescent="0.2">
      <c r="A257" s="59">
        <v>4487</v>
      </c>
      <c r="B257" s="52">
        <v>70698503</v>
      </c>
      <c r="C257" s="59">
        <v>600074854</v>
      </c>
      <c r="D257" s="56" t="s">
        <v>193</v>
      </c>
      <c r="E257" s="17">
        <v>3659398</v>
      </c>
      <c r="F257" s="18">
        <v>100000</v>
      </c>
      <c r="G257" s="15">
        <v>1270676</v>
      </c>
      <c r="H257" s="18">
        <v>36594</v>
      </c>
      <c r="I257" s="18">
        <v>58659</v>
      </c>
      <c r="J257" s="16">
        <f t="shared" si="37"/>
        <v>5125327</v>
      </c>
      <c r="K257" s="27">
        <v>0</v>
      </c>
      <c r="L257" s="22">
        <v>0</v>
      </c>
      <c r="M257" s="22">
        <v>0</v>
      </c>
      <c r="N257" s="22">
        <v>0</v>
      </c>
      <c r="O257" s="22">
        <v>0</v>
      </c>
      <c r="P257" s="31">
        <f t="shared" si="38"/>
        <v>0</v>
      </c>
      <c r="Q257" s="25">
        <f t="shared" si="30"/>
        <v>3659398</v>
      </c>
      <c r="R257" s="22">
        <f t="shared" si="31"/>
        <v>100000</v>
      </c>
      <c r="S257" s="22">
        <f t="shared" si="32"/>
        <v>1270676</v>
      </c>
      <c r="T257" s="22">
        <f t="shared" si="33"/>
        <v>36594</v>
      </c>
      <c r="U257" s="22">
        <f t="shared" si="34"/>
        <v>58659</v>
      </c>
      <c r="V257" s="16">
        <f t="shared" si="35"/>
        <v>5125327</v>
      </c>
      <c r="X257" s="68">
        <v>0</v>
      </c>
      <c r="Y257" s="69">
        <v>0</v>
      </c>
      <c r="Z257" s="69">
        <v>0</v>
      </c>
      <c r="AA257" s="69">
        <v>0</v>
      </c>
      <c r="AB257" s="69">
        <v>0</v>
      </c>
      <c r="AC257" s="70">
        <f t="shared" si="36"/>
        <v>0</v>
      </c>
      <c r="AD257" s="79">
        <v>0</v>
      </c>
    </row>
    <row r="258" spans="1:30" s="4" customFormat="1" ht="12.95" customHeight="1" x14ac:dyDescent="0.2">
      <c r="A258" s="59">
        <v>4488</v>
      </c>
      <c r="B258" s="52">
        <v>72742089</v>
      </c>
      <c r="C258" s="59">
        <v>600074803</v>
      </c>
      <c r="D258" s="54" t="s">
        <v>194</v>
      </c>
      <c r="E258" s="17">
        <v>2519868</v>
      </c>
      <c r="F258" s="18">
        <v>0</v>
      </c>
      <c r="G258" s="15">
        <v>851716</v>
      </c>
      <c r="H258" s="18">
        <v>25201</v>
      </c>
      <c r="I258" s="18">
        <v>28730</v>
      </c>
      <c r="J258" s="16">
        <f t="shared" si="37"/>
        <v>3425515</v>
      </c>
      <c r="K258" s="27">
        <v>0</v>
      </c>
      <c r="L258" s="22">
        <v>0</v>
      </c>
      <c r="M258" s="22">
        <v>0</v>
      </c>
      <c r="N258" s="22">
        <v>0</v>
      </c>
      <c r="O258" s="22">
        <v>0</v>
      </c>
      <c r="P258" s="31">
        <f t="shared" si="38"/>
        <v>0</v>
      </c>
      <c r="Q258" s="25">
        <f t="shared" si="30"/>
        <v>2519868</v>
      </c>
      <c r="R258" s="22">
        <f t="shared" si="31"/>
        <v>0</v>
      </c>
      <c r="S258" s="22">
        <f t="shared" si="32"/>
        <v>851716</v>
      </c>
      <c r="T258" s="22">
        <f t="shared" si="33"/>
        <v>25201</v>
      </c>
      <c r="U258" s="22">
        <f t="shared" si="34"/>
        <v>28730</v>
      </c>
      <c r="V258" s="16">
        <f t="shared" si="35"/>
        <v>3425515</v>
      </c>
      <c r="X258" s="68">
        <v>0</v>
      </c>
      <c r="Y258" s="69">
        <v>0</v>
      </c>
      <c r="Z258" s="69">
        <v>0</v>
      </c>
      <c r="AA258" s="69">
        <v>0</v>
      </c>
      <c r="AB258" s="69">
        <v>0</v>
      </c>
      <c r="AC258" s="70">
        <f t="shared" si="36"/>
        <v>0</v>
      </c>
      <c r="AD258" s="79">
        <v>0</v>
      </c>
    </row>
    <row r="259" spans="1:30" s="4" customFormat="1" ht="12.95" customHeight="1" x14ac:dyDescent="0.2">
      <c r="A259" s="59">
        <v>4434</v>
      </c>
      <c r="B259" s="52">
        <v>72744481</v>
      </c>
      <c r="C259" s="59">
        <v>650025768</v>
      </c>
      <c r="D259" s="54" t="s">
        <v>195</v>
      </c>
      <c r="E259" s="17">
        <v>8457368</v>
      </c>
      <c r="F259" s="18">
        <v>91000</v>
      </c>
      <c r="G259" s="15">
        <v>2889349</v>
      </c>
      <c r="H259" s="18">
        <v>84573</v>
      </c>
      <c r="I259" s="18">
        <v>113944</v>
      </c>
      <c r="J259" s="16">
        <f t="shared" si="37"/>
        <v>11636234</v>
      </c>
      <c r="K259" s="27">
        <v>0</v>
      </c>
      <c r="L259" s="22">
        <v>0</v>
      </c>
      <c r="M259" s="22">
        <v>0</v>
      </c>
      <c r="N259" s="22">
        <v>0</v>
      </c>
      <c r="O259" s="22">
        <v>0</v>
      </c>
      <c r="P259" s="31">
        <f t="shared" si="38"/>
        <v>0</v>
      </c>
      <c r="Q259" s="25">
        <f t="shared" si="30"/>
        <v>8457368</v>
      </c>
      <c r="R259" s="22">
        <f t="shared" si="31"/>
        <v>91000</v>
      </c>
      <c r="S259" s="22">
        <f t="shared" si="32"/>
        <v>2889349</v>
      </c>
      <c r="T259" s="22">
        <f t="shared" si="33"/>
        <v>84573</v>
      </c>
      <c r="U259" s="22">
        <f t="shared" si="34"/>
        <v>113944</v>
      </c>
      <c r="V259" s="16">
        <f t="shared" si="35"/>
        <v>11636234</v>
      </c>
      <c r="X259" s="68">
        <v>0</v>
      </c>
      <c r="Y259" s="69">
        <v>0</v>
      </c>
      <c r="Z259" s="69">
        <v>0</v>
      </c>
      <c r="AA259" s="69">
        <v>0</v>
      </c>
      <c r="AB259" s="69">
        <v>0</v>
      </c>
      <c r="AC259" s="70">
        <f t="shared" si="36"/>
        <v>0</v>
      </c>
      <c r="AD259" s="79">
        <v>0</v>
      </c>
    </row>
    <row r="260" spans="1:30" s="4" customFormat="1" ht="12.95" customHeight="1" x14ac:dyDescent="0.2">
      <c r="A260" s="59">
        <v>4441</v>
      </c>
      <c r="B260" s="52">
        <v>46750495</v>
      </c>
      <c r="C260" s="59">
        <v>600074668</v>
      </c>
      <c r="D260" s="54" t="s">
        <v>196</v>
      </c>
      <c r="E260" s="17">
        <v>4341196</v>
      </c>
      <c r="F260" s="18">
        <v>6000</v>
      </c>
      <c r="G260" s="15">
        <v>1469353</v>
      </c>
      <c r="H260" s="18">
        <v>43413</v>
      </c>
      <c r="I260" s="18">
        <v>46875</v>
      </c>
      <c r="J260" s="16">
        <f t="shared" si="37"/>
        <v>5906837</v>
      </c>
      <c r="K260" s="27">
        <v>0</v>
      </c>
      <c r="L260" s="22">
        <v>0</v>
      </c>
      <c r="M260" s="22">
        <v>0</v>
      </c>
      <c r="N260" s="22">
        <v>0</v>
      </c>
      <c r="O260" s="22">
        <v>0</v>
      </c>
      <c r="P260" s="31">
        <f t="shared" si="38"/>
        <v>0</v>
      </c>
      <c r="Q260" s="25">
        <f t="shared" si="30"/>
        <v>4341196</v>
      </c>
      <c r="R260" s="22">
        <f t="shared" si="31"/>
        <v>6000</v>
      </c>
      <c r="S260" s="22">
        <f t="shared" si="32"/>
        <v>1469353</v>
      </c>
      <c r="T260" s="22">
        <f t="shared" si="33"/>
        <v>43413</v>
      </c>
      <c r="U260" s="22">
        <f t="shared" si="34"/>
        <v>46875</v>
      </c>
      <c r="V260" s="16">
        <f t="shared" si="35"/>
        <v>5906837</v>
      </c>
      <c r="X260" s="68">
        <v>0</v>
      </c>
      <c r="Y260" s="69">
        <v>0</v>
      </c>
      <c r="Z260" s="69">
        <v>0</v>
      </c>
      <c r="AA260" s="69">
        <v>0</v>
      </c>
      <c r="AB260" s="69">
        <v>0</v>
      </c>
      <c r="AC260" s="70">
        <f t="shared" si="36"/>
        <v>0</v>
      </c>
      <c r="AD260" s="79">
        <v>0</v>
      </c>
    </row>
    <row r="261" spans="1:30" s="4" customFormat="1" ht="12.95" customHeight="1" x14ac:dyDescent="0.2">
      <c r="A261" s="59">
        <v>4428</v>
      </c>
      <c r="B261" s="52">
        <v>71010513</v>
      </c>
      <c r="C261" s="59">
        <v>600074242</v>
      </c>
      <c r="D261" s="54" t="s">
        <v>197</v>
      </c>
      <c r="E261" s="17">
        <v>1575198</v>
      </c>
      <c r="F261" s="18">
        <v>0</v>
      </c>
      <c r="G261" s="15">
        <v>532416</v>
      </c>
      <c r="H261" s="18">
        <v>15752</v>
      </c>
      <c r="I261" s="18">
        <v>6707</v>
      </c>
      <c r="J261" s="16">
        <f t="shared" si="37"/>
        <v>2130073</v>
      </c>
      <c r="K261" s="27">
        <v>0</v>
      </c>
      <c r="L261" s="22">
        <v>0</v>
      </c>
      <c r="M261" s="22">
        <v>0</v>
      </c>
      <c r="N261" s="22">
        <v>0</v>
      </c>
      <c r="O261" s="22">
        <v>0</v>
      </c>
      <c r="P261" s="31">
        <f t="shared" si="38"/>
        <v>0</v>
      </c>
      <c r="Q261" s="25">
        <f t="shared" si="30"/>
        <v>1575198</v>
      </c>
      <c r="R261" s="22">
        <f t="shared" si="31"/>
        <v>0</v>
      </c>
      <c r="S261" s="22">
        <f t="shared" si="32"/>
        <v>532416</v>
      </c>
      <c r="T261" s="22">
        <f t="shared" si="33"/>
        <v>15752</v>
      </c>
      <c r="U261" s="22">
        <f t="shared" si="34"/>
        <v>6707</v>
      </c>
      <c r="V261" s="16">
        <f t="shared" si="35"/>
        <v>2130073</v>
      </c>
      <c r="X261" s="68">
        <v>0</v>
      </c>
      <c r="Y261" s="69">
        <v>0</v>
      </c>
      <c r="Z261" s="69">
        <v>0</v>
      </c>
      <c r="AA261" s="69">
        <v>0</v>
      </c>
      <c r="AB261" s="69">
        <v>0</v>
      </c>
      <c r="AC261" s="70">
        <f t="shared" si="36"/>
        <v>0</v>
      </c>
      <c r="AD261" s="79">
        <v>0</v>
      </c>
    </row>
    <row r="262" spans="1:30" s="4" customFormat="1" ht="12.95" customHeight="1" x14ac:dyDescent="0.2">
      <c r="A262" s="59">
        <v>4463</v>
      </c>
      <c r="B262" s="52">
        <v>71010467</v>
      </c>
      <c r="C262" s="59">
        <v>600074684</v>
      </c>
      <c r="D262" s="54" t="s">
        <v>198</v>
      </c>
      <c r="E262" s="17">
        <v>1402601</v>
      </c>
      <c r="F262" s="18">
        <v>0</v>
      </c>
      <c r="G262" s="15">
        <v>474079</v>
      </c>
      <c r="H262" s="18">
        <v>14026</v>
      </c>
      <c r="I262" s="18">
        <v>19432</v>
      </c>
      <c r="J262" s="16">
        <f t="shared" si="37"/>
        <v>1910138</v>
      </c>
      <c r="K262" s="27">
        <v>0</v>
      </c>
      <c r="L262" s="22">
        <v>0</v>
      </c>
      <c r="M262" s="22">
        <v>0</v>
      </c>
      <c r="N262" s="22">
        <v>0</v>
      </c>
      <c r="O262" s="22">
        <v>0</v>
      </c>
      <c r="P262" s="31">
        <f t="shared" si="38"/>
        <v>0</v>
      </c>
      <c r="Q262" s="25">
        <f t="shared" si="30"/>
        <v>1402601</v>
      </c>
      <c r="R262" s="22">
        <f t="shared" si="31"/>
        <v>0</v>
      </c>
      <c r="S262" s="22">
        <f t="shared" si="32"/>
        <v>474079</v>
      </c>
      <c r="T262" s="22">
        <f t="shared" si="33"/>
        <v>14026</v>
      </c>
      <c r="U262" s="22">
        <f t="shared" si="34"/>
        <v>19432</v>
      </c>
      <c r="V262" s="16">
        <f t="shared" si="35"/>
        <v>1910138</v>
      </c>
      <c r="X262" s="68">
        <v>0</v>
      </c>
      <c r="Y262" s="69">
        <v>0</v>
      </c>
      <c r="Z262" s="69">
        <v>0</v>
      </c>
      <c r="AA262" s="69">
        <v>0</v>
      </c>
      <c r="AB262" s="69">
        <v>0</v>
      </c>
      <c r="AC262" s="70">
        <f t="shared" si="36"/>
        <v>0</v>
      </c>
      <c r="AD262" s="79">
        <v>0</v>
      </c>
    </row>
    <row r="263" spans="1:30" s="4" customFormat="1" ht="12.95" customHeight="1" x14ac:dyDescent="0.2">
      <c r="A263" s="59">
        <v>5489</v>
      </c>
      <c r="B263" s="52">
        <v>71166289</v>
      </c>
      <c r="C263" s="59">
        <v>600099482</v>
      </c>
      <c r="D263" s="56" t="s">
        <v>199</v>
      </c>
      <c r="E263" s="17">
        <v>1509979</v>
      </c>
      <c r="F263" s="18">
        <v>4000</v>
      </c>
      <c r="G263" s="15">
        <v>511725</v>
      </c>
      <c r="H263" s="18">
        <v>15100</v>
      </c>
      <c r="I263" s="18">
        <v>9150</v>
      </c>
      <c r="J263" s="16">
        <f t="shared" si="37"/>
        <v>2049954</v>
      </c>
      <c r="K263" s="27">
        <v>0</v>
      </c>
      <c r="L263" s="22">
        <v>0</v>
      </c>
      <c r="M263" s="22">
        <v>0</v>
      </c>
      <c r="N263" s="22">
        <v>0</v>
      </c>
      <c r="O263" s="22">
        <v>0</v>
      </c>
      <c r="P263" s="31">
        <f t="shared" si="38"/>
        <v>0</v>
      </c>
      <c r="Q263" s="25">
        <f t="shared" si="30"/>
        <v>1509979</v>
      </c>
      <c r="R263" s="22">
        <f t="shared" si="31"/>
        <v>4000</v>
      </c>
      <c r="S263" s="22">
        <f t="shared" si="32"/>
        <v>511725</v>
      </c>
      <c r="T263" s="22">
        <f t="shared" si="33"/>
        <v>15100</v>
      </c>
      <c r="U263" s="22">
        <f t="shared" si="34"/>
        <v>9150</v>
      </c>
      <c r="V263" s="16">
        <f t="shared" si="35"/>
        <v>2049954</v>
      </c>
      <c r="X263" s="68">
        <v>0</v>
      </c>
      <c r="Y263" s="69">
        <v>0</v>
      </c>
      <c r="Z263" s="69">
        <v>0</v>
      </c>
      <c r="AA263" s="69">
        <v>0</v>
      </c>
      <c r="AB263" s="69">
        <v>0</v>
      </c>
      <c r="AC263" s="70">
        <f t="shared" si="36"/>
        <v>0</v>
      </c>
      <c r="AD263" s="79">
        <v>0</v>
      </c>
    </row>
    <row r="264" spans="1:30" s="4" customFormat="1" ht="12.95" customHeight="1" x14ac:dyDescent="0.2">
      <c r="A264" s="59">
        <v>5451</v>
      </c>
      <c r="B264" s="52">
        <v>70939331</v>
      </c>
      <c r="C264" s="59">
        <v>600098893</v>
      </c>
      <c r="D264" s="56" t="s">
        <v>200</v>
      </c>
      <c r="E264" s="17">
        <v>4702385</v>
      </c>
      <c r="F264" s="18">
        <v>34200</v>
      </c>
      <c r="G264" s="15">
        <v>1600966</v>
      </c>
      <c r="H264" s="18">
        <v>47024</v>
      </c>
      <c r="I264" s="18">
        <v>24322</v>
      </c>
      <c r="J264" s="16">
        <f t="shared" si="37"/>
        <v>6408897</v>
      </c>
      <c r="K264" s="27">
        <v>0</v>
      </c>
      <c r="L264" s="22">
        <v>0</v>
      </c>
      <c r="M264" s="22">
        <v>0</v>
      </c>
      <c r="N264" s="22">
        <v>0</v>
      </c>
      <c r="O264" s="22">
        <v>0</v>
      </c>
      <c r="P264" s="31">
        <f t="shared" si="38"/>
        <v>0</v>
      </c>
      <c r="Q264" s="25">
        <f t="shared" si="30"/>
        <v>4702385</v>
      </c>
      <c r="R264" s="22">
        <f t="shared" si="31"/>
        <v>34200</v>
      </c>
      <c r="S264" s="22">
        <f t="shared" si="32"/>
        <v>1600966</v>
      </c>
      <c r="T264" s="22">
        <f t="shared" si="33"/>
        <v>47024</v>
      </c>
      <c r="U264" s="22">
        <f t="shared" si="34"/>
        <v>24322</v>
      </c>
      <c r="V264" s="16">
        <f t="shared" si="35"/>
        <v>6408897</v>
      </c>
      <c r="X264" s="68">
        <v>0</v>
      </c>
      <c r="Y264" s="69">
        <v>0</v>
      </c>
      <c r="Z264" s="69">
        <v>0</v>
      </c>
      <c r="AA264" s="69">
        <v>0</v>
      </c>
      <c r="AB264" s="69">
        <v>0</v>
      </c>
      <c r="AC264" s="70">
        <f t="shared" si="36"/>
        <v>0</v>
      </c>
      <c r="AD264" s="79">
        <v>0</v>
      </c>
    </row>
    <row r="265" spans="1:30" s="4" customFormat="1" ht="12.95" customHeight="1" x14ac:dyDescent="0.2">
      <c r="A265" s="60">
        <v>5450</v>
      </c>
      <c r="B265" s="52">
        <v>70939322</v>
      </c>
      <c r="C265" s="59">
        <v>600098834</v>
      </c>
      <c r="D265" s="57" t="s">
        <v>350</v>
      </c>
      <c r="E265" s="17">
        <v>3121367</v>
      </c>
      <c r="F265" s="18">
        <v>33100</v>
      </c>
      <c r="G265" s="15">
        <v>1066210</v>
      </c>
      <c r="H265" s="18">
        <v>31213</v>
      </c>
      <c r="I265" s="18">
        <v>16374</v>
      </c>
      <c r="J265" s="16">
        <f t="shared" si="37"/>
        <v>4268264</v>
      </c>
      <c r="K265" s="27">
        <v>0</v>
      </c>
      <c r="L265" s="22">
        <v>0</v>
      </c>
      <c r="M265" s="22">
        <v>0</v>
      </c>
      <c r="N265" s="22">
        <v>0</v>
      </c>
      <c r="O265" s="22">
        <v>0</v>
      </c>
      <c r="P265" s="31">
        <f t="shared" si="38"/>
        <v>0</v>
      </c>
      <c r="Q265" s="25">
        <f t="shared" si="30"/>
        <v>3121367</v>
      </c>
      <c r="R265" s="22">
        <f t="shared" si="31"/>
        <v>33100</v>
      </c>
      <c r="S265" s="22">
        <f t="shared" si="32"/>
        <v>1066210</v>
      </c>
      <c r="T265" s="22">
        <f t="shared" si="33"/>
        <v>31213</v>
      </c>
      <c r="U265" s="22">
        <f t="shared" si="34"/>
        <v>16374</v>
      </c>
      <c r="V265" s="16">
        <f t="shared" si="35"/>
        <v>4268264</v>
      </c>
      <c r="X265" s="68">
        <v>0</v>
      </c>
      <c r="Y265" s="69">
        <v>0</v>
      </c>
      <c r="Z265" s="69">
        <v>0</v>
      </c>
      <c r="AA265" s="69">
        <v>0</v>
      </c>
      <c r="AB265" s="69">
        <v>0</v>
      </c>
      <c r="AC265" s="70">
        <f t="shared" si="36"/>
        <v>0</v>
      </c>
      <c r="AD265" s="79">
        <v>0</v>
      </c>
    </row>
    <row r="266" spans="1:30" s="4" customFormat="1" ht="12.95" customHeight="1" x14ac:dyDescent="0.2">
      <c r="A266" s="59">
        <v>5447</v>
      </c>
      <c r="B266" s="52">
        <v>854816</v>
      </c>
      <c r="C266" s="59">
        <v>600099512</v>
      </c>
      <c r="D266" s="56" t="s">
        <v>201</v>
      </c>
      <c r="E266" s="17">
        <v>1526221</v>
      </c>
      <c r="F266" s="18">
        <v>10000</v>
      </c>
      <c r="G266" s="15">
        <v>519243</v>
      </c>
      <c r="H266" s="18">
        <v>15262</v>
      </c>
      <c r="I266" s="18">
        <v>1756</v>
      </c>
      <c r="J266" s="16">
        <f t="shared" si="37"/>
        <v>2072482</v>
      </c>
      <c r="K266" s="27">
        <v>0</v>
      </c>
      <c r="L266" s="22">
        <v>0</v>
      </c>
      <c r="M266" s="22">
        <v>0</v>
      </c>
      <c r="N266" s="22">
        <v>0</v>
      </c>
      <c r="O266" s="22">
        <v>0</v>
      </c>
      <c r="P266" s="31">
        <f t="shared" si="38"/>
        <v>0</v>
      </c>
      <c r="Q266" s="25">
        <f t="shared" si="30"/>
        <v>1526221</v>
      </c>
      <c r="R266" s="22">
        <f t="shared" si="31"/>
        <v>10000</v>
      </c>
      <c r="S266" s="22">
        <f t="shared" si="32"/>
        <v>519243</v>
      </c>
      <c r="T266" s="22">
        <f t="shared" si="33"/>
        <v>15262</v>
      </c>
      <c r="U266" s="22">
        <f t="shared" si="34"/>
        <v>1756</v>
      </c>
      <c r="V266" s="16">
        <f t="shared" si="35"/>
        <v>2072482</v>
      </c>
      <c r="X266" s="68">
        <v>0</v>
      </c>
      <c r="Y266" s="69">
        <v>0</v>
      </c>
      <c r="Z266" s="69">
        <v>0</v>
      </c>
      <c r="AA266" s="69">
        <v>0</v>
      </c>
      <c r="AB266" s="69">
        <v>0</v>
      </c>
      <c r="AC266" s="70">
        <f t="shared" si="36"/>
        <v>0</v>
      </c>
      <c r="AD266" s="79">
        <v>0</v>
      </c>
    </row>
    <row r="267" spans="1:30" s="4" customFormat="1" ht="12.95" customHeight="1" x14ac:dyDescent="0.2">
      <c r="A267" s="59">
        <v>5444</v>
      </c>
      <c r="B267" s="52">
        <v>854824</v>
      </c>
      <c r="C267" s="59">
        <v>600099296</v>
      </c>
      <c r="D267" s="56" t="s">
        <v>202</v>
      </c>
      <c r="E267" s="17">
        <v>11644077</v>
      </c>
      <c r="F267" s="18">
        <v>186180</v>
      </c>
      <c r="G267" s="15">
        <v>3998627</v>
      </c>
      <c r="H267" s="18">
        <v>116441</v>
      </c>
      <c r="I267" s="18">
        <v>175715</v>
      </c>
      <c r="J267" s="16">
        <f t="shared" si="37"/>
        <v>16121040</v>
      </c>
      <c r="K267" s="27">
        <v>0</v>
      </c>
      <c r="L267" s="22">
        <v>0</v>
      </c>
      <c r="M267" s="22">
        <v>0</v>
      </c>
      <c r="N267" s="22">
        <v>0</v>
      </c>
      <c r="O267" s="22">
        <v>0</v>
      </c>
      <c r="P267" s="31">
        <f t="shared" si="38"/>
        <v>0</v>
      </c>
      <c r="Q267" s="25">
        <f t="shared" si="30"/>
        <v>11644077</v>
      </c>
      <c r="R267" s="22">
        <f t="shared" si="31"/>
        <v>186180</v>
      </c>
      <c r="S267" s="22">
        <f t="shared" si="32"/>
        <v>3998627</v>
      </c>
      <c r="T267" s="22">
        <f t="shared" si="33"/>
        <v>116441</v>
      </c>
      <c r="U267" s="22">
        <f t="shared" si="34"/>
        <v>175715</v>
      </c>
      <c r="V267" s="16">
        <f t="shared" si="35"/>
        <v>16121040</v>
      </c>
      <c r="X267" s="71">
        <v>169200</v>
      </c>
      <c r="Y267" s="72">
        <v>0</v>
      </c>
      <c r="Z267" s="72">
        <v>57190</v>
      </c>
      <c r="AA267" s="72">
        <v>1692</v>
      </c>
      <c r="AB267" s="72">
        <v>0</v>
      </c>
      <c r="AC267" s="73">
        <f t="shared" si="36"/>
        <v>228082</v>
      </c>
      <c r="AD267" s="80">
        <v>0.3</v>
      </c>
    </row>
    <row r="268" spans="1:30" s="4" customFormat="1" ht="12.95" customHeight="1" x14ac:dyDescent="0.2">
      <c r="A268" s="59">
        <v>5449</v>
      </c>
      <c r="B268" s="52">
        <v>70188408</v>
      </c>
      <c r="C268" s="59">
        <v>600099458</v>
      </c>
      <c r="D268" s="54" t="s">
        <v>203</v>
      </c>
      <c r="E268" s="17">
        <v>5711375</v>
      </c>
      <c r="F268" s="18">
        <v>97960</v>
      </c>
      <c r="G268" s="15">
        <v>1963555</v>
      </c>
      <c r="H268" s="18">
        <v>57115</v>
      </c>
      <c r="I268" s="18">
        <v>48027</v>
      </c>
      <c r="J268" s="16">
        <f t="shared" si="37"/>
        <v>7878032</v>
      </c>
      <c r="K268" s="27">
        <v>0</v>
      </c>
      <c r="L268" s="22">
        <v>0</v>
      </c>
      <c r="M268" s="22">
        <v>0</v>
      </c>
      <c r="N268" s="22">
        <v>0</v>
      </c>
      <c r="O268" s="22">
        <v>0</v>
      </c>
      <c r="P268" s="31">
        <f t="shared" si="38"/>
        <v>0</v>
      </c>
      <c r="Q268" s="25">
        <f t="shared" si="30"/>
        <v>5711375</v>
      </c>
      <c r="R268" s="22">
        <f t="shared" si="31"/>
        <v>97960</v>
      </c>
      <c r="S268" s="22">
        <f t="shared" si="32"/>
        <v>1963555</v>
      </c>
      <c r="T268" s="22">
        <f t="shared" si="33"/>
        <v>57115</v>
      </c>
      <c r="U268" s="22">
        <f t="shared" si="34"/>
        <v>48027</v>
      </c>
      <c r="V268" s="16">
        <f t="shared" si="35"/>
        <v>7878032</v>
      </c>
      <c r="X268" s="68">
        <v>0</v>
      </c>
      <c r="Y268" s="69">
        <v>0</v>
      </c>
      <c r="Z268" s="69">
        <v>0</v>
      </c>
      <c r="AA268" s="69">
        <v>0</v>
      </c>
      <c r="AB268" s="69">
        <v>0</v>
      </c>
      <c r="AC268" s="70">
        <f t="shared" si="36"/>
        <v>0</v>
      </c>
      <c r="AD268" s="79">
        <v>0</v>
      </c>
    </row>
    <row r="269" spans="1:30" s="4" customFormat="1" ht="12.95" customHeight="1" x14ac:dyDescent="0.2">
      <c r="A269" s="59">
        <v>5443</v>
      </c>
      <c r="B269" s="52">
        <v>854841</v>
      </c>
      <c r="C269" s="59">
        <v>600099237</v>
      </c>
      <c r="D269" s="56" t="s">
        <v>204</v>
      </c>
      <c r="E269" s="17">
        <v>10564949</v>
      </c>
      <c r="F269" s="18">
        <v>123307</v>
      </c>
      <c r="G269" s="15">
        <v>3612632</v>
      </c>
      <c r="H269" s="18">
        <v>105647</v>
      </c>
      <c r="I269" s="18">
        <v>168067</v>
      </c>
      <c r="J269" s="16">
        <f t="shared" si="37"/>
        <v>14574602</v>
      </c>
      <c r="K269" s="27">
        <v>0</v>
      </c>
      <c r="L269" s="22">
        <v>0</v>
      </c>
      <c r="M269" s="22">
        <v>0</v>
      </c>
      <c r="N269" s="22">
        <v>0</v>
      </c>
      <c r="O269" s="22">
        <v>0</v>
      </c>
      <c r="P269" s="31">
        <f t="shared" si="38"/>
        <v>0</v>
      </c>
      <c r="Q269" s="25">
        <f t="shared" ref="Q269:Q332" si="39">E269-K269</f>
        <v>10564949</v>
      </c>
      <c r="R269" s="22">
        <f t="shared" ref="R269:R332" si="40">F269-L269</f>
        <v>123307</v>
      </c>
      <c r="S269" s="22">
        <f t="shared" ref="S269:S332" si="41">G269-M269</f>
        <v>3612632</v>
      </c>
      <c r="T269" s="22">
        <f t="shared" ref="T269:T332" si="42">H269-N269</f>
        <v>105647</v>
      </c>
      <c r="U269" s="22">
        <f t="shared" ref="U269:U332" si="43">I269-O269</f>
        <v>168067</v>
      </c>
      <c r="V269" s="16">
        <f t="shared" ref="V269:V332" si="44">J269-P269</f>
        <v>14574602</v>
      </c>
      <c r="X269" s="68">
        <v>169200</v>
      </c>
      <c r="Y269" s="69">
        <v>0</v>
      </c>
      <c r="Z269" s="69">
        <v>57190</v>
      </c>
      <c r="AA269" s="69">
        <v>1692</v>
      </c>
      <c r="AB269" s="69">
        <v>0</v>
      </c>
      <c r="AC269" s="70">
        <f t="shared" si="36"/>
        <v>228082</v>
      </c>
      <c r="AD269" s="79">
        <v>0.3</v>
      </c>
    </row>
    <row r="270" spans="1:30" s="4" customFormat="1" ht="12.95" customHeight="1" x14ac:dyDescent="0.2">
      <c r="A270" s="59">
        <v>5445</v>
      </c>
      <c r="B270" s="52">
        <v>70155771</v>
      </c>
      <c r="C270" s="59">
        <v>600099351</v>
      </c>
      <c r="D270" s="56" t="s">
        <v>205</v>
      </c>
      <c r="E270" s="17">
        <v>12635936</v>
      </c>
      <c r="F270" s="18">
        <v>30000</v>
      </c>
      <c r="G270" s="15">
        <v>4281086</v>
      </c>
      <c r="H270" s="18">
        <v>126358</v>
      </c>
      <c r="I270" s="18">
        <v>242760</v>
      </c>
      <c r="J270" s="16">
        <f t="shared" ref="J270:J333" si="45">SUM(E270:I270)</f>
        <v>17316140</v>
      </c>
      <c r="K270" s="27">
        <v>0</v>
      </c>
      <c r="L270" s="22">
        <v>0</v>
      </c>
      <c r="M270" s="22">
        <v>0</v>
      </c>
      <c r="N270" s="22">
        <v>0</v>
      </c>
      <c r="O270" s="22">
        <v>0</v>
      </c>
      <c r="P270" s="31">
        <f t="shared" si="38"/>
        <v>0</v>
      </c>
      <c r="Q270" s="25">
        <f t="shared" si="39"/>
        <v>12635936</v>
      </c>
      <c r="R270" s="22">
        <f t="shared" si="40"/>
        <v>30000</v>
      </c>
      <c r="S270" s="22">
        <f t="shared" si="41"/>
        <v>4281086</v>
      </c>
      <c r="T270" s="22">
        <f t="shared" si="42"/>
        <v>126358</v>
      </c>
      <c r="U270" s="22">
        <f t="shared" si="43"/>
        <v>242760</v>
      </c>
      <c r="V270" s="16">
        <f t="shared" si="44"/>
        <v>17316140</v>
      </c>
      <c r="X270" s="68">
        <v>451200</v>
      </c>
      <c r="Y270" s="69">
        <v>0</v>
      </c>
      <c r="Z270" s="69">
        <v>152506</v>
      </c>
      <c r="AA270" s="69">
        <v>4512</v>
      </c>
      <c r="AB270" s="69">
        <v>0</v>
      </c>
      <c r="AC270" s="70">
        <f t="shared" ref="AC270:AC333" si="46">SUM(X270:AB270)</f>
        <v>608218</v>
      </c>
      <c r="AD270" s="79">
        <v>0.8</v>
      </c>
    </row>
    <row r="271" spans="1:30" s="4" customFormat="1" ht="12.95" customHeight="1" x14ac:dyDescent="0.2">
      <c r="A271" s="59">
        <v>5446</v>
      </c>
      <c r="B271" s="52">
        <v>856096</v>
      </c>
      <c r="C271" s="59">
        <v>600099393</v>
      </c>
      <c r="D271" s="54" t="s">
        <v>206</v>
      </c>
      <c r="E271" s="17">
        <v>8553680</v>
      </c>
      <c r="F271" s="18">
        <v>43900</v>
      </c>
      <c r="G271" s="15">
        <v>2905983</v>
      </c>
      <c r="H271" s="18">
        <v>85537</v>
      </c>
      <c r="I271" s="18">
        <v>15664</v>
      </c>
      <c r="J271" s="16">
        <f t="shared" si="45"/>
        <v>11604764</v>
      </c>
      <c r="K271" s="27">
        <v>0</v>
      </c>
      <c r="L271" s="22">
        <v>0</v>
      </c>
      <c r="M271" s="22">
        <v>0</v>
      </c>
      <c r="N271" s="22">
        <v>0</v>
      </c>
      <c r="O271" s="22">
        <v>0</v>
      </c>
      <c r="P271" s="31">
        <f t="shared" si="38"/>
        <v>0</v>
      </c>
      <c r="Q271" s="25">
        <f t="shared" si="39"/>
        <v>8553680</v>
      </c>
      <c r="R271" s="22">
        <f t="shared" si="40"/>
        <v>43900</v>
      </c>
      <c r="S271" s="22">
        <f t="shared" si="41"/>
        <v>2905983</v>
      </c>
      <c r="T271" s="22">
        <f t="shared" si="42"/>
        <v>85537</v>
      </c>
      <c r="U271" s="22">
        <f t="shared" si="43"/>
        <v>15664</v>
      </c>
      <c r="V271" s="16">
        <f t="shared" si="44"/>
        <v>11604764</v>
      </c>
      <c r="X271" s="68">
        <v>0</v>
      </c>
      <c r="Y271" s="69">
        <v>0</v>
      </c>
      <c r="Z271" s="69">
        <v>0</v>
      </c>
      <c r="AA271" s="69">
        <v>0</v>
      </c>
      <c r="AB271" s="69">
        <v>0</v>
      </c>
      <c r="AC271" s="70">
        <f t="shared" si="46"/>
        <v>0</v>
      </c>
      <c r="AD271" s="79">
        <v>0</v>
      </c>
    </row>
    <row r="272" spans="1:30" s="4" customFormat="1" ht="12.95" customHeight="1" x14ac:dyDescent="0.2">
      <c r="A272" s="59">
        <v>5403</v>
      </c>
      <c r="B272" s="52">
        <v>75016931</v>
      </c>
      <c r="C272" s="59">
        <v>600098966</v>
      </c>
      <c r="D272" s="54" t="s">
        <v>207</v>
      </c>
      <c r="E272" s="17">
        <v>3001713</v>
      </c>
      <c r="F272" s="18">
        <v>72500</v>
      </c>
      <c r="G272" s="15">
        <v>1039085</v>
      </c>
      <c r="H272" s="18">
        <v>30018</v>
      </c>
      <c r="I272" s="18">
        <v>40146</v>
      </c>
      <c r="J272" s="16">
        <f t="shared" si="45"/>
        <v>4183462</v>
      </c>
      <c r="K272" s="27">
        <v>0</v>
      </c>
      <c r="L272" s="22">
        <v>0</v>
      </c>
      <c r="M272" s="22">
        <v>0</v>
      </c>
      <c r="N272" s="22">
        <v>0</v>
      </c>
      <c r="O272" s="22">
        <v>0</v>
      </c>
      <c r="P272" s="31">
        <f t="shared" si="38"/>
        <v>0</v>
      </c>
      <c r="Q272" s="25">
        <f t="shared" si="39"/>
        <v>3001713</v>
      </c>
      <c r="R272" s="22">
        <f t="shared" si="40"/>
        <v>72500</v>
      </c>
      <c r="S272" s="22">
        <f t="shared" si="41"/>
        <v>1039085</v>
      </c>
      <c r="T272" s="22">
        <f t="shared" si="42"/>
        <v>30018</v>
      </c>
      <c r="U272" s="22">
        <f t="shared" si="43"/>
        <v>40146</v>
      </c>
      <c r="V272" s="16">
        <f t="shared" si="44"/>
        <v>4183462</v>
      </c>
      <c r="X272" s="68">
        <v>0</v>
      </c>
      <c r="Y272" s="69">
        <v>0</v>
      </c>
      <c r="Z272" s="69">
        <v>0</v>
      </c>
      <c r="AA272" s="69">
        <v>0</v>
      </c>
      <c r="AB272" s="69">
        <v>0</v>
      </c>
      <c r="AC272" s="70">
        <f t="shared" si="46"/>
        <v>0</v>
      </c>
      <c r="AD272" s="79">
        <v>0</v>
      </c>
    </row>
    <row r="273" spans="1:30" s="4" customFormat="1" ht="12.95" customHeight="1" x14ac:dyDescent="0.2">
      <c r="A273" s="59">
        <v>5404</v>
      </c>
      <c r="B273" s="52">
        <v>70979812</v>
      </c>
      <c r="C273" s="59">
        <v>600098974</v>
      </c>
      <c r="D273" s="54" t="s">
        <v>208</v>
      </c>
      <c r="E273" s="17">
        <v>2287513</v>
      </c>
      <c r="F273" s="18">
        <v>5000</v>
      </c>
      <c r="G273" s="15">
        <v>774869</v>
      </c>
      <c r="H273" s="18">
        <v>22873</v>
      </c>
      <c r="I273" s="18">
        <v>27385</v>
      </c>
      <c r="J273" s="16">
        <f t="shared" si="45"/>
        <v>3117640</v>
      </c>
      <c r="K273" s="27">
        <v>0</v>
      </c>
      <c r="L273" s="22">
        <v>0</v>
      </c>
      <c r="M273" s="22">
        <v>0</v>
      </c>
      <c r="N273" s="22">
        <v>0</v>
      </c>
      <c r="O273" s="22">
        <v>0</v>
      </c>
      <c r="P273" s="31">
        <f t="shared" si="38"/>
        <v>0</v>
      </c>
      <c r="Q273" s="25">
        <f t="shared" si="39"/>
        <v>2287513</v>
      </c>
      <c r="R273" s="22">
        <f t="shared" si="40"/>
        <v>5000</v>
      </c>
      <c r="S273" s="22">
        <f t="shared" si="41"/>
        <v>774869</v>
      </c>
      <c r="T273" s="22">
        <f t="shared" si="42"/>
        <v>22873</v>
      </c>
      <c r="U273" s="22">
        <f t="shared" si="43"/>
        <v>27385</v>
      </c>
      <c r="V273" s="16">
        <f t="shared" si="44"/>
        <v>3117640</v>
      </c>
      <c r="X273" s="68">
        <v>0</v>
      </c>
      <c r="Y273" s="69">
        <v>0</v>
      </c>
      <c r="Z273" s="69">
        <v>0</v>
      </c>
      <c r="AA273" s="69">
        <v>0</v>
      </c>
      <c r="AB273" s="69">
        <v>0</v>
      </c>
      <c r="AC273" s="70">
        <f t="shared" si="46"/>
        <v>0</v>
      </c>
      <c r="AD273" s="79">
        <v>0</v>
      </c>
    </row>
    <row r="274" spans="1:30" s="4" customFormat="1" ht="12.95" customHeight="1" x14ac:dyDescent="0.2">
      <c r="A274" s="59">
        <v>5407</v>
      </c>
      <c r="B274" s="52">
        <v>70939403</v>
      </c>
      <c r="C274" s="59">
        <v>600099148</v>
      </c>
      <c r="D274" s="54" t="s">
        <v>209</v>
      </c>
      <c r="E274" s="17">
        <v>5515152</v>
      </c>
      <c r="F274" s="18">
        <v>5000</v>
      </c>
      <c r="G274" s="15">
        <v>1865809</v>
      </c>
      <c r="H274" s="18">
        <v>55152</v>
      </c>
      <c r="I274" s="18">
        <v>55571</v>
      </c>
      <c r="J274" s="16">
        <f t="shared" si="45"/>
        <v>7496684</v>
      </c>
      <c r="K274" s="27">
        <v>0</v>
      </c>
      <c r="L274" s="22">
        <v>0</v>
      </c>
      <c r="M274" s="22">
        <v>0</v>
      </c>
      <c r="N274" s="22">
        <v>0</v>
      </c>
      <c r="O274" s="22">
        <v>0</v>
      </c>
      <c r="P274" s="31">
        <f t="shared" si="38"/>
        <v>0</v>
      </c>
      <c r="Q274" s="25">
        <f t="shared" si="39"/>
        <v>5515152</v>
      </c>
      <c r="R274" s="22">
        <f t="shared" si="40"/>
        <v>5000</v>
      </c>
      <c r="S274" s="22">
        <f t="shared" si="41"/>
        <v>1865809</v>
      </c>
      <c r="T274" s="22">
        <f t="shared" si="42"/>
        <v>55152</v>
      </c>
      <c r="U274" s="22">
        <f t="shared" si="43"/>
        <v>55571</v>
      </c>
      <c r="V274" s="16">
        <f t="shared" si="44"/>
        <v>7496684</v>
      </c>
      <c r="X274" s="68">
        <v>112800</v>
      </c>
      <c r="Y274" s="69">
        <v>0</v>
      </c>
      <c r="Z274" s="69">
        <v>38126</v>
      </c>
      <c r="AA274" s="69">
        <v>1128</v>
      </c>
      <c r="AB274" s="69">
        <v>0</v>
      </c>
      <c r="AC274" s="70">
        <f t="shared" si="46"/>
        <v>152054</v>
      </c>
      <c r="AD274" s="79">
        <v>0.2</v>
      </c>
    </row>
    <row r="275" spans="1:30" s="4" customFormat="1" ht="12.95" customHeight="1" x14ac:dyDescent="0.2">
      <c r="A275" s="59">
        <v>5411</v>
      </c>
      <c r="B275" s="52">
        <v>70985375</v>
      </c>
      <c r="C275" s="59">
        <v>650034244</v>
      </c>
      <c r="D275" s="54" t="s">
        <v>210</v>
      </c>
      <c r="E275" s="17">
        <v>2473820</v>
      </c>
      <c r="F275" s="18">
        <v>35400</v>
      </c>
      <c r="G275" s="15">
        <v>848115</v>
      </c>
      <c r="H275" s="18">
        <v>24738</v>
      </c>
      <c r="I275" s="18">
        <v>30980</v>
      </c>
      <c r="J275" s="16">
        <f t="shared" si="45"/>
        <v>3413053</v>
      </c>
      <c r="K275" s="27">
        <v>0</v>
      </c>
      <c r="L275" s="22">
        <v>0</v>
      </c>
      <c r="M275" s="22">
        <v>0</v>
      </c>
      <c r="N275" s="22">
        <v>0</v>
      </c>
      <c r="O275" s="22">
        <v>0</v>
      </c>
      <c r="P275" s="31">
        <f t="shared" si="38"/>
        <v>0</v>
      </c>
      <c r="Q275" s="25">
        <f t="shared" si="39"/>
        <v>2473820</v>
      </c>
      <c r="R275" s="22">
        <f t="shared" si="40"/>
        <v>35400</v>
      </c>
      <c r="S275" s="22">
        <f t="shared" si="41"/>
        <v>848115</v>
      </c>
      <c r="T275" s="22">
        <f t="shared" si="42"/>
        <v>24738</v>
      </c>
      <c r="U275" s="22">
        <f t="shared" si="43"/>
        <v>30980</v>
      </c>
      <c r="V275" s="16">
        <f t="shared" si="44"/>
        <v>3413053</v>
      </c>
      <c r="X275" s="68">
        <v>0</v>
      </c>
      <c r="Y275" s="69">
        <v>0</v>
      </c>
      <c r="Z275" s="69">
        <v>0</v>
      </c>
      <c r="AA275" s="69">
        <v>0</v>
      </c>
      <c r="AB275" s="69">
        <v>0</v>
      </c>
      <c r="AC275" s="70">
        <f t="shared" si="46"/>
        <v>0</v>
      </c>
      <c r="AD275" s="79">
        <v>0</v>
      </c>
    </row>
    <row r="276" spans="1:30" s="4" customFormat="1" ht="12.95" customHeight="1" x14ac:dyDescent="0.2">
      <c r="A276" s="59">
        <v>5412</v>
      </c>
      <c r="B276" s="52">
        <v>70698066</v>
      </c>
      <c r="C276" s="59">
        <v>600099130</v>
      </c>
      <c r="D276" s="54" t="s">
        <v>211</v>
      </c>
      <c r="E276" s="17">
        <v>1877147</v>
      </c>
      <c r="F276" s="18">
        <v>0</v>
      </c>
      <c r="G276" s="15">
        <v>634474</v>
      </c>
      <c r="H276" s="18">
        <v>18771</v>
      </c>
      <c r="I276" s="18">
        <v>19696</v>
      </c>
      <c r="J276" s="16">
        <f t="shared" si="45"/>
        <v>2550088</v>
      </c>
      <c r="K276" s="27">
        <v>0</v>
      </c>
      <c r="L276" s="22">
        <v>0</v>
      </c>
      <c r="M276" s="22">
        <v>0</v>
      </c>
      <c r="N276" s="22">
        <v>0</v>
      </c>
      <c r="O276" s="22">
        <v>0</v>
      </c>
      <c r="P276" s="31">
        <f t="shared" si="38"/>
        <v>0</v>
      </c>
      <c r="Q276" s="25">
        <f t="shared" si="39"/>
        <v>1877147</v>
      </c>
      <c r="R276" s="22">
        <f t="shared" si="40"/>
        <v>0</v>
      </c>
      <c r="S276" s="22">
        <f t="shared" si="41"/>
        <v>634474</v>
      </c>
      <c r="T276" s="22">
        <f t="shared" si="42"/>
        <v>18771</v>
      </c>
      <c r="U276" s="22">
        <f t="shared" si="43"/>
        <v>19696</v>
      </c>
      <c r="V276" s="16">
        <f t="shared" si="44"/>
        <v>2550088</v>
      </c>
      <c r="X276" s="68">
        <v>0</v>
      </c>
      <c r="Y276" s="69">
        <v>0</v>
      </c>
      <c r="Z276" s="69">
        <v>0</v>
      </c>
      <c r="AA276" s="69">
        <v>0</v>
      </c>
      <c r="AB276" s="69">
        <v>0</v>
      </c>
      <c r="AC276" s="70">
        <f t="shared" si="46"/>
        <v>0</v>
      </c>
      <c r="AD276" s="79">
        <v>0</v>
      </c>
    </row>
    <row r="277" spans="1:30" s="4" customFormat="1" ht="12.95" customHeight="1" x14ac:dyDescent="0.2">
      <c r="A277" s="59">
        <v>5418</v>
      </c>
      <c r="B277" s="52">
        <v>70156573</v>
      </c>
      <c r="C277" s="59">
        <v>600098508</v>
      </c>
      <c r="D277" s="54" t="s">
        <v>212</v>
      </c>
      <c r="E277" s="17">
        <v>2420558</v>
      </c>
      <c r="F277" s="18">
        <v>0</v>
      </c>
      <c r="G277" s="15">
        <v>818149</v>
      </c>
      <c r="H277" s="18">
        <v>24206</v>
      </c>
      <c r="I277" s="18">
        <v>9866</v>
      </c>
      <c r="J277" s="16">
        <f t="shared" si="45"/>
        <v>3272779</v>
      </c>
      <c r="K277" s="27">
        <v>0</v>
      </c>
      <c r="L277" s="22">
        <v>0</v>
      </c>
      <c r="M277" s="22">
        <v>0</v>
      </c>
      <c r="N277" s="22">
        <v>0</v>
      </c>
      <c r="O277" s="22">
        <v>0</v>
      </c>
      <c r="P277" s="31">
        <f t="shared" si="38"/>
        <v>0</v>
      </c>
      <c r="Q277" s="25">
        <f t="shared" si="39"/>
        <v>2420558</v>
      </c>
      <c r="R277" s="22">
        <f t="shared" si="40"/>
        <v>0</v>
      </c>
      <c r="S277" s="22">
        <f t="shared" si="41"/>
        <v>818149</v>
      </c>
      <c r="T277" s="22">
        <f t="shared" si="42"/>
        <v>24206</v>
      </c>
      <c r="U277" s="22">
        <f t="shared" si="43"/>
        <v>9866</v>
      </c>
      <c r="V277" s="16">
        <f t="shared" si="44"/>
        <v>3272779</v>
      </c>
      <c r="X277" s="68">
        <v>0</v>
      </c>
      <c r="Y277" s="69">
        <v>0</v>
      </c>
      <c r="Z277" s="69">
        <v>0</v>
      </c>
      <c r="AA277" s="69">
        <v>0</v>
      </c>
      <c r="AB277" s="69">
        <v>0</v>
      </c>
      <c r="AC277" s="70">
        <f t="shared" si="46"/>
        <v>0</v>
      </c>
      <c r="AD277" s="79">
        <v>0</v>
      </c>
    </row>
    <row r="278" spans="1:30" s="4" customFormat="1" ht="12.95" customHeight="1" x14ac:dyDescent="0.2">
      <c r="A278" s="59">
        <v>5417</v>
      </c>
      <c r="B278" s="52">
        <v>70156565</v>
      </c>
      <c r="C278" s="59">
        <v>600099113</v>
      </c>
      <c r="D278" s="54" t="s">
        <v>213</v>
      </c>
      <c r="E278" s="17">
        <v>2901382</v>
      </c>
      <c r="F278" s="18">
        <v>27500</v>
      </c>
      <c r="G278" s="15">
        <v>989963</v>
      </c>
      <c r="H278" s="18">
        <v>29014</v>
      </c>
      <c r="I278" s="18">
        <v>57450</v>
      </c>
      <c r="J278" s="16">
        <f t="shared" si="45"/>
        <v>4005309</v>
      </c>
      <c r="K278" s="27">
        <v>0</v>
      </c>
      <c r="L278" s="22">
        <v>0</v>
      </c>
      <c r="M278" s="22">
        <v>0</v>
      </c>
      <c r="N278" s="22">
        <v>0</v>
      </c>
      <c r="O278" s="22">
        <v>0</v>
      </c>
      <c r="P278" s="31">
        <f t="shared" si="38"/>
        <v>0</v>
      </c>
      <c r="Q278" s="25">
        <f t="shared" si="39"/>
        <v>2901382</v>
      </c>
      <c r="R278" s="22">
        <f t="shared" si="40"/>
        <v>27500</v>
      </c>
      <c r="S278" s="22">
        <f t="shared" si="41"/>
        <v>989963</v>
      </c>
      <c r="T278" s="22">
        <f t="shared" si="42"/>
        <v>29014</v>
      </c>
      <c r="U278" s="22">
        <f t="shared" si="43"/>
        <v>57450</v>
      </c>
      <c r="V278" s="16">
        <f t="shared" si="44"/>
        <v>4005309</v>
      </c>
      <c r="X278" s="68">
        <v>0</v>
      </c>
      <c r="Y278" s="69">
        <v>0</v>
      </c>
      <c r="Z278" s="69">
        <v>0</v>
      </c>
      <c r="AA278" s="69">
        <v>0</v>
      </c>
      <c r="AB278" s="69">
        <v>0</v>
      </c>
      <c r="AC278" s="70">
        <f t="shared" si="46"/>
        <v>0</v>
      </c>
      <c r="AD278" s="79">
        <v>0</v>
      </c>
    </row>
    <row r="279" spans="1:30" s="4" customFormat="1" ht="12.95" customHeight="1" x14ac:dyDescent="0.2">
      <c r="A279" s="59">
        <v>5420</v>
      </c>
      <c r="B279" s="52">
        <v>75016249</v>
      </c>
      <c r="C279" s="59">
        <v>600098745</v>
      </c>
      <c r="D279" s="54" t="s">
        <v>214</v>
      </c>
      <c r="E279" s="17">
        <v>1656221</v>
      </c>
      <c r="F279" s="18">
        <v>0</v>
      </c>
      <c r="G279" s="15">
        <v>559803</v>
      </c>
      <c r="H279" s="18">
        <v>16564</v>
      </c>
      <c r="I279" s="18">
        <v>6872</v>
      </c>
      <c r="J279" s="16">
        <f t="shared" si="45"/>
        <v>2239460</v>
      </c>
      <c r="K279" s="27">
        <v>0</v>
      </c>
      <c r="L279" s="22">
        <v>0</v>
      </c>
      <c r="M279" s="22">
        <v>0</v>
      </c>
      <c r="N279" s="22">
        <v>0</v>
      </c>
      <c r="O279" s="22">
        <v>0</v>
      </c>
      <c r="P279" s="31">
        <f t="shared" si="38"/>
        <v>0</v>
      </c>
      <c r="Q279" s="25">
        <f t="shared" si="39"/>
        <v>1656221</v>
      </c>
      <c r="R279" s="22">
        <f t="shared" si="40"/>
        <v>0</v>
      </c>
      <c r="S279" s="22">
        <f t="shared" si="41"/>
        <v>559803</v>
      </c>
      <c r="T279" s="22">
        <f t="shared" si="42"/>
        <v>16564</v>
      </c>
      <c r="U279" s="22">
        <f t="shared" si="43"/>
        <v>6872</v>
      </c>
      <c r="V279" s="16">
        <f t="shared" si="44"/>
        <v>2239460</v>
      </c>
      <c r="X279" s="68">
        <v>0</v>
      </c>
      <c r="Y279" s="69">
        <v>0</v>
      </c>
      <c r="Z279" s="69">
        <v>0</v>
      </c>
      <c r="AA279" s="69">
        <v>0</v>
      </c>
      <c r="AB279" s="69">
        <v>0</v>
      </c>
      <c r="AC279" s="70">
        <f t="shared" si="46"/>
        <v>0</v>
      </c>
      <c r="AD279" s="79">
        <v>0</v>
      </c>
    </row>
    <row r="280" spans="1:30" s="4" customFormat="1" ht="12.95" customHeight="1" x14ac:dyDescent="0.2">
      <c r="A280" s="59">
        <v>5419</v>
      </c>
      <c r="B280" s="52">
        <v>70946752</v>
      </c>
      <c r="C280" s="59">
        <v>600099261</v>
      </c>
      <c r="D280" s="54" t="s">
        <v>215</v>
      </c>
      <c r="E280" s="17">
        <v>6096427</v>
      </c>
      <c r="F280" s="18">
        <v>25000</v>
      </c>
      <c r="G280" s="15">
        <v>2069042</v>
      </c>
      <c r="H280" s="18">
        <v>60964</v>
      </c>
      <c r="I280" s="18">
        <v>88583</v>
      </c>
      <c r="J280" s="16">
        <f t="shared" si="45"/>
        <v>8340016</v>
      </c>
      <c r="K280" s="27">
        <v>0</v>
      </c>
      <c r="L280" s="22">
        <v>0</v>
      </c>
      <c r="M280" s="22">
        <v>0</v>
      </c>
      <c r="N280" s="22">
        <v>0</v>
      </c>
      <c r="O280" s="22">
        <v>0</v>
      </c>
      <c r="P280" s="31">
        <f t="shared" si="38"/>
        <v>0</v>
      </c>
      <c r="Q280" s="25">
        <f t="shared" si="39"/>
        <v>6096427</v>
      </c>
      <c r="R280" s="22">
        <f t="shared" si="40"/>
        <v>25000</v>
      </c>
      <c r="S280" s="22">
        <f t="shared" si="41"/>
        <v>2069042</v>
      </c>
      <c r="T280" s="22">
        <f t="shared" si="42"/>
        <v>60964</v>
      </c>
      <c r="U280" s="22">
        <f t="shared" si="43"/>
        <v>88583</v>
      </c>
      <c r="V280" s="16">
        <f t="shared" si="44"/>
        <v>8340016</v>
      </c>
      <c r="X280" s="68">
        <v>225600</v>
      </c>
      <c r="Y280" s="69">
        <v>0</v>
      </c>
      <c r="Z280" s="69">
        <v>76253</v>
      </c>
      <c r="AA280" s="69">
        <v>2256</v>
      </c>
      <c r="AB280" s="69">
        <v>0</v>
      </c>
      <c r="AC280" s="70">
        <f t="shared" si="46"/>
        <v>304109</v>
      </c>
      <c r="AD280" s="79">
        <v>0.4</v>
      </c>
    </row>
    <row r="281" spans="1:30" s="4" customFormat="1" ht="12.95" customHeight="1" x14ac:dyDescent="0.2">
      <c r="A281" s="59">
        <v>5425</v>
      </c>
      <c r="B281" s="52">
        <v>854859</v>
      </c>
      <c r="C281" s="59">
        <v>600099521</v>
      </c>
      <c r="D281" s="54" t="s">
        <v>216</v>
      </c>
      <c r="E281" s="17">
        <v>1075212</v>
      </c>
      <c r="F281" s="18">
        <v>0</v>
      </c>
      <c r="G281" s="15">
        <v>363421</v>
      </c>
      <c r="H281" s="18">
        <v>10751</v>
      </c>
      <c r="I281" s="18">
        <v>1499</v>
      </c>
      <c r="J281" s="16">
        <f t="shared" si="45"/>
        <v>1450883</v>
      </c>
      <c r="K281" s="27">
        <v>0</v>
      </c>
      <c r="L281" s="22">
        <v>0</v>
      </c>
      <c r="M281" s="22">
        <v>0</v>
      </c>
      <c r="N281" s="22">
        <v>0</v>
      </c>
      <c r="O281" s="22">
        <v>0</v>
      </c>
      <c r="P281" s="31">
        <f t="shared" si="38"/>
        <v>0</v>
      </c>
      <c r="Q281" s="25">
        <f t="shared" si="39"/>
        <v>1075212</v>
      </c>
      <c r="R281" s="22">
        <f t="shared" si="40"/>
        <v>0</v>
      </c>
      <c r="S281" s="22">
        <f t="shared" si="41"/>
        <v>363421</v>
      </c>
      <c r="T281" s="22">
        <f t="shared" si="42"/>
        <v>10751</v>
      </c>
      <c r="U281" s="22">
        <f t="shared" si="43"/>
        <v>1499</v>
      </c>
      <c r="V281" s="16">
        <f t="shared" si="44"/>
        <v>1450883</v>
      </c>
      <c r="X281" s="68">
        <v>0</v>
      </c>
      <c r="Y281" s="69">
        <v>0</v>
      </c>
      <c r="Z281" s="69">
        <v>0</v>
      </c>
      <c r="AA281" s="69">
        <v>0</v>
      </c>
      <c r="AB281" s="69">
        <v>0</v>
      </c>
      <c r="AC281" s="70">
        <f t="shared" si="46"/>
        <v>0</v>
      </c>
      <c r="AD281" s="79">
        <v>0</v>
      </c>
    </row>
    <row r="282" spans="1:30" s="4" customFormat="1" ht="12.95" customHeight="1" x14ac:dyDescent="0.2">
      <c r="A282" s="59">
        <v>5426</v>
      </c>
      <c r="B282" s="52">
        <v>72742615</v>
      </c>
      <c r="C282" s="59">
        <v>600098761</v>
      </c>
      <c r="D282" s="54" t="s">
        <v>217</v>
      </c>
      <c r="E282" s="17">
        <v>3484649</v>
      </c>
      <c r="F282" s="18">
        <v>2500</v>
      </c>
      <c r="G282" s="15">
        <v>1178657</v>
      </c>
      <c r="H282" s="18">
        <v>34848</v>
      </c>
      <c r="I282" s="18">
        <v>17078</v>
      </c>
      <c r="J282" s="16">
        <f t="shared" si="45"/>
        <v>4717732</v>
      </c>
      <c r="K282" s="27">
        <v>0</v>
      </c>
      <c r="L282" s="22">
        <v>0</v>
      </c>
      <c r="M282" s="22">
        <v>0</v>
      </c>
      <c r="N282" s="22">
        <v>0</v>
      </c>
      <c r="O282" s="22">
        <v>0</v>
      </c>
      <c r="P282" s="31">
        <f t="shared" si="38"/>
        <v>0</v>
      </c>
      <c r="Q282" s="25">
        <f t="shared" si="39"/>
        <v>3484649</v>
      </c>
      <c r="R282" s="22">
        <f t="shared" si="40"/>
        <v>2500</v>
      </c>
      <c r="S282" s="22">
        <f t="shared" si="41"/>
        <v>1178657</v>
      </c>
      <c r="T282" s="22">
        <f t="shared" si="42"/>
        <v>34848</v>
      </c>
      <c r="U282" s="22">
        <f t="shared" si="43"/>
        <v>17078</v>
      </c>
      <c r="V282" s="16">
        <f t="shared" si="44"/>
        <v>4717732</v>
      </c>
      <c r="X282" s="68">
        <v>0</v>
      </c>
      <c r="Y282" s="69">
        <v>0</v>
      </c>
      <c r="Z282" s="69">
        <v>0</v>
      </c>
      <c r="AA282" s="69">
        <v>0</v>
      </c>
      <c r="AB282" s="69">
        <v>0</v>
      </c>
      <c r="AC282" s="70">
        <f t="shared" si="46"/>
        <v>0</v>
      </c>
      <c r="AD282" s="79">
        <v>0</v>
      </c>
    </row>
    <row r="283" spans="1:30" s="4" customFormat="1" ht="12.95" customHeight="1" x14ac:dyDescent="0.2">
      <c r="A283" s="59">
        <v>5423</v>
      </c>
      <c r="B283" s="52">
        <v>72742453</v>
      </c>
      <c r="C283" s="59">
        <v>600098516</v>
      </c>
      <c r="D283" s="54" t="s">
        <v>218</v>
      </c>
      <c r="E283" s="17">
        <v>5128825</v>
      </c>
      <c r="F283" s="18">
        <v>0</v>
      </c>
      <c r="G283" s="15">
        <v>1733543</v>
      </c>
      <c r="H283" s="18">
        <v>51287</v>
      </c>
      <c r="I283" s="18">
        <v>25647</v>
      </c>
      <c r="J283" s="16">
        <f t="shared" si="45"/>
        <v>6939302</v>
      </c>
      <c r="K283" s="27">
        <v>0</v>
      </c>
      <c r="L283" s="22">
        <v>0</v>
      </c>
      <c r="M283" s="22">
        <v>0</v>
      </c>
      <c r="N283" s="22">
        <v>0</v>
      </c>
      <c r="O283" s="22">
        <v>0</v>
      </c>
      <c r="P283" s="31">
        <f t="shared" si="38"/>
        <v>0</v>
      </c>
      <c r="Q283" s="25">
        <f t="shared" si="39"/>
        <v>5128825</v>
      </c>
      <c r="R283" s="22">
        <f t="shared" si="40"/>
        <v>0</v>
      </c>
      <c r="S283" s="22">
        <f t="shared" si="41"/>
        <v>1733543</v>
      </c>
      <c r="T283" s="22">
        <f t="shared" si="42"/>
        <v>51287</v>
      </c>
      <c r="U283" s="22">
        <f t="shared" si="43"/>
        <v>25647</v>
      </c>
      <c r="V283" s="16">
        <f t="shared" si="44"/>
        <v>6939302</v>
      </c>
      <c r="X283" s="68">
        <v>0</v>
      </c>
      <c r="Y283" s="69">
        <v>0</v>
      </c>
      <c r="Z283" s="69">
        <v>0</v>
      </c>
      <c r="AA283" s="69">
        <v>0</v>
      </c>
      <c r="AB283" s="69">
        <v>0</v>
      </c>
      <c r="AC283" s="70">
        <f t="shared" si="46"/>
        <v>0</v>
      </c>
      <c r="AD283" s="79">
        <v>0</v>
      </c>
    </row>
    <row r="284" spans="1:30" s="4" customFormat="1" ht="12.95" customHeight="1" x14ac:dyDescent="0.2">
      <c r="A284" s="59">
        <v>5422</v>
      </c>
      <c r="B284" s="52">
        <v>854751</v>
      </c>
      <c r="C284" s="59">
        <v>600099181</v>
      </c>
      <c r="D284" s="54" t="s">
        <v>219</v>
      </c>
      <c r="E284" s="17">
        <v>18993256</v>
      </c>
      <c r="F284" s="18">
        <v>319300</v>
      </c>
      <c r="G284" s="15">
        <v>6527644</v>
      </c>
      <c r="H284" s="18">
        <v>189931</v>
      </c>
      <c r="I284" s="18">
        <v>372696</v>
      </c>
      <c r="J284" s="16">
        <f t="shared" si="45"/>
        <v>26402827</v>
      </c>
      <c r="K284" s="27">
        <v>0</v>
      </c>
      <c r="L284" s="22">
        <v>0</v>
      </c>
      <c r="M284" s="22">
        <v>0</v>
      </c>
      <c r="N284" s="22">
        <v>0</v>
      </c>
      <c r="O284" s="22">
        <v>0</v>
      </c>
      <c r="P284" s="31">
        <f t="shared" si="38"/>
        <v>0</v>
      </c>
      <c r="Q284" s="25">
        <f t="shared" si="39"/>
        <v>18993256</v>
      </c>
      <c r="R284" s="22">
        <f t="shared" si="40"/>
        <v>319300</v>
      </c>
      <c r="S284" s="22">
        <f t="shared" si="41"/>
        <v>6527644</v>
      </c>
      <c r="T284" s="22">
        <f t="shared" si="42"/>
        <v>189931</v>
      </c>
      <c r="U284" s="22">
        <f t="shared" si="43"/>
        <v>372696</v>
      </c>
      <c r="V284" s="16">
        <f t="shared" si="44"/>
        <v>26402827</v>
      </c>
      <c r="X284" s="68">
        <v>0</v>
      </c>
      <c r="Y284" s="69">
        <v>225600</v>
      </c>
      <c r="Z284" s="69">
        <v>76253</v>
      </c>
      <c r="AA284" s="69">
        <v>0</v>
      </c>
      <c r="AB284" s="69">
        <v>0</v>
      </c>
      <c r="AC284" s="70">
        <f t="shared" si="46"/>
        <v>301853</v>
      </c>
      <c r="AD284" s="79">
        <v>0</v>
      </c>
    </row>
    <row r="285" spans="1:30" s="4" customFormat="1" ht="12.95" customHeight="1" x14ac:dyDescent="0.2">
      <c r="A285" s="59">
        <v>5424</v>
      </c>
      <c r="B285" s="52">
        <v>72742372</v>
      </c>
      <c r="C285" s="59">
        <v>600099431</v>
      </c>
      <c r="D285" s="54" t="s">
        <v>220</v>
      </c>
      <c r="E285" s="17">
        <v>2348603</v>
      </c>
      <c r="F285" s="18">
        <v>7500</v>
      </c>
      <c r="G285" s="15">
        <v>796363</v>
      </c>
      <c r="H285" s="18">
        <v>23486</v>
      </c>
      <c r="I285" s="18">
        <v>17667</v>
      </c>
      <c r="J285" s="16">
        <f t="shared" si="45"/>
        <v>3193619</v>
      </c>
      <c r="K285" s="27">
        <v>0</v>
      </c>
      <c r="L285" s="22">
        <v>0</v>
      </c>
      <c r="M285" s="22">
        <v>0</v>
      </c>
      <c r="N285" s="22">
        <v>0</v>
      </c>
      <c r="O285" s="22">
        <v>0</v>
      </c>
      <c r="P285" s="31">
        <f t="shared" si="38"/>
        <v>0</v>
      </c>
      <c r="Q285" s="25">
        <f t="shared" si="39"/>
        <v>2348603</v>
      </c>
      <c r="R285" s="22">
        <f t="shared" si="40"/>
        <v>7500</v>
      </c>
      <c r="S285" s="22">
        <f t="shared" si="41"/>
        <v>796363</v>
      </c>
      <c r="T285" s="22">
        <f t="shared" si="42"/>
        <v>23486</v>
      </c>
      <c r="U285" s="22">
        <f t="shared" si="43"/>
        <v>17667</v>
      </c>
      <c r="V285" s="16">
        <f t="shared" si="44"/>
        <v>3193619</v>
      </c>
      <c r="X285" s="68">
        <v>0</v>
      </c>
      <c r="Y285" s="69">
        <v>0</v>
      </c>
      <c r="Z285" s="69">
        <v>0</v>
      </c>
      <c r="AA285" s="69">
        <v>0</v>
      </c>
      <c r="AB285" s="69">
        <v>0</v>
      </c>
      <c r="AC285" s="70">
        <f t="shared" si="46"/>
        <v>0</v>
      </c>
      <c r="AD285" s="79">
        <v>0</v>
      </c>
    </row>
    <row r="286" spans="1:30" s="4" customFormat="1" ht="12.95" customHeight="1" x14ac:dyDescent="0.2">
      <c r="A286" s="59">
        <v>5427</v>
      </c>
      <c r="B286" s="52">
        <v>72742534</v>
      </c>
      <c r="C286" s="59">
        <v>600099407</v>
      </c>
      <c r="D286" s="56" t="s">
        <v>221</v>
      </c>
      <c r="E286" s="17">
        <v>4832056</v>
      </c>
      <c r="F286" s="18">
        <v>0</v>
      </c>
      <c r="G286" s="15">
        <v>1633235</v>
      </c>
      <c r="H286" s="18">
        <v>48322</v>
      </c>
      <c r="I286" s="18">
        <v>8931</v>
      </c>
      <c r="J286" s="16">
        <f t="shared" si="45"/>
        <v>6522544</v>
      </c>
      <c r="K286" s="27">
        <v>0</v>
      </c>
      <c r="L286" s="22">
        <v>0</v>
      </c>
      <c r="M286" s="22">
        <v>0</v>
      </c>
      <c r="N286" s="22">
        <v>0</v>
      </c>
      <c r="O286" s="22">
        <v>0</v>
      </c>
      <c r="P286" s="31">
        <f t="shared" si="38"/>
        <v>0</v>
      </c>
      <c r="Q286" s="25">
        <f t="shared" si="39"/>
        <v>4832056</v>
      </c>
      <c r="R286" s="22">
        <f t="shared" si="40"/>
        <v>0</v>
      </c>
      <c r="S286" s="22">
        <f t="shared" si="41"/>
        <v>1633235</v>
      </c>
      <c r="T286" s="22">
        <f t="shared" si="42"/>
        <v>48322</v>
      </c>
      <c r="U286" s="22">
        <f t="shared" si="43"/>
        <v>8931</v>
      </c>
      <c r="V286" s="16">
        <f t="shared" si="44"/>
        <v>6522544</v>
      </c>
      <c r="X286" s="68">
        <v>0</v>
      </c>
      <c r="Y286" s="69">
        <v>0</v>
      </c>
      <c r="Z286" s="69">
        <v>0</v>
      </c>
      <c r="AA286" s="69">
        <v>0</v>
      </c>
      <c r="AB286" s="69">
        <v>0</v>
      </c>
      <c r="AC286" s="70">
        <f t="shared" si="46"/>
        <v>0</v>
      </c>
      <c r="AD286" s="79">
        <v>0</v>
      </c>
    </row>
    <row r="287" spans="1:30" s="4" customFormat="1" ht="12.95" customHeight="1" x14ac:dyDescent="0.2">
      <c r="A287" s="59">
        <v>5432</v>
      </c>
      <c r="B287" s="52">
        <v>71003819</v>
      </c>
      <c r="C287" s="59">
        <v>600099024</v>
      </c>
      <c r="D287" s="54" t="s">
        <v>222</v>
      </c>
      <c r="E287" s="17">
        <v>2588578</v>
      </c>
      <c r="F287" s="18">
        <v>16500</v>
      </c>
      <c r="G287" s="15">
        <v>880517</v>
      </c>
      <c r="H287" s="18">
        <v>25886</v>
      </c>
      <c r="I287" s="18">
        <v>34340</v>
      </c>
      <c r="J287" s="16">
        <f t="shared" si="45"/>
        <v>3545821</v>
      </c>
      <c r="K287" s="27">
        <v>0</v>
      </c>
      <c r="L287" s="22">
        <v>0</v>
      </c>
      <c r="M287" s="22">
        <v>0</v>
      </c>
      <c r="N287" s="22">
        <v>0</v>
      </c>
      <c r="O287" s="22">
        <v>0</v>
      </c>
      <c r="P287" s="31">
        <f t="shared" si="38"/>
        <v>0</v>
      </c>
      <c r="Q287" s="25">
        <f t="shared" si="39"/>
        <v>2588578</v>
      </c>
      <c r="R287" s="22">
        <f t="shared" si="40"/>
        <v>16500</v>
      </c>
      <c r="S287" s="22">
        <f t="shared" si="41"/>
        <v>880517</v>
      </c>
      <c r="T287" s="22">
        <f t="shared" si="42"/>
        <v>25886</v>
      </c>
      <c r="U287" s="22">
        <f t="shared" si="43"/>
        <v>34340</v>
      </c>
      <c r="V287" s="16">
        <f t="shared" si="44"/>
        <v>3545821</v>
      </c>
      <c r="X287" s="68">
        <v>0</v>
      </c>
      <c r="Y287" s="69">
        <v>0</v>
      </c>
      <c r="Z287" s="69">
        <v>0</v>
      </c>
      <c r="AA287" s="69">
        <v>0</v>
      </c>
      <c r="AB287" s="69">
        <v>0</v>
      </c>
      <c r="AC287" s="70">
        <f t="shared" si="46"/>
        <v>0</v>
      </c>
      <c r="AD287" s="79">
        <v>0</v>
      </c>
    </row>
    <row r="288" spans="1:30" s="4" customFormat="1" ht="12.95" customHeight="1" x14ac:dyDescent="0.2">
      <c r="A288" s="59">
        <v>5452</v>
      </c>
      <c r="B288" s="52">
        <v>70188416</v>
      </c>
      <c r="C288" s="59">
        <v>600099245</v>
      </c>
      <c r="D288" s="54" t="s">
        <v>223</v>
      </c>
      <c r="E288" s="17">
        <v>3044926</v>
      </c>
      <c r="F288" s="18">
        <v>8500</v>
      </c>
      <c r="G288" s="15">
        <v>1032057</v>
      </c>
      <c r="H288" s="18">
        <v>30448</v>
      </c>
      <c r="I288" s="18">
        <v>26208</v>
      </c>
      <c r="J288" s="16">
        <f t="shared" si="45"/>
        <v>4142139</v>
      </c>
      <c r="K288" s="27">
        <v>0</v>
      </c>
      <c r="L288" s="22">
        <v>0</v>
      </c>
      <c r="M288" s="22">
        <v>0</v>
      </c>
      <c r="N288" s="22">
        <v>0</v>
      </c>
      <c r="O288" s="22">
        <v>0</v>
      </c>
      <c r="P288" s="31">
        <f t="shared" si="38"/>
        <v>0</v>
      </c>
      <c r="Q288" s="25">
        <f t="shared" si="39"/>
        <v>3044926</v>
      </c>
      <c r="R288" s="22">
        <f t="shared" si="40"/>
        <v>8500</v>
      </c>
      <c r="S288" s="22">
        <f t="shared" si="41"/>
        <v>1032057</v>
      </c>
      <c r="T288" s="22">
        <f t="shared" si="42"/>
        <v>30448</v>
      </c>
      <c r="U288" s="22">
        <f t="shared" si="43"/>
        <v>26208</v>
      </c>
      <c r="V288" s="16">
        <f t="shared" si="44"/>
        <v>4142139</v>
      </c>
      <c r="X288" s="68">
        <v>112800</v>
      </c>
      <c r="Y288" s="69">
        <v>0</v>
      </c>
      <c r="Z288" s="69">
        <v>38126</v>
      </c>
      <c r="AA288" s="69">
        <v>1128</v>
      </c>
      <c r="AB288" s="69">
        <v>0</v>
      </c>
      <c r="AC288" s="70">
        <f t="shared" si="46"/>
        <v>152054</v>
      </c>
      <c r="AD288" s="79">
        <v>0.2</v>
      </c>
    </row>
    <row r="289" spans="1:30" s="4" customFormat="1" ht="12.95" customHeight="1" x14ac:dyDescent="0.2">
      <c r="A289" s="59">
        <v>5428</v>
      </c>
      <c r="B289" s="52">
        <v>70985740</v>
      </c>
      <c r="C289" s="59">
        <v>600099059</v>
      </c>
      <c r="D289" s="54" t="s">
        <v>224</v>
      </c>
      <c r="E289" s="17">
        <v>1769464</v>
      </c>
      <c r="F289" s="18">
        <v>22240</v>
      </c>
      <c r="G289" s="15">
        <v>605596</v>
      </c>
      <c r="H289" s="18">
        <v>17694</v>
      </c>
      <c r="I289" s="18">
        <v>14074</v>
      </c>
      <c r="J289" s="16">
        <f t="shared" si="45"/>
        <v>2429068</v>
      </c>
      <c r="K289" s="27">
        <v>0</v>
      </c>
      <c r="L289" s="22">
        <v>0</v>
      </c>
      <c r="M289" s="22">
        <v>0</v>
      </c>
      <c r="N289" s="22">
        <v>0</v>
      </c>
      <c r="O289" s="22">
        <v>0</v>
      </c>
      <c r="P289" s="31">
        <f t="shared" si="38"/>
        <v>0</v>
      </c>
      <c r="Q289" s="25">
        <f t="shared" si="39"/>
        <v>1769464</v>
      </c>
      <c r="R289" s="22">
        <f t="shared" si="40"/>
        <v>22240</v>
      </c>
      <c r="S289" s="22">
        <f t="shared" si="41"/>
        <v>605596</v>
      </c>
      <c r="T289" s="22">
        <f t="shared" si="42"/>
        <v>17694</v>
      </c>
      <c r="U289" s="22">
        <f t="shared" si="43"/>
        <v>14074</v>
      </c>
      <c r="V289" s="16">
        <f t="shared" si="44"/>
        <v>2429068</v>
      </c>
      <c r="X289" s="68">
        <v>0</v>
      </c>
      <c r="Y289" s="69">
        <v>0</v>
      </c>
      <c r="Z289" s="69">
        <v>0</v>
      </c>
      <c r="AA289" s="69">
        <v>0</v>
      </c>
      <c r="AB289" s="69">
        <v>0</v>
      </c>
      <c r="AC289" s="70">
        <f t="shared" si="46"/>
        <v>0</v>
      </c>
      <c r="AD289" s="79">
        <v>0</v>
      </c>
    </row>
    <row r="290" spans="1:30" s="4" customFormat="1" ht="12.95" customHeight="1" x14ac:dyDescent="0.2">
      <c r="A290" s="59">
        <v>5472</v>
      </c>
      <c r="B290" s="52">
        <v>72743565</v>
      </c>
      <c r="C290" s="59">
        <v>600098672</v>
      </c>
      <c r="D290" s="56" t="s">
        <v>225</v>
      </c>
      <c r="E290" s="17">
        <v>1707477</v>
      </c>
      <c r="F290" s="18">
        <v>0</v>
      </c>
      <c r="G290" s="15">
        <v>577128</v>
      </c>
      <c r="H290" s="18">
        <v>17075</v>
      </c>
      <c r="I290" s="18">
        <v>8282</v>
      </c>
      <c r="J290" s="16">
        <f t="shared" si="45"/>
        <v>2309962</v>
      </c>
      <c r="K290" s="27">
        <v>0</v>
      </c>
      <c r="L290" s="22">
        <v>0</v>
      </c>
      <c r="M290" s="22">
        <v>0</v>
      </c>
      <c r="N290" s="22">
        <v>0</v>
      </c>
      <c r="O290" s="22">
        <v>0</v>
      </c>
      <c r="P290" s="31">
        <f t="shared" si="38"/>
        <v>0</v>
      </c>
      <c r="Q290" s="25">
        <f t="shared" si="39"/>
        <v>1707477</v>
      </c>
      <c r="R290" s="22">
        <f t="shared" si="40"/>
        <v>0</v>
      </c>
      <c r="S290" s="22">
        <f t="shared" si="41"/>
        <v>577128</v>
      </c>
      <c r="T290" s="22">
        <f t="shared" si="42"/>
        <v>17075</v>
      </c>
      <c r="U290" s="22">
        <f t="shared" si="43"/>
        <v>8282</v>
      </c>
      <c r="V290" s="16">
        <f t="shared" si="44"/>
        <v>2309962</v>
      </c>
      <c r="X290" s="68">
        <v>0</v>
      </c>
      <c r="Y290" s="69">
        <v>0</v>
      </c>
      <c r="Z290" s="69">
        <v>0</v>
      </c>
      <c r="AA290" s="69">
        <v>0</v>
      </c>
      <c r="AB290" s="69">
        <v>0</v>
      </c>
      <c r="AC290" s="70">
        <f t="shared" si="46"/>
        <v>0</v>
      </c>
      <c r="AD290" s="79">
        <v>0</v>
      </c>
    </row>
    <row r="291" spans="1:30" s="4" customFormat="1" ht="12.95" customHeight="1" x14ac:dyDescent="0.2">
      <c r="A291" s="59">
        <v>5471</v>
      </c>
      <c r="B291" s="52">
        <v>72743646</v>
      </c>
      <c r="C291" s="59">
        <v>600099229</v>
      </c>
      <c r="D291" s="56" t="s">
        <v>226</v>
      </c>
      <c r="E291" s="17">
        <v>6121284</v>
      </c>
      <c r="F291" s="18">
        <v>9000</v>
      </c>
      <c r="G291" s="15">
        <v>2072037</v>
      </c>
      <c r="H291" s="18">
        <v>61214</v>
      </c>
      <c r="I291" s="18">
        <v>99463</v>
      </c>
      <c r="J291" s="16">
        <f t="shared" si="45"/>
        <v>8362998</v>
      </c>
      <c r="K291" s="27">
        <v>0</v>
      </c>
      <c r="L291" s="22">
        <v>0</v>
      </c>
      <c r="M291" s="22">
        <v>0</v>
      </c>
      <c r="N291" s="22">
        <v>0</v>
      </c>
      <c r="O291" s="22">
        <v>0</v>
      </c>
      <c r="P291" s="31">
        <f t="shared" si="38"/>
        <v>0</v>
      </c>
      <c r="Q291" s="25">
        <f t="shared" si="39"/>
        <v>6121284</v>
      </c>
      <c r="R291" s="22">
        <f t="shared" si="40"/>
        <v>9000</v>
      </c>
      <c r="S291" s="22">
        <f t="shared" si="41"/>
        <v>2072037</v>
      </c>
      <c r="T291" s="22">
        <f t="shared" si="42"/>
        <v>61214</v>
      </c>
      <c r="U291" s="22">
        <f t="shared" si="43"/>
        <v>99463</v>
      </c>
      <c r="V291" s="16">
        <f t="shared" si="44"/>
        <v>8362998</v>
      </c>
      <c r="X291" s="68">
        <v>0</v>
      </c>
      <c r="Y291" s="69">
        <v>0</v>
      </c>
      <c r="Z291" s="69">
        <v>0</v>
      </c>
      <c r="AA291" s="69">
        <v>0</v>
      </c>
      <c r="AB291" s="69">
        <v>0</v>
      </c>
      <c r="AC291" s="70">
        <f t="shared" si="46"/>
        <v>0</v>
      </c>
      <c r="AD291" s="79">
        <v>0</v>
      </c>
    </row>
    <row r="292" spans="1:30" s="4" customFormat="1" ht="12.95" customHeight="1" x14ac:dyDescent="0.2">
      <c r="A292" s="59">
        <v>5473</v>
      </c>
      <c r="B292" s="52">
        <v>75016320</v>
      </c>
      <c r="C292" s="59">
        <v>600098583</v>
      </c>
      <c r="D292" s="54" t="s">
        <v>227</v>
      </c>
      <c r="E292" s="17">
        <v>885991</v>
      </c>
      <c r="F292" s="18">
        <v>0</v>
      </c>
      <c r="G292" s="15">
        <v>299465</v>
      </c>
      <c r="H292" s="18">
        <v>8860</v>
      </c>
      <c r="I292" s="18">
        <v>3876</v>
      </c>
      <c r="J292" s="16">
        <f t="shared" si="45"/>
        <v>1198192</v>
      </c>
      <c r="K292" s="27">
        <v>0</v>
      </c>
      <c r="L292" s="22">
        <v>0</v>
      </c>
      <c r="M292" s="22">
        <v>0</v>
      </c>
      <c r="N292" s="22">
        <v>0</v>
      </c>
      <c r="O292" s="22">
        <v>0</v>
      </c>
      <c r="P292" s="31">
        <f t="shared" si="38"/>
        <v>0</v>
      </c>
      <c r="Q292" s="25">
        <f t="shared" si="39"/>
        <v>885991</v>
      </c>
      <c r="R292" s="22">
        <f t="shared" si="40"/>
        <v>0</v>
      </c>
      <c r="S292" s="22">
        <f t="shared" si="41"/>
        <v>299465</v>
      </c>
      <c r="T292" s="22">
        <f t="shared" si="42"/>
        <v>8860</v>
      </c>
      <c r="U292" s="22">
        <f t="shared" si="43"/>
        <v>3876</v>
      </c>
      <c r="V292" s="16">
        <f t="shared" si="44"/>
        <v>1198192</v>
      </c>
      <c r="X292" s="68">
        <v>0</v>
      </c>
      <c r="Y292" s="69">
        <v>0</v>
      </c>
      <c r="Z292" s="69">
        <v>0</v>
      </c>
      <c r="AA292" s="69">
        <v>0</v>
      </c>
      <c r="AB292" s="69">
        <v>0</v>
      </c>
      <c r="AC292" s="70">
        <f t="shared" si="46"/>
        <v>0</v>
      </c>
      <c r="AD292" s="79">
        <v>0</v>
      </c>
    </row>
    <row r="293" spans="1:30" s="4" customFormat="1" ht="12.95" customHeight="1" x14ac:dyDescent="0.2">
      <c r="A293" s="59">
        <v>5415</v>
      </c>
      <c r="B293" s="52">
        <v>71011170</v>
      </c>
      <c r="C293" s="59">
        <v>667000135</v>
      </c>
      <c r="D293" s="56" t="s">
        <v>351</v>
      </c>
      <c r="E293" s="17">
        <v>8803288</v>
      </c>
      <c r="F293" s="18">
        <v>62500</v>
      </c>
      <c r="G293" s="15">
        <v>2996637</v>
      </c>
      <c r="H293" s="18">
        <v>88034</v>
      </c>
      <c r="I293" s="18">
        <v>37949</v>
      </c>
      <c r="J293" s="16">
        <f t="shared" si="45"/>
        <v>11988408</v>
      </c>
      <c r="K293" s="27">
        <v>0</v>
      </c>
      <c r="L293" s="22">
        <v>0</v>
      </c>
      <c r="M293" s="22">
        <v>0</v>
      </c>
      <c r="N293" s="22">
        <v>0</v>
      </c>
      <c r="O293" s="22">
        <v>0</v>
      </c>
      <c r="P293" s="31">
        <f t="shared" si="38"/>
        <v>0</v>
      </c>
      <c r="Q293" s="25">
        <f t="shared" si="39"/>
        <v>8803288</v>
      </c>
      <c r="R293" s="22">
        <f t="shared" si="40"/>
        <v>62500</v>
      </c>
      <c r="S293" s="22">
        <f t="shared" si="41"/>
        <v>2996637</v>
      </c>
      <c r="T293" s="22">
        <f t="shared" si="42"/>
        <v>88034</v>
      </c>
      <c r="U293" s="22">
        <f t="shared" si="43"/>
        <v>37949</v>
      </c>
      <c r="V293" s="16">
        <f t="shared" si="44"/>
        <v>11988408</v>
      </c>
      <c r="X293" s="68">
        <v>0</v>
      </c>
      <c r="Y293" s="69">
        <v>0</v>
      </c>
      <c r="Z293" s="69">
        <v>0</v>
      </c>
      <c r="AA293" s="69">
        <v>0</v>
      </c>
      <c r="AB293" s="69">
        <v>0</v>
      </c>
      <c r="AC293" s="70">
        <f t="shared" si="46"/>
        <v>0</v>
      </c>
      <c r="AD293" s="79">
        <v>0</v>
      </c>
    </row>
    <row r="294" spans="1:30" s="4" customFormat="1" ht="12.95" customHeight="1" x14ac:dyDescent="0.2">
      <c r="A294" s="59">
        <v>5416</v>
      </c>
      <c r="B294" s="52">
        <v>854719</v>
      </c>
      <c r="C294" s="59">
        <v>600099342</v>
      </c>
      <c r="D294" s="54" t="s">
        <v>228</v>
      </c>
      <c r="E294" s="17">
        <v>9759429</v>
      </c>
      <c r="F294" s="18">
        <v>60000</v>
      </c>
      <c r="G294" s="15">
        <v>3318968</v>
      </c>
      <c r="H294" s="18">
        <v>97594</v>
      </c>
      <c r="I294" s="18">
        <v>157031</v>
      </c>
      <c r="J294" s="16">
        <f t="shared" si="45"/>
        <v>13393022</v>
      </c>
      <c r="K294" s="27">
        <v>0</v>
      </c>
      <c r="L294" s="22">
        <v>0</v>
      </c>
      <c r="M294" s="22">
        <v>0</v>
      </c>
      <c r="N294" s="22">
        <v>0</v>
      </c>
      <c r="O294" s="22">
        <v>0</v>
      </c>
      <c r="P294" s="31">
        <f t="shared" si="38"/>
        <v>0</v>
      </c>
      <c r="Q294" s="25">
        <f t="shared" si="39"/>
        <v>9759429</v>
      </c>
      <c r="R294" s="22">
        <f t="shared" si="40"/>
        <v>60000</v>
      </c>
      <c r="S294" s="22">
        <f t="shared" si="41"/>
        <v>3318968</v>
      </c>
      <c r="T294" s="22">
        <f t="shared" si="42"/>
        <v>97594</v>
      </c>
      <c r="U294" s="22">
        <f t="shared" si="43"/>
        <v>157031</v>
      </c>
      <c r="V294" s="16">
        <f t="shared" si="44"/>
        <v>13393022</v>
      </c>
      <c r="X294" s="68">
        <v>451200</v>
      </c>
      <c r="Y294" s="69">
        <v>0</v>
      </c>
      <c r="Z294" s="69">
        <v>152506</v>
      </c>
      <c r="AA294" s="69">
        <v>4512</v>
      </c>
      <c r="AB294" s="69">
        <v>0</v>
      </c>
      <c r="AC294" s="70">
        <f t="shared" si="46"/>
        <v>608218</v>
      </c>
      <c r="AD294" s="79">
        <v>0.8</v>
      </c>
    </row>
    <row r="295" spans="1:30" s="4" customFormat="1" ht="12.95" customHeight="1" x14ac:dyDescent="0.2">
      <c r="A295" s="60">
        <v>5413</v>
      </c>
      <c r="B295" s="52">
        <v>854697</v>
      </c>
      <c r="C295" s="59">
        <v>600099334</v>
      </c>
      <c r="D295" s="55" t="s">
        <v>229</v>
      </c>
      <c r="E295" s="17">
        <v>12447204</v>
      </c>
      <c r="F295" s="18">
        <v>107960</v>
      </c>
      <c r="G295" s="15">
        <v>4243647</v>
      </c>
      <c r="H295" s="18">
        <v>124472</v>
      </c>
      <c r="I295" s="18">
        <v>205832</v>
      </c>
      <c r="J295" s="16">
        <f t="shared" si="45"/>
        <v>17129115</v>
      </c>
      <c r="K295" s="27">
        <v>0</v>
      </c>
      <c r="L295" s="22">
        <v>0</v>
      </c>
      <c r="M295" s="22">
        <v>0</v>
      </c>
      <c r="N295" s="22">
        <v>0</v>
      </c>
      <c r="O295" s="22">
        <v>0</v>
      </c>
      <c r="P295" s="31">
        <f t="shared" si="38"/>
        <v>0</v>
      </c>
      <c r="Q295" s="25">
        <f t="shared" si="39"/>
        <v>12447204</v>
      </c>
      <c r="R295" s="22">
        <f t="shared" si="40"/>
        <v>107960</v>
      </c>
      <c r="S295" s="22">
        <f t="shared" si="41"/>
        <v>4243647</v>
      </c>
      <c r="T295" s="22">
        <f t="shared" si="42"/>
        <v>124472</v>
      </c>
      <c r="U295" s="22">
        <f t="shared" si="43"/>
        <v>205832</v>
      </c>
      <c r="V295" s="16">
        <f t="shared" si="44"/>
        <v>17129115</v>
      </c>
      <c r="X295" s="68">
        <v>451200</v>
      </c>
      <c r="Y295" s="69">
        <v>0</v>
      </c>
      <c r="Z295" s="69">
        <v>152506</v>
      </c>
      <c r="AA295" s="69">
        <v>4512</v>
      </c>
      <c r="AB295" s="69">
        <v>0</v>
      </c>
      <c r="AC295" s="70">
        <f t="shared" si="46"/>
        <v>608218</v>
      </c>
      <c r="AD295" s="79">
        <v>0.8</v>
      </c>
    </row>
    <row r="296" spans="1:30" s="4" customFormat="1" ht="12.95" customHeight="1" x14ac:dyDescent="0.2">
      <c r="A296" s="59">
        <v>5475</v>
      </c>
      <c r="B296" s="52">
        <v>854735</v>
      </c>
      <c r="C296" s="59">
        <v>600099385</v>
      </c>
      <c r="D296" s="54" t="s">
        <v>230</v>
      </c>
      <c r="E296" s="17">
        <v>5853666</v>
      </c>
      <c r="F296" s="18">
        <v>4200</v>
      </c>
      <c r="G296" s="15">
        <v>1979958</v>
      </c>
      <c r="H296" s="18">
        <v>58537</v>
      </c>
      <c r="I296" s="18">
        <v>12199</v>
      </c>
      <c r="J296" s="16">
        <f t="shared" si="45"/>
        <v>7908560</v>
      </c>
      <c r="K296" s="27">
        <v>0</v>
      </c>
      <c r="L296" s="22">
        <v>0</v>
      </c>
      <c r="M296" s="22">
        <v>0</v>
      </c>
      <c r="N296" s="22">
        <v>0</v>
      </c>
      <c r="O296" s="22">
        <v>0</v>
      </c>
      <c r="P296" s="31">
        <f t="shared" si="38"/>
        <v>0</v>
      </c>
      <c r="Q296" s="25">
        <f t="shared" si="39"/>
        <v>5853666</v>
      </c>
      <c r="R296" s="22">
        <f t="shared" si="40"/>
        <v>4200</v>
      </c>
      <c r="S296" s="22">
        <f t="shared" si="41"/>
        <v>1979958</v>
      </c>
      <c r="T296" s="22">
        <f t="shared" si="42"/>
        <v>58537</v>
      </c>
      <c r="U296" s="22">
        <f t="shared" si="43"/>
        <v>12199</v>
      </c>
      <c r="V296" s="16">
        <f t="shared" si="44"/>
        <v>7908560</v>
      </c>
      <c r="X296" s="68">
        <v>0</v>
      </c>
      <c r="Y296" s="69">
        <v>0</v>
      </c>
      <c r="Z296" s="69">
        <v>0</v>
      </c>
      <c r="AA296" s="69">
        <v>0</v>
      </c>
      <c r="AB296" s="69">
        <v>0</v>
      </c>
      <c r="AC296" s="70">
        <f t="shared" si="46"/>
        <v>0</v>
      </c>
      <c r="AD296" s="79">
        <v>0</v>
      </c>
    </row>
    <row r="297" spans="1:30" s="4" customFormat="1" ht="12.95" customHeight="1" x14ac:dyDescent="0.2">
      <c r="A297" s="59">
        <v>5402</v>
      </c>
      <c r="B297" s="52">
        <v>70983623</v>
      </c>
      <c r="C297" s="59">
        <v>600098958</v>
      </c>
      <c r="D297" s="54" t="s">
        <v>352</v>
      </c>
      <c r="E297" s="17">
        <v>3561487</v>
      </c>
      <c r="F297" s="18">
        <v>12500</v>
      </c>
      <c r="G297" s="15">
        <v>1208009</v>
      </c>
      <c r="H297" s="18">
        <v>35614</v>
      </c>
      <c r="I297" s="18">
        <v>39913</v>
      </c>
      <c r="J297" s="16">
        <f t="shared" si="45"/>
        <v>4857523</v>
      </c>
      <c r="K297" s="27">
        <v>0</v>
      </c>
      <c r="L297" s="22">
        <v>0</v>
      </c>
      <c r="M297" s="22">
        <v>0</v>
      </c>
      <c r="N297" s="22">
        <v>0</v>
      </c>
      <c r="O297" s="22">
        <v>0</v>
      </c>
      <c r="P297" s="31">
        <f t="shared" si="38"/>
        <v>0</v>
      </c>
      <c r="Q297" s="25">
        <f t="shared" si="39"/>
        <v>3561487</v>
      </c>
      <c r="R297" s="22">
        <f t="shared" si="40"/>
        <v>12500</v>
      </c>
      <c r="S297" s="22">
        <f t="shared" si="41"/>
        <v>1208009</v>
      </c>
      <c r="T297" s="22">
        <f t="shared" si="42"/>
        <v>35614</v>
      </c>
      <c r="U297" s="22">
        <f t="shared" si="43"/>
        <v>39913</v>
      </c>
      <c r="V297" s="16">
        <f t="shared" si="44"/>
        <v>4857523</v>
      </c>
      <c r="X297" s="68">
        <v>0</v>
      </c>
      <c r="Y297" s="69">
        <v>0</v>
      </c>
      <c r="Z297" s="69">
        <v>0</v>
      </c>
      <c r="AA297" s="69">
        <v>0</v>
      </c>
      <c r="AB297" s="69">
        <v>0</v>
      </c>
      <c r="AC297" s="70">
        <f t="shared" si="46"/>
        <v>0</v>
      </c>
      <c r="AD297" s="79">
        <v>0</v>
      </c>
    </row>
    <row r="298" spans="1:30" s="4" customFormat="1" ht="12.95" customHeight="1" x14ac:dyDescent="0.2">
      <c r="A298" s="59">
        <v>5405</v>
      </c>
      <c r="B298" s="52">
        <v>70695521</v>
      </c>
      <c r="C298" s="59">
        <v>600099121</v>
      </c>
      <c r="D298" s="54" t="s">
        <v>231</v>
      </c>
      <c r="E298" s="17">
        <v>5697488</v>
      </c>
      <c r="F298" s="18">
        <v>0</v>
      </c>
      <c r="G298" s="15">
        <v>1925751</v>
      </c>
      <c r="H298" s="18">
        <v>56976</v>
      </c>
      <c r="I298" s="18">
        <v>89671</v>
      </c>
      <c r="J298" s="16">
        <f t="shared" si="45"/>
        <v>7769886</v>
      </c>
      <c r="K298" s="27">
        <v>0</v>
      </c>
      <c r="L298" s="22">
        <v>0</v>
      </c>
      <c r="M298" s="22">
        <v>0</v>
      </c>
      <c r="N298" s="22">
        <v>0</v>
      </c>
      <c r="O298" s="22">
        <v>0</v>
      </c>
      <c r="P298" s="31">
        <f t="shared" ref="P298:P351" si="47">SUM(K298:O298)</f>
        <v>0</v>
      </c>
      <c r="Q298" s="25">
        <f t="shared" si="39"/>
        <v>5697488</v>
      </c>
      <c r="R298" s="22">
        <f t="shared" si="40"/>
        <v>0</v>
      </c>
      <c r="S298" s="22">
        <f t="shared" si="41"/>
        <v>1925751</v>
      </c>
      <c r="T298" s="22">
        <f t="shared" si="42"/>
        <v>56976</v>
      </c>
      <c r="U298" s="22">
        <f t="shared" si="43"/>
        <v>89671</v>
      </c>
      <c r="V298" s="16">
        <f t="shared" si="44"/>
        <v>7769886</v>
      </c>
      <c r="X298" s="68">
        <v>0</v>
      </c>
      <c r="Y298" s="69">
        <v>0</v>
      </c>
      <c r="Z298" s="69">
        <v>0</v>
      </c>
      <c r="AA298" s="69">
        <v>0</v>
      </c>
      <c r="AB298" s="69">
        <v>0</v>
      </c>
      <c r="AC298" s="70">
        <f t="shared" si="46"/>
        <v>0</v>
      </c>
      <c r="AD298" s="79">
        <v>0</v>
      </c>
    </row>
    <row r="299" spans="1:30" s="4" customFormat="1" ht="12.95" customHeight="1" x14ac:dyDescent="0.2">
      <c r="A299" s="59">
        <v>5410</v>
      </c>
      <c r="B299" s="52">
        <v>854778</v>
      </c>
      <c r="C299" s="59">
        <v>600099318</v>
      </c>
      <c r="D299" s="54" t="s">
        <v>232</v>
      </c>
      <c r="E299" s="17">
        <v>7635335</v>
      </c>
      <c r="F299" s="18">
        <v>30000</v>
      </c>
      <c r="G299" s="15">
        <v>2590882</v>
      </c>
      <c r="H299" s="18">
        <v>76353</v>
      </c>
      <c r="I299" s="18">
        <v>108823</v>
      </c>
      <c r="J299" s="16">
        <f t="shared" si="45"/>
        <v>10441393</v>
      </c>
      <c r="K299" s="27">
        <v>0</v>
      </c>
      <c r="L299" s="22">
        <v>0</v>
      </c>
      <c r="M299" s="22">
        <v>0</v>
      </c>
      <c r="N299" s="22">
        <v>0</v>
      </c>
      <c r="O299" s="22">
        <v>0</v>
      </c>
      <c r="P299" s="31">
        <f t="shared" si="47"/>
        <v>0</v>
      </c>
      <c r="Q299" s="25">
        <f t="shared" si="39"/>
        <v>7635335</v>
      </c>
      <c r="R299" s="22">
        <f t="shared" si="40"/>
        <v>30000</v>
      </c>
      <c r="S299" s="22">
        <f t="shared" si="41"/>
        <v>2590882</v>
      </c>
      <c r="T299" s="22">
        <f t="shared" si="42"/>
        <v>76353</v>
      </c>
      <c r="U299" s="22">
        <f t="shared" si="43"/>
        <v>108823</v>
      </c>
      <c r="V299" s="16">
        <f t="shared" si="44"/>
        <v>10441393</v>
      </c>
      <c r="X299" s="68">
        <v>112800</v>
      </c>
      <c r="Y299" s="69">
        <v>0</v>
      </c>
      <c r="Z299" s="69">
        <v>38126</v>
      </c>
      <c r="AA299" s="69">
        <v>1128</v>
      </c>
      <c r="AB299" s="69">
        <v>0</v>
      </c>
      <c r="AC299" s="70">
        <f t="shared" si="46"/>
        <v>152054</v>
      </c>
      <c r="AD299" s="79">
        <v>0.2</v>
      </c>
    </row>
    <row r="300" spans="1:30" s="4" customFormat="1" ht="12.95" customHeight="1" x14ac:dyDescent="0.2">
      <c r="A300" s="59">
        <v>5476</v>
      </c>
      <c r="B300" s="52">
        <v>71002723</v>
      </c>
      <c r="C300" s="59">
        <v>650046072</v>
      </c>
      <c r="D300" s="54" t="s">
        <v>233</v>
      </c>
      <c r="E300" s="17">
        <v>9752413</v>
      </c>
      <c r="F300" s="18">
        <v>47500</v>
      </c>
      <c r="G300" s="15">
        <v>3312373</v>
      </c>
      <c r="H300" s="18">
        <v>97525</v>
      </c>
      <c r="I300" s="18">
        <v>91809</v>
      </c>
      <c r="J300" s="16">
        <f t="shared" si="45"/>
        <v>13301620</v>
      </c>
      <c r="K300" s="27">
        <v>0</v>
      </c>
      <c r="L300" s="22">
        <v>0</v>
      </c>
      <c r="M300" s="22">
        <v>0</v>
      </c>
      <c r="N300" s="22">
        <v>0</v>
      </c>
      <c r="O300" s="22">
        <v>0</v>
      </c>
      <c r="P300" s="31">
        <f t="shared" si="47"/>
        <v>0</v>
      </c>
      <c r="Q300" s="25">
        <f t="shared" si="39"/>
        <v>9752413</v>
      </c>
      <c r="R300" s="22">
        <f t="shared" si="40"/>
        <v>47500</v>
      </c>
      <c r="S300" s="22">
        <f t="shared" si="41"/>
        <v>3312373</v>
      </c>
      <c r="T300" s="22">
        <f t="shared" si="42"/>
        <v>97525</v>
      </c>
      <c r="U300" s="22">
        <f t="shared" si="43"/>
        <v>91809</v>
      </c>
      <c r="V300" s="16">
        <f t="shared" si="44"/>
        <v>13301620</v>
      </c>
      <c r="X300" s="68">
        <v>225600</v>
      </c>
      <c r="Y300" s="69">
        <v>0</v>
      </c>
      <c r="Z300" s="69">
        <v>76253</v>
      </c>
      <c r="AA300" s="69">
        <v>2256</v>
      </c>
      <c r="AB300" s="69">
        <v>0</v>
      </c>
      <c r="AC300" s="70">
        <f t="shared" si="46"/>
        <v>304109</v>
      </c>
      <c r="AD300" s="79">
        <v>0.4</v>
      </c>
    </row>
    <row r="301" spans="1:30" s="4" customFormat="1" ht="12.95" customHeight="1" x14ac:dyDescent="0.2">
      <c r="A301" s="59">
        <v>5414</v>
      </c>
      <c r="B301" s="52">
        <v>70695555</v>
      </c>
      <c r="C301" s="59">
        <v>600099008</v>
      </c>
      <c r="D301" s="54" t="s">
        <v>234</v>
      </c>
      <c r="E301" s="17">
        <v>731952</v>
      </c>
      <c r="F301" s="18">
        <v>0</v>
      </c>
      <c r="G301" s="15">
        <v>247400</v>
      </c>
      <c r="H301" s="18">
        <v>7319</v>
      </c>
      <c r="I301" s="18">
        <v>3722</v>
      </c>
      <c r="J301" s="16">
        <f t="shared" si="45"/>
        <v>990393</v>
      </c>
      <c r="K301" s="27">
        <v>0</v>
      </c>
      <c r="L301" s="22">
        <v>0</v>
      </c>
      <c r="M301" s="22">
        <v>0</v>
      </c>
      <c r="N301" s="22">
        <v>0</v>
      </c>
      <c r="O301" s="22">
        <v>0</v>
      </c>
      <c r="P301" s="31">
        <f t="shared" si="47"/>
        <v>0</v>
      </c>
      <c r="Q301" s="25">
        <f t="shared" si="39"/>
        <v>731952</v>
      </c>
      <c r="R301" s="22">
        <f t="shared" si="40"/>
        <v>0</v>
      </c>
      <c r="S301" s="22">
        <f t="shared" si="41"/>
        <v>247400</v>
      </c>
      <c r="T301" s="22">
        <f t="shared" si="42"/>
        <v>7319</v>
      </c>
      <c r="U301" s="22">
        <f t="shared" si="43"/>
        <v>3722</v>
      </c>
      <c r="V301" s="16">
        <f t="shared" si="44"/>
        <v>990393</v>
      </c>
      <c r="X301" s="68">
        <v>0</v>
      </c>
      <c r="Y301" s="69">
        <v>0</v>
      </c>
      <c r="Z301" s="69">
        <v>0</v>
      </c>
      <c r="AA301" s="69">
        <v>0</v>
      </c>
      <c r="AB301" s="69">
        <v>0</v>
      </c>
      <c r="AC301" s="70">
        <f t="shared" si="46"/>
        <v>0</v>
      </c>
      <c r="AD301" s="79">
        <v>0</v>
      </c>
    </row>
    <row r="302" spans="1:30" s="4" customFormat="1" ht="12.95" customHeight="1" x14ac:dyDescent="0.2">
      <c r="A302" s="59">
        <v>5483</v>
      </c>
      <c r="B302" s="52">
        <v>72745207</v>
      </c>
      <c r="C302" s="59">
        <v>600098460</v>
      </c>
      <c r="D302" s="54" t="s">
        <v>235</v>
      </c>
      <c r="E302" s="17">
        <v>757933</v>
      </c>
      <c r="F302" s="18">
        <v>31600</v>
      </c>
      <c r="G302" s="15">
        <v>266861</v>
      </c>
      <c r="H302" s="18">
        <v>7579</v>
      </c>
      <c r="I302" s="18">
        <v>3524</v>
      </c>
      <c r="J302" s="16">
        <f t="shared" si="45"/>
        <v>1067497</v>
      </c>
      <c r="K302" s="27">
        <v>0</v>
      </c>
      <c r="L302" s="22">
        <v>0</v>
      </c>
      <c r="M302" s="22">
        <v>0</v>
      </c>
      <c r="N302" s="22">
        <v>0</v>
      </c>
      <c r="O302" s="22">
        <v>0</v>
      </c>
      <c r="P302" s="31">
        <f t="shared" si="47"/>
        <v>0</v>
      </c>
      <c r="Q302" s="25">
        <f t="shared" si="39"/>
        <v>757933</v>
      </c>
      <c r="R302" s="22">
        <f t="shared" si="40"/>
        <v>31600</v>
      </c>
      <c r="S302" s="22">
        <f t="shared" si="41"/>
        <v>266861</v>
      </c>
      <c r="T302" s="22">
        <f t="shared" si="42"/>
        <v>7579</v>
      </c>
      <c r="U302" s="22">
        <f t="shared" si="43"/>
        <v>3524</v>
      </c>
      <c r="V302" s="16">
        <f t="shared" si="44"/>
        <v>1067497</v>
      </c>
      <c r="X302" s="68">
        <v>0</v>
      </c>
      <c r="Y302" s="69">
        <v>0</v>
      </c>
      <c r="Z302" s="69">
        <v>0</v>
      </c>
      <c r="AA302" s="69">
        <v>0</v>
      </c>
      <c r="AB302" s="69">
        <v>0</v>
      </c>
      <c r="AC302" s="70">
        <f t="shared" si="46"/>
        <v>0</v>
      </c>
      <c r="AD302" s="79">
        <v>0</v>
      </c>
    </row>
    <row r="303" spans="1:30" s="4" customFormat="1" ht="12.95" customHeight="1" x14ac:dyDescent="0.2">
      <c r="A303" s="59">
        <v>5430</v>
      </c>
      <c r="B303" s="52">
        <v>70695148</v>
      </c>
      <c r="C303" s="59">
        <v>650026144</v>
      </c>
      <c r="D303" s="56" t="s">
        <v>236</v>
      </c>
      <c r="E303" s="17">
        <v>2711479</v>
      </c>
      <c r="F303" s="18">
        <v>14800</v>
      </c>
      <c r="G303" s="15">
        <v>921482</v>
      </c>
      <c r="H303" s="18">
        <v>27114</v>
      </c>
      <c r="I303" s="18">
        <v>26186</v>
      </c>
      <c r="J303" s="16">
        <f t="shared" si="45"/>
        <v>3701061</v>
      </c>
      <c r="K303" s="27">
        <v>0</v>
      </c>
      <c r="L303" s="22">
        <v>0</v>
      </c>
      <c r="M303" s="22">
        <v>0</v>
      </c>
      <c r="N303" s="22">
        <v>0</v>
      </c>
      <c r="O303" s="22">
        <v>0</v>
      </c>
      <c r="P303" s="31">
        <f t="shared" si="47"/>
        <v>0</v>
      </c>
      <c r="Q303" s="25">
        <f t="shared" si="39"/>
        <v>2711479</v>
      </c>
      <c r="R303" s="22">
        <f t="shared" si="40"/>
        <v>14800</v>
      </c>
      <c r="S303" s="22">
        <f t="shared" si="41"/>
        <v>921482</v>
      </c>
      <c r="T303" s="22">
        <f t="shared" si="42"/>
        <v>27114</v>
      </c>
      <c r="U303" s="22">
        <f t="shared" si="43"/>
        <v>26186</v>
      </c>
      <c r="V303" s="16">
        <f t="shared" si="44"/>
        <v>3701061</v>
      </c>
      <c r="X303" s="68">
        <v>0</v>
      </c>
      <c r="Y303" s="69">
        <v>0</v>
      </c>
      <c r="Z303" s="69">
        <v>0</v>
      </c>
      <c r="AA303" s="69">
        <v>0</v>
      </c>
      <c r="AB303" s="69">
        <v>0</v>
      </c>
      <c r="AC303" s="70">
        <f t="shared" si="46"/>
        <v>0</v>
      </c>
      <c r="AD303" s="79">
        <v>0</v>
      </c>
    </row>
    <row r="304" spans="1:30" s="4" customFormat="1" ht="12.95" customHeight="1" x14ac:dyDescent="0.2">
      <c r="A304" s="59">
        <v>5431</v>
      </c>
      <c r="B304" s="52">
        <v>70698112</v>
      </c>
      <c r="C304" s="59">
        <v>600099016</v>
      </c>
      <c r="D304" s="56" t="s">
        <v>237</v>
      </c>
      <c r="E304" s="17">
        <v>2488302</v>
      </c>
      <c r="F304" s="18">
        <v>10000</v>
      </c>
      <c r="G304" s="15">
        <v>844425</v>
      </c>
      <c r="H304" s="18">
        <v>24883</v>
      </c>
      <c r="I304" s="18">
        <v>22698</v>
      </c>
      <c r="J304" s="16">
        <f t="shared" si="45"/>
        <v>3390308</v>
      </c>
      <c r="K304" s="27">
        <v>0</v>
      </c>
      <c r="L304" s="22">
        <v>0</v>
      </c>
      <c r="M304" s="22">
        <v>0</v>
      </c>
      <c r="N304" s="22">
        <v>0</v>
      </c>
      <c r="O304" s="22">
        <v>0</v>
      </c>
      <c r="P304" s="31">
        <f t="shared" si="47"/>
        <v>0</v>
      </c>
      <c r="Q304" s="25">
        <f t="shared" si="39"/>
        <v>2488302</v>
      </c>
      <c r="R304" s="22">
        <f t="shared" si="40"/>
        <v>10000</v>
      </c>
      <c r="S304" s="22">
        <f t="shared" si="41"/>
        <v>844425</v>
      </c>
      <c r="T304" s="22">
        <f t="shared" si="42"/>
        <v>24883</v>
      </c>
      <c r="U304" s="22">
        <f t="shared" si="43"/>
        <v>22698</v>
      </c>
      <c r="V304" s="16">
        <f t="shared" si="44"/>
        <v>3390308</v>
      </c>
      <c r="X304" s="68">
        <v>0</v>
      </c>
      <c r="Y304" s="69">
        <v>0</v>
      </c>
      <c r="Z304" s="69">
        <v>0</v>
      </c>
      <c r="AA304" s="69">
        <v>0</v>
      </c>
      <c r="AB304" s="69">
        <v>0</v>
      </c>
      <c r="AC304" s="70">
        <f t="shared" si="46"/>
        <v>0</v>
      </c>
      <c r="AD304" s="79">
        <v>0</v>
      </c>
    </row>
    <row r="305" spans="1:30" s="4" customFormat="1" ht="12.95" customHeight="1" x14ac:dyDescent="0.2">
      <c r="A305" s="59">
        <v>5487</v>
      </c>
      <c r="B305" s="52">
        <v>71006753</v>
      </c>
      <c r="C305" s="59">
        <v>600098796</v>
      </c>
      <c r="D305" s="54" t="s">
        <v>238</v>
      </c>
      <c r="E305" s="17">
        <v>493609</v>
      </c>
      <c r="F305" s="18">
        <v>16500</v>
      </c>
      <c r="G305" s="15">
        <v>172418</v>
      </c>
      <c r="H305" s="18">
        <v>4936</v>
      </c>
      <c r="I305" s="18">
        <v>1588</v>
      </c>
      <c r="J305" s="16">
        <f t="shared" si="45"/>
        <v>689051</v>
      </c>
      <c r="K305" s="27">
        <v>0</v>
      </c>
      <c r="L305" s="22">
        <v>0</v>
      </c>
      <c r="M305" s="22">
        <v>0</v>
      </c>
      <c r="N305" s="22">
        <v>0</v>
      </c>
      <c r="O305" s="22">
        <v>0</v>
      </c>
      <c r="P305" s="31">
        <f t="shared" si="47"/>
        <v>0</v>
      </c>
      <c r="Q305" s="25">
        <f t="shared" si="39"/>
        <v>493609</v>
      </c>
      <c r="R305" s="22">
        <f t="shared" si="40"/>
        <v>16500</v>
      </c>
      <c r="S305" s="22">
        <f t="shared" si="41"/>
        <v>172418</v>
      </c>
      <c r="T305" s="22">
        <f t="shared" si="42"/>
        <v>4936</v>
      </c>
      <c r="U305" s="22">
        <f t="shared" si="43"/>
        <v>1588</v>
      </c>
      <c r="V305" s="16">
        <f t="shared" si="44"/>
        <v>689051</v>
      </c>
      <c r="X305" s="68">
        <v>0</v>
      </c>
      <c r="Y305" s="69">
        <v>0</v>
      </c>
      <c r="Z305" s="69">
        <v>0</v>
      </c>
      <c r="AA305" s="69">
        <v>0</v>
      </c>
      <c r="AB305" s="69">
        <v>0</v>
      </c>
      <c r="AC305" s="70">
        <f t="shared" si="46"/>
        <v>0</v>
      </c>
      <c r="AD305" s="79">
        <v>0</v>
      </c>
    </row>
    <row r="306" spans="1:30" s="4" customFormat="1" ht="12.95" customHeight="1" x14ac:dyDescent="0.2">
      <c r="A306" s="59">
        <v>5436</v>
      </c>
      <c r="B306" s="52">
        <v>72742992</v>
      </c>
      <c r="C306" s="59">
        <v>600098800</v>
      </c>
      <c r="D306" s="54" t="s">
        <v>239</v>
      </c>
      <c r="E306" s="17">
        <v>1629423</v>
      </c>
      <c r="F306" s="18">
        <v>15000</v>
      </c>
      <c r="G306" s="15">
        <v>555815</v>
      </c>
      <c r="H306" s="18">
        <v>16295</v>
      </c>
      <c r="I306" s="18">
        <v>8282</v>
      </c>
      <c r="J306" s="16">
        <f t="shared" si="45"/>
        <v>2224815</v>
      </c>
      <c r="K306" s="27">
        <v>0</v>
      </c>
      <c r="L306" s="22">
        <v>0</v>
      </c>
      <c r="M306" s="22">
        <v>0</v>
      </c>
      <c r="N306" s="22">
        <v>0</v>
      </c>
      <c r="O306" s="22">
        <v>0</v>
      </c>
      <c r="P306" s="31">
        <f t="shared" si="47"/>
        <v>0</v>
      </c>
      <c r="Q306" s="25">
        <f t="shared" si="39"/>
        <v>1629423</v>
      </c>
      <c r="R306" s="22">
        <f t="shared" si="40"/>
        <v>15000</v>
      </c>
      <c r="S306" s="22">
        <f t="shared" si="41"/>
        <v>555815</v>
      </c>
      <c r="T306" s="22">
        <f t="shared" si="42"/>
        <v>16295</v>
      </c>
      <c r="U306" s="22">
        <f t="shared" si="43"/>
        <v>8282</v>
      </c>
      <c r="V306" s="16">
        <f t="shared" si="44"/>
        <v>2224815</v>
      </c>
      <c r="X306" s="68">
        <v>0</v>
      </c>
      <c r="Y306" s="69">
        <v>0</v>
      </c>
      <c r="Z306" s="69">
        <v>0</v>
      </c>
      <c r="AA306" s="69">
        <v>0</v>
      </c>
      <c r="AB306" s="69">
        <v>0</v>
      </c>
      <c r="AC306" s="70">
        <f t="shared" si="46"/>
        <v>0</v>
      </c>
      <c r="AD306" s="79">
        <v>0</v>
      </c>
    </row>
    <row r="307" spans="1:30" s="4" customFormat="1" ht="12.95" customHeight="1" x14ac:dyDescent="0.2">
      <c r="A307" s="59">
        <v>5435</v>
      </c>
      <c r="B307" s="52">
        <v>72743077</v>
      </c>
      <c r="C307" s="59">
        <v>600099199</v>
      </c>
      <c r="D307" s="54" t="s">
        <v>240</v>
      </c>
      <c r="E307" s="17">
        <v>4384997</v>
      </c>
      <c r="F307" s="18">
        <v>138920</v>
      </c>
      <c r="G307" s="15">
        <v>1529084</v>
      </c>
      <c r="H307" s="18">
        <v>43850</v>
      </c>
      <c r="I307" s="18">
        <v>68865</v>
      </c>
      <c r="J307" s="16">
        <f t="shared" si="45"/>
        <v>6165716</v>
      </c>
      <c r="K307" s="27">
        <v>0</v>
      </c>
      <c r="L307" s="22">
        <v>0</v>
      </c>
      <c r="M307" s="22">
        <v>0</v>
      </c>
      <c r="N307" s="22">
        <v>0</v>
      </c>
      <c r="O307" s="22">
        <v>0</v>
      </c>
      <c r="P307" s="31">
        <f t="shared" si="47"/>
        <v>0</v>
      </c>
      <c r="Q307" s="25">
        <f t="shared" si="39"/>
        <v>4384997</v>
      </c>
      <c r="R307" s="22">
        <f t="shared" si="40"/>
        <v>138920</v>
      </c>
      <c r="S307" s="22">
        <f t="shared" si="41"/>
        <v>1529084</v>
      </c>
      <c r="T307" s="22">
        <f t="shared" si="42"/>
        <v>43850</v>
      </c>
      <c r="U307" s="22">
        <f t="shared" si="43"/>
        <v>68865</v>
      </c>
      <c r="V307" s="16">
        <f t="shared" si="44"/>
        <v>6165716</v>
      </c>
      <c r="X307" s="68">
        <v>0</v>
      </c>
      <c r="Y307" s="69">
        <v>0</v>
      </c>
      <c r="Z307" s="69">
        <v>0</v>
      </c>
      <c r="AA307" s="69">
        <v>0</v>
      </c>
      <c r="AB307" s="69">
        <v>0</v>
      </c>
      <c r="AC307" s="70">
        <f t="shared" si="46"/>
        <v>0</v>
      </c>
      <c r="AD307" s="79">
        <v>0</v>
      </c>
    </row>
    <row r="308" spans="1:30" s="4" customFormat="1" ht="12.95" customHeight="1" x14ac:dyDescent="0.2">
      <c r="A308" s="59">
        <v>5478</v>
      </c>
      <c r="B308" s="52">
        <v>70698031</v>
      </c>
      <c r="C308" s="59">
        <v>600098818</v>
      </c>
      <c r="D308" s="54" t="s">
        <v>241</v>
      </c>
      <c r="E308" s="17">
        <v>4086445</v>
      </c>
      <c r="F308" s="18">
        <v>90335</v>
      </c>
      <c r="G308" s="15">
        <v>1411753</v>
      </c>
      <c r="H308" s="18">
        <v>40864</v>
      </c>
      <c r="I308" s="18">
        <v>15856</v>
      </c>
      <c r="J308" s="16">
        <f t="shared" si="45"/>
        <v>5645253</v>
      </c>
      <c r="K308" s="27">
        <v>0</v>
      </c>
      <c r="L308" s="22">
        <v>0</v>
      </c>
      <c r="M308" s="22">
        <v>0</v>
      </c>
      <c r="N308" s="22">
        <v>0</v>
      </c>
      <c r="O308" s="22">
        <v>0</v>
      </c>
      <c r="P308" s="31">
        <f t="shared" si="47"/>
        <v>0</v>
      </c>
      <c r="Q308" s="25">
        <f t="shared" si="39"/>
        <v>4086445</v>
      </c>
      <c r="R308" s="22">
        <f t="shared" si="40"/>
        <v>90335</v>
      </c>
      <c r="S308" s="22">
        <f t="shared" si="41"/>
        <v>1411753</v>
      </c>
      <c r="T308" s="22">
        <f t="shared" si="42"/>
        <v>40864</v>
      </c>
      <c r="U308" s="22">
        <f t="shared" si="43"/>
        <v>15856</v>
      </c>
      <c r="V308" s="16">
        <f t="shared" si="44"/>
        <v>5645253</v>
      </c>
      <c r="X308" s="68">
        <v>0</v>
      </c>
      <c r="Y308" s="69">
        <v>0</v>
      </c>
      <c r="Z308" s="69">
        <v>0</v>
      </c>
      <c r="AA308" s="69">
        <v>0</v>
      </c>
      <c r="AB308" s="69">
        <v>0</v>
      </c>
      <c r="AC308" s="73">
        <f t="shared" si="46"/>
        <v>0</v>
      </c>
      <c r="AD308" s="79">
        <v>0</v>
      </c>
    </row>
    <row r="309" spans="1:30" s="4" customFormat="1" ht="12.95" customHeight="1" x14ac:dyDescent="0.2">
      <c r="A309" s="59">
        <v>5479</v>
      </c>
      <c r="B309" s="52">
        <v>70910600</v>
      </c>
      <c r="C309" s="59">
        <v>600099105</v>
      </c>
      <c r="D309" s="54" t="s">
        <v>353</v>
      </c>
      <c r="E309" s="17">
        <v>9070812</v>
      </c>
      <c r="F309" s="18">
        <v>25000</v>
      </c>
      <c r="G309" s="15">
        <v>3074385</v>
      </c>
      <c r="H309" s="18">
        <v>90707</v>
      </c>
      <c r="I309" s="18">
        <v>124741</v>
      </c>
      <c r="J309" s="16">
        <f t="shared" si="45"/>
        <v>12385645</v>
      </c>
      <c r="K309" s="27">
        <v>0</v>
      </c>
      <c r="L309" s="22">
        <v>0</v>
      </c>
      <c r="M309" s="22">
        <v>0</v>
      </c>
      <c r="N309" s="22">
        <v>0</v>
      </c>
      <c r="O309" s="22">
        <v>0</v>
      </c>
      <c r="P309" s="31">
        <f t="shared" si="47"/>
        <v>0</v>
      </c>
      <c r="Q309" s="25">
        <f t="shared" si="39"/>
        <v>9070812</v>
      </c>
      <c r="R309" s="22">
        <f t="shared" si="40"/>
        <v>25000</v>
      </c>
      <c r="S309" s="22">
        <f t="shared" si="41"/>
        <v>3074385</v>
      </c>
      <c r="T309" s="22">
        <f t="shared" si="42"/>
        <v>90707</v>
      </c>
      <c r="U309" s="22">
        <f t="shared" si="43"/>
        <v>124741</v>
      </c>
      <c r="V309" s="16">
        <f t="shared" si="44"/>
        <v>12385645</v>
      </c>
      <c r="X309" s="68">
        <v>0</v>
      </c>
      <c r="Y309" s="69">
        <v>0</v>
      </c>
      <c r="Z309" s="69">
        <v>0</v>
      </c>
      <c r="AA309" s="69">
        <v>0</v>
      </c>
      <c r="AB309" s="69">
        <v>0</v>
      </c>
      <c r="AC309" s="70">
        <f t="shared" si="46"/>
        <v>0</v>
      </c>
      <c r="AD309" s="79">
        <v>0</v>
      </c>
    </row>
    <row r="310" spans="1:30" s="4" customFormat="1" ht="12.95" customHeight="1" x14ac:dyDescent="0.2">
      <c r="A310" s="59">
        <v>5442</v>
      </c>
      <c r="B310" s="52">
        <v>75017512</v>
      </c>
      <c r="C310" s="59">
        <v>650030541</v>
      </c>
      <c r="D310" s="54" t="s">
        <v>242</v>
      </c>
      <c r="E310" s="17">
        <v>6618864</v>
      </c>
      <c r="F310" s="18">
        <v>20000</v>
      </c>
      <c r="G310" s="15">
        <v>2243935</v>
      </c>
      <c r="H310" s="18">
        <v>66190</v>
      </c>
      <c r="I310" s="18">
        <v>91420</v>
      </c>
      <c r="J310" s="16">
        <f t="shared" si="45"/>
        <v>9040409</v>
      </c>
      <c r="K310" s="27">
        <v>0</v>
      </c>
      <c r="L310" s="22">
        <v>0</v>
      </c>
      <c r="M310" s="22">
        <v>0</v>
      </c>
      <c r="N310" s="22">
        <v>0</v>
      </c>
      <c r="O310" s="22">
        <v>0</v>
      </c>
      <c r="P310" s="31">
        <f t="shared" si="47"/>
        <v>0</v>
      </c>
      <c r="Q310" s="25">
        <f t="shared" si="39"/>
        <v>6618864</v>
      </c>
      <c r="R310" s="22">
        <f t="shared" si="40"/>
        <v>20000</v>
      </c>
      <c r="S310" s="22">
        <f t="shared" si="41"/>
        <v>2243935</v>
      </c>
      <c r="T310" s="22">
        <f t="shared" si="42"/>
        <v>66190</v>
      </c>
      <c r="U310" s="22">
        <f t="shared" si="43"/>
        <v>91420</v>
      </c>
      <c r="V310" s="16">
        <f t="shared" si="44"/>
        <v>9040409</v>
      </c>
      <c r="X310" s="68">
        <v>0</v>
      </c>
      <c r="Y310" s="69">
        <v>0</v>
      </c>
      <c r="Z310" s="69">
        <v>0</v>
      </c>
      <c r="AA310" s="69">
        <v>0</v>
      </c>
      <c r="AB310" s="69">
        <v>0</v>
      </c>
      <c r="AC310" s="70">
        <f t="shared" si="46"/>
        <v>0</v>
      </c>
      <c r="AD310" s="79">
        <v>0</v>
      </c>
    </row>
    <row r="311" spans="1:30" s="4" customFormat="1" ht="12.95" customHeight="1" x14ac:dyDescent="0.2">
      <c r="A311" s="59">
        <v>5453</v>
      </c>
      <c r="B311" s="52">
        <v>854760</v>
      </c>
      <c r="C311" s="59">
        <v>600099211</v>
      </c>
      <c r="D311" s="54" t="s">
        <v>243</v>
      </c>
      <c r="E311" s="17">
        <v>13157683</v>
      </c>
      <c r="F311" s="18">
        <v>0</v>
      </c>
      <c r="G311" s="15">
        <v>4447298</v>
      </c>
      <c r="H311" s="18">
        <v>131577</v>
      </c>
      <c r="I311" s="18">
        <v>171324</v>
      </c>
      <c r="J311" s="16">
        <f t="shared" si="45"/>
        <v>17907882</v>
      </c>
      <c r="K311" s="27">
        <v>0</v>
      </c>
      <c r="L311" s="22">
        <v>0</v>
      </c>
      <c r="M311" s="22">
        <v>0</v>
      </c>
      <c r="N311" s="22">
        <v>0</v>
      </c>
      <c r="O311" s="22">
        <v>0</v>
      </c>
      <c r="P311" s="31">
        <f t="shared" si="47"/>
        <v>0</v>
      </c>
      <c r="Q311" s="25">
        <f t="shared" si="39"/>
        <v>13157683</v>
      </c>
      <c r="R311" s="22">
        <f t="shared" si="40"/>
        <v>0</v>
      </c>
      <c r="S311" s="22">
        <f t="shared" si="41"/>
        <v>4447298</v>
      </c>
      <c r="T311" s="22">
        <f t="shared" si="42"/>
        <v>131577</v>
      </c>
      <c r="U311" s="22">
        <f t="shared" si="43"/>
        <v>171324</v>
      </c>
      <c r="V311" s="16">
        <f t="shared" si="44"/>
        <v>17907882</v>
      </c>
      <c r="X311" s="68">
        <v>225600</v>
      </c>
      <c r="Y311" s="69">
        <v>0</v>
      </c>
      <c r="Z311" s="69">
        <v>76253</v>
      </c>
      <c r="AA311" s="69">
        <v>2256</v>
      </c>
      <c r="AB311" s="69">
        <v>0</v>
      </c>
      <c r="AC311" s="70">
        <f t="shared" si="46"/>
        <v>304109</v>
      </c>
      <c r="AD311" s="79">
        <v>0.4</v>
      </c>
    </row>
    <row r="312" spans="1:30" s="4" customFormat="1" ht="12.95" customHeight="1" x14ac:dyDescent="0.2">
      <c r="A312" s="59">
        <v>5429</v>
      </c>
      <c r="B312" s="52">
        <v>70698309</v>
      </c>
      <c r="C312" s="59">
        <v>600098656</v>
      </c>
      <c r="D312" s="54" t="s">
        <v>244</v>
      </c>
      <c r="E312" s="17">
        <v>1404884</v>
      </c>
      <c r="F312" s="18">
        <v>5000</v>
      </c>
      <c r="G312" s="15">
        <v>476541</v>
      </c>
      <c r="H312" s="18">
        <v>14050</v>
      </c>
      <c r="I312" s="18">
        <v>6224</v>
      </c>
      <c r="J312" s="16">
        <f t="shared" si="45"/>
        <v>1906699</v>
      </c>
      <c r="K312" s="27">
        <v>0</v>
      </c>
      <c r="L312" s="22">
        <v>0</v>
      </c>
      <c r="M312" s="22">
        <v>0</v>
      </c>
      <c r="N312" s="22">
        <v>0</v>
      </c>
      <c r="O312" s="22">
        <v>0</v>
      </c>
      <c r="P312" s="31">
        <f t="shared" si="47"/>
        <v>0</v>
      </c>
      <c r="Q312" s="25">
        <f t="shared" si="39"/>
        <v>1404884</v>
      </c>
      <c r="R312" s="22">
        <f t="shared" si="40"/>
        <v>5000</v>
      </c>
      <c r="S312" s="22">
        <f t="shared" si="41"/>
        <v>476541</v>
      </c>
      <c r="T312" s="22">
        <f t="shared" si="42"/>
        <v>14050</v>
      </c>
      <c r="U312" s="22">
        <f t="shared" si="43"/>
        <v>6224</v>
      </c>
      <c r="V312" s="16">
        <f t="shared" si="44"/>
        <v>1906699</v>
      </c>
      <c r="X312" s="68">
        <v>0</v>
      </c>
      <c r="Y312" s="69">
        <v>0</v>
      </c>
      <c r="Z312" s="69">
        <v>0</v>
      </c>
      <c r="AA312" s="69">
        <v>0</v>
      </c>
      <c r="AB312" s="69">
        <v>0</v>
      </c>
      <c r="AC312" s="70">
        <f t="shared" si="46"/>
        <v>0</v>
      </c>
      <c r="AD312" s="79">
        <v>0</v>
      </c>
    </row>
    <row r="313" spans="1:30" s="4" customFormat="1" ht="12.95" customHeight="1" x14ac:dyDescent="0.2">
      <c r="A313" s="59">
        <v>5468</v>
      </c>
      <c r="B313" s="52">
        <v>70698317</v>
      </c>
      <c r="C313" s="59">
        <v>600099083</v>
      </c>
      <c r="D313" s="54" t="s">
        <v>245</v>
      </c>
      <c r="E313" s="17">
        <v>1103801</v>
      </c>
      <c r="F313" s="18">
        <v>0</v>
      </c>
      <c r="G313" s="15">
        <v>373083</v>
      </c>
      <c r="H313" s="18">
        <v>11039</v>
      </c>
      <c r="I313" s="18">
        <v>15399</v>
      </c>
      <c r="J313" s="16">
        <f t="shared" si="45"/>
        <v>1503322</v>
      </c>
      <c r="K313" s="27">
        <v>0</v>
      </c>
      <c r="L313" s="22">
        <v>0</v>
      </c>
      <c r="M313" s="22">
        <v>0</v>
      </c>
      <c r="N313" s="22">
        <v>0</v>
      </c>
      <c r="O313" s="22">
        <v>0</v>
      </c>
      <c r="P313" s="31">
        <f t="shared" si="47"/>
        <v>0</v>
      </c>
      <c r="Q313" s="25">
        <f t="shared" si="39"/>
        <v>1103801</v>
      </c>
      <c r="R313" s="22">
        <f t="shared" si="40"/>
        <v>0</v>
      </c>
      <c r="S313" s="22">
        <f t="shared" si="41"/>
        <v>373083</v>
      </c>
      <c r="T313" s="22">
        <f t="shared" si="42"/>
        <v>11039</v>
      </c>
      <c r="U313" s="22">
        <f t="shared" si="43"/>
        <v>15399</v>
      </c>
      <c r="V313" s="16">
        <f t="shared" si="44"/>
        <v>1503322</v>
      </c>
      <c r="X313" s="68">
        <v>0</v>
      </c>
      <c r="Y313" s="69">
        <v>0</v>
      </c>
      <c r="Z313" s="69">
        <v>0</v>
      </c>
      <c r="AA313" s="69">
        <v>0</v>
      </c>
      <c r="AB313" s="69">
        <v>0</v>
      </c>
      <c r="AC313" s="70">
        <f t="shared" si="46"/>
        <v>0</v>
      </c>
      <c r="AD313" s="79">
        <v>0</v>
      </c>
    </row>
    <row r="314" spans="1:30" s="4" customFormat="1" ht="12.95" customHeight="1" x14ac:dyDescent="0.2">
      <c r="A314" s="59">
        <v>5488</v>
      </c>
      <c r="B314" s="52">
        <v>70695393</v>
      </c>
      <c r="C314" s="59">
        <v>600099326</v>
      </c>
      <c r="D314" s="54" t="s">
        <v>246</v>
      </c>
      <c r="E314" s="17">
        <v>1425246</v>
      </c>
      <c r="F314" s="18">
        <v>0</v>
      </c>
      <c r="G314" s="15">
        <v>481733</v>
      </c>
      <c r="H314" s="18">
        <v>14253</v>
      </c>
      <c r="I314" s="18">
        <v>12856</v>
      </c>
      <c r="J314" s="16">
        <f t="shared" si="45"/>
        <v>1934088</v>
      </c>
      <c r="K314" s="27">
        <v>0</v>
      </c>
      <c r="L314" s="22">
        <v>0</v>
      </c>
      <c r="M314" s="22">
        <v>0</v>
      </c>
      <c r="N314" s="22">
        <v>0</v>
      </c>
      <c r="O314" s="22">
        <v>0</v>
      </c>
      <c r="P314" s="31">
        <f t="shared" si="47"/>
        <v>0</v>
      </c>
      <c r="Q314" s="25">
        <f t="shared" si="39"/>
        <v>1425246</v>
      </c>
      <c r="R314" s="22">
        <f t="shared" si="40"/>
        <v>0</v>
      </c>
      <c r="S314" s="22">
        <f t="shared" si="41"/>
        <v>481733</v>
      </c>
      <c r="T314" s="22">
        <f t="shared" si="42"/>
        <v>14253</v>
      </c>
      <c r="U314" s="22">
        <f t="shared" si="43"/>
        <v>12856</v>
      </c>
      <c r="V314" s="16">
        <f t="shared" si="44"/>
        <v>1934088</v>
      </c>
      <c r="X314" s="68">
        <v>0</v>
      </c>
      <c r="Y314" s="69">
        <v>0</v>
      </c>
      <c r="Z314" s="69">
        <v>0</v>
      </c>
      <c r="AA314" s="69">
        <v>0</v>
      </c>
      <c r="AB314" s="69">
        <v>0</v>
      </c>
      <c r="AC314" s="70">
        <f t="shared" si="46"/>
        <v>0</v>
      </c>
      <c r="AD314" s="79">
        <v>0</v>
      </c>
    </row>
    <row r="315" spans="1:30" s="4" customFormat="1" ht="12.95" customHeight="1" x14ac:dyDescent="0.2">
      <c r="A315" s="59">
        <v>5490</v>
      </c>
      <c r="B315" s="52">
        <v>71173854</v>
      </c>
      <c r="C315" s="59">
        <v>600099474</v>
      </c>
      <c r="D315" s="54" t="s">
        <v>247</v>
      </c>
      <c r="E315" s="17">
        <v>13654187</v>
      </c>
      <c r="F315" s="18">
        <v>0</v>
      </c>
      <c r="G315" s="15">
        <v>4615116</v>
      </c>
      <c r="H315" s="18">
        <v>136540</v>
      </c>
      <c r="I315" s="18">
        <v>58426</v>
      </c>
      <c r="J315" s="16">
        <f t="shared" si="45"/>
        <v>18464269</v>
      </c>
      <c r="K315" s="27">
        <v>0</v>
      </c>
      <c r="L315" s="22">
        <v>0</v>
      </c>
      <c r="M315" s="22">
        <v>0</v>
      </c>
      <c r="N315" s="22">
        <v>0</v>
      </c>
      <c r="O315" s="22">
        <v>0</v>
      </c>
      <c r="P315" s="31">
        <f t="shared" si="47"/>
        <v>0</v>
      </c>
      <c r="Q315" s="25">
        <f t="shared" si="39"/>
        <v>13654187</v>
      </c>
      <c r="R315" s="22">
        <f t="shared" si="40"/>
        <v>0</v>
      </c>
      <c r="S315" s="22">
        <f t="shared" si="41"/>
        <v>4615116</v>
      </c>
      <c r="T315" s="22">
        <f t="shared" si="42"/>
        <v>136540</v>
      </c>
      <c r="U315" s="22">
        <f t="shared" si="43"/>
        <v>58426</v>
      </c>
      <c r="V315" s="16">
        <f t="shared" si="44"/>
        <v>18464269</v>
      </c>
      <c r="X315" s="68">
        <v>0</v>
      </c>
      <c r="Y315" s="69">
        <v>0</v>
      </c>
      <c r="Z315" s="69">
        <v>0</v>
      </c>
      <c r="AA315" s="69">
        <v>0</v>
      </c>
      <c r="AB315" s="69">
        <v>0</v>
      </c>
      <c r="AC315" s="70">
        <f t="shared" si="46"/>
        <v>0</v>
      </c>
      <c r="AD315" s="79">
        <v>0</v>
      </c>
    </row>
    <row r="316" spans="1:30" s="4" customFormat="1" ht="12.95" customHeight="1" x14ac:dyDescent="0.2">
      <c r="A316" s="59">
        <v>5460</v>
      </c>
      <c r="B316" s="52">
        <v>72743549</v>
      </c>
      <c r="C316" s="59">
        <v>600098621</v>
      </c>
      <c r="D316" s="54" t="s">
        <v>248</v>
      </c>
      <c r="E316" s="17">
        <v>3148396</v>
      </c>
      <c r="F316" s="18">
        <v>9900</v>
      </c>
      <c r="G316" s="15">
        <v>1067503</v>
      </c>
      <c r="H316" s="18">
        <v>31483</v>
      </c>
      <c r="I316" s="18">
        <v>13037</v>
      </c>
      <c r="J316" s="16">
        <f t="shared" si="45"/>
        <v>4270319</v>
      </c>
      <c r="K316" s="27">
        <v>0</v>
      </c>
      <c r="L316" s="22">
        <v>0</v>
      </c>
      <c r="M316" s="22">
        <v>0</v>
      </c>
      <c r="N316" s="22">
        <v>0</v>
      </c>
      <c r="O316" s="22">
        <v>0</v>
      </c>
      <c r="P316" s="31">
        <f t="shared" si="47"/>
        <v>0</v>
      </c>
      <c r="Q316" s="25">
        <f t="shared" si="39"/>
        <v>3148396</v>
      </c>
      <c r="R316" s="22">
        <f t="shared" si="40"/>
        <v>9900</v>
      </c>
      <c r="S316" s="22">
        <f t="shared" si="41"/>
        <v>1067503</v>
      </c>
      <c r="T316" s="22">
        <f t="shared" si="42"/>
        <v>31483</v>
      </c>
      <c r="U316" s="22">
        <f t="shared" si="43"/>
        <v>13037</v>
      </c>
      <c r="V316" s="16">
        <f t="shared" si="44"/>
        <v>4270319</v>
      </c>
      <c r="X316" s="68">
        <v>0</v>
      </c>
      <c r="Y316" s="69">
        <v>0</v>
      </c>
      <c r="Z316" s="69">
        <v>0</v>
      </c>
      <c r="AA316" s="69">
        <v>0</v>
      </c>
      <c r="AB316" s="69">
        <v>0</v>
      </c>
      <c r="AC316" s="70">
        <f t="shared" si="46"/>
        <v>0</v>
      </c>
      <c r="AD316" s="79">
        <v>0</v>
      </c>
    </row>
    <row r="317" spans="1:30" s="4" customFormat="1" ht="12.95" customHeight="1" x14ac:dyDescent="0.2">
      <c r="A317" s="59">
        <v>5464</v>
      </c>
      <c r="B317" s="52">
        <v>72743719</v>
      </c>
      <c r="C317" s="59">
        <v>600098869</v>
      </c>
      <c r="D317" s="54" t="s">
        <v>249</v>
      </c>
      <c r="E317" s="17">
        <v>2176169</v>
      </c>
      <c r="F317" s="18">
        <v>17600</v>
      </c>
      <c r="G317" s="15">
        <v>741494</v>
      </c>
      <c r="H317" s="18">
        <v>21761</v>
      </c>
      <c r="I317" s="18">
        <v>10396</v>
      </c>
      <c r="J317" s="16">
        <f t="shared" si="45"/>
        <v>2967420</v>
      </c>
      <c r="K317" s="27">
        <v>0</v>
      </c>
      <c r="L317" s="22">
        <v>0</v>
      </c>
      <c r="M317" s="22">
        <v>0</v>
      </c>
      <c r="N317" s="22">
        <v>0</v>
      </c>
      <c r="O317" s="22">
        <v>0</v>
      </c>
      <c r="P317" s="31">
        <f t="shared" si="47"/>
        <v>0</v>
      </c>
      <c r="Q317" s="25">
        <f t="shared" si="39"/>
        <v>2176169</v>
      </c>
      <c r="R317" s="22">
        <f t="shared" si="40"/>
        <v>17600</v>
      </c>
      <c r="S317" s="22">
        <f t="shared" si="41"/>
        <v>741494</v>
      </c>
      <c r="T317" s="22">
        <f t="shared" si="42"/>
        <v>21761</v>
      </c>
      <c r="U317" s="22">
        <f t="shared" si="43"/>
        <v>10396</v>
      </c>
      <c r="V317" s="16">
        <f t="shared" si="44"/>
        <v>2967420</v>
      </c>
      <c r="X317" s="68">
        <v>0</v>
      </c>
      <c r="Y317" s="69">
        <v>0</v>
      </c>
      <c r="Z317" s="69">
        <v>0</v>
      </c>
      <c r="AA317" s="69">
        <v>0</v>
      </c>
      <c r="AB317" s="69">
        <v>0</v>
      </c>
      <c r="AC317" s="70">
        <f t="shared" si="46"/>
        <v>0</v>
      </c>
      <c r="AD317" s="79">
        <v>0</v>
      </c>
    </row>
    <row r="318" spans="1:30" s="4" customFormat="1" ht="12.95" customHeight="1" x14ac:dyDescent="0.2">
      <c r="A318" s="59">
        <v>5467</v>
      </c>
      <c r="B318" s="52">
        <v>72743948</v>
      </c>
      <c r="C318" s="59">
        <v>600098648</v>
      </c>
      <c r="D318" s="54" t="s">
        <v>250</v>
      </c>
      <c r="E318" s="17">
        <v>2059930</v>
      </c>
      <c r="F318" s="18">
        <v>0</v>
      </c>
      <c r="G318" s="15">
        <v>696256</v>
      </c>
      <c r="H318" s="18">
        <v>20599</v>
      </c>
      <c r="I318" s="18">
        <v>10559</v>
      </c>
      <c r="J318" s="16">
        <f t="shared" si="45"/>
        <v>2787344</v>
      </c>
      <c r="K318" s="27">
        <v>0</v>
      </c>
      <c r="L318" s="22">
        <v>0</v>
      </c>
      <c r="M318" s="22">
        <v>0</v>
      </c>
      <c r="N318" s="22">
        <v>0</v>
      </c>
      <c r="O318" s="22">
        <v>0</v>
      </c>
      <c r="P318" s="31">
        <f t="shared" si="47"/>
        <v>0</v>
      </c>
      <c r="Q318" s="25">
        <f t="shared" si="39"/>
        <v>2059930</v>
      </c>
      <c r="R318" s="22">
        <f t="shared" si="40"/>
        <v>0</v>
      </c>
      <c r="S318" s="22">
        <f t="shared" si="41"/>
        <v>696256</v>
      </c>
      <c r="T318" s="22">
        <f t="shared" si="42"/>
        <v>20599</v>
      </c>
      <c r="U318" s="22">
        <f t="shared" si="43"/>
        <v>10559</v>
      </c>
      <c r="V318" s="16">
        <f t="shared" si="44"/>
        <v>2787344</v>
      </c>
      <c r="X318" s="68">
        <v>0</v>
      </c>
      <c r="Y318" s="69">
        <v>0</v>
      </c>
      <c r="Z318" s="69">
        <v>0</v>
      </c>
      <c r="AA318" s="69">
        <v>0</v>
      </c>
      <c r="AB318" s="69">
        <v>0</v>
      </c>
      <c r="AC318" s="70">
        <f t="shared" si="46"/>
        <v>0</v>
      </c>
      <c r="AD318" s="79">
        <v>0</v>
      </c>
    </row>
    <row r="319" spans="1:30" s="4" customFormat="1" ht="12.95" customHeight="1" x14ac:dyDescent="0.2">
      <c r="A319" s="59">
        <v>5463</v>
      </c>
      <c r="B319" s="52">
        <v>72743786</v>
      </c>
      <c r="C319" s="59">
        <v>600098877</v>
      </c>
      <c r="D319" s="54" t="s">
        <v>251</v>
      </c>
      <c r="E319" s="17">
        <v>2244647</v>
      </c>
      <c r="F319" s="18">
        <v>0</v>
      </c>
      <c r="G319" s="15">
        <v>758691</v>
      </c>
      <c r="H319" s="18">
        <v>22447</v>
      </c>
      <c r="I319" s="18">
        <v>13014</v>
      </c>
      <c r="J319" s="16">
        <f t="shared" si="45"/>
        <v>3038799</v>
      </c>
      <c r="K319" s="27">
        <v>0</v>
      </c>
      <c r="L319" s="22">
        <v>0</v>
      </c>
      <c r="M319" s="22">
        <v>0</v>
      </c>
      <c r="N319" s="22">
        <v>0</v>
      </c>
      <c r="O319" s="22">
        <v>0</v>
      </c>
      <c r="P319" s="31">
        <f t="shared" si="47"/>
        <v>0</v>
      </c>
      <c r="Q319" s="25">
        <f t="shared" si="39"/>
        <v>2244647</v>
      </c>
      <c r="R319" s="22">
        <f t="shared" si="40"/>
        <v>0</v>
      </c>
      <c r="S319" s="22">
        <f t="shared" si="41"/>
        <v>758691</v>
      </c>
      <c r="T319" s="22">
        <f t="shared" si="42"/>
        <v>22447</v>
      </c>
      <c r="U319" s="22">
        <f t="shared" si="43"/>
        <v>13014</v>
      </c>
      <c r="V319" s="16">
        <f t="shared" si="44"/>
        <v>3038799</v>
      </c>
      <c r="X319" s="68">
        <v>0</v>
      </c>
      <c r="Y319" s="69">
        <v>0</v>
      </c>
      <c r="Z319" s="69">
        <v>0</v>
      </c>
      <c r="AA319" s="69">
        <v>0</v>
      </c>
      <c r="AB319" s="69">
        <v>0</v>
      </c>
      <c r="AC319" s="70">
        <f t="shared" si="46"/>
        <v>0</v>
      </c>
      <c r="AD319" s="79">
        <v>0</v>
      </c>
    </row>
    <row r="320" spans="1:30" s="4" customFormat="1" ht="12.95" customHeight="1" x14ac:dyDescent="0.2">
      <c r="A320" s="59">
        <v>5461</v>
      </c>
      <c r="B320" s="52">
        <v>72743701</v>
      </c>
      <c r="C320" s="59">
        <v>600098915</v>
      </c>
      <c r="D320" s="56" t="s">
        <v>252</v>
      </c>
      <c r="E320" s="17">
        <v>1539323</v>
      </c>
      <c r="F320" s="18">
        <v>0</v>
      </c>
      <c r="G320" s="15">
        <v>520293</v>
      </c>
      <c r="H320" s="18">
        <v>15393</v>
      </c>
      <c r="I320" s="18">
        <v>7930</v>
      </c>
      <c r="J320" s="16">
        <f t="shared" si="45"/>
        <v>2082939</v>
      </c>
      <c r="K320" s="27">
        <v>0</v>
      </c>
      <c r="L320" s="22">
        <v>0</v>
      </c>
      <c r="M320" s="22">
        <v>0</v>
      </c>
      <c r="N320" s="22">
        <v>0</v>
      </c>
      <c r="O320" s="22">
        <v>0</v>
      </c>
      <c r="P320" s="31">
        <f t="shared" si="47"/>
        <v>0</v>
      </c>
      <c r="Q320" s="25">
        <f t="shared" si="39"/>
        <v>1539323</v>
      </c>
      <c r="R320" s="22">
        <f t="shared" si="40"/>
        <v>0</v>
      </c>
      <c r="S320" s="22">
        <f t="shared" si="41"/>
        <v>520293</v>
      </c>
      <c r="T320" s="22">
        <f t="shared" si="42"/>
        <v>15393</v>
      </c>
      <c r="U320" s="22">
        <f t="shared" si="43"/>
        <v>7930</v>
      </c>
      <c r="V320" s="16">
        <f t="shared" si="44"/>
        <v>2082939</v>
      </c>
      <c r="X320" s="68">
        <v>0</v>
      </c>
      <c r="Y320" s="69">
        <v>0</v>
      </c>
      <c r="Z320" s="69">
        <v>0</v>
      </c>
      <c r="AA320" s="69">
        <v>0</v>
      </c>
      <c r="AB320" s="69">
        <v>0</v>
      </c>
      <c r="AC320" s="70">
        <f t="shared" si="46"/>
        <v>0</v>
      </c>
      <c r="AD320" s="79">
        <v>0</v>
      </c>
    </row>
    <row r="321" spans="1:30" s="4" customFormat="1" ht="12.95" customHeight="1" x14ac:dyDescent="0.2">
      <c r="A321" s="59">
        <v>5466</v>
      </c>
      <c r="B321" s="52">
        <v>72743794</v>
      </c>
      <c r="C321" s="59">
        <v>600098885</v>
      </c>
      <c r="D321" s="56" t="s">
        <v>253</v>
      </c>
      <c r="E321" s="17">
        <v>3817972</v>
      </c>
      <c r="F321" s="18">
        <v>45000</v>
      </c>
      <c r="G321" s="15">
        <v>1305684</v>
      </c>
      <c r="H321" s="18">
        <v>38179</v>
      </c>
      <c r="I321" s="18">
        <v>21357</v>
      </c>
      <c r="J321" s="16">
        <f t="shared" si="45"/>
        <v>5228192</v>
      </c>
      <c r="K321" s="27">
        <v>0</v>
      </c>
      <c r="L321" s="22">
        <v>0</v>
      </c>
      <c r="M321" s="22">
        <v>0</v>
      </c>
      <c r="N321" s="22">
        <v>0</v>
      </c>
      <c r="O321" s="22">
        <v>0</v>
      </c>
      <c r="P321" s="31">
        <f t="shared" si="47"/>
        <v>0</v>
      </c>
      <c r="Q321" s="25">
        <f t="shared" si="39"/>
        <v>3817972</v>
      </c>
      <c r="R321" s="22">
        <f t="shared" si="40"/>
        <v>45000</v>
      </c>
      <c r="S321" s="22">
        <f t="shared" si="41"/>
        <v>1305684</v>
      </c>
      <c r="T321" s="22">
        <f t="shared" si="42"/>
        <v>38179</v>
      </c>
      <c r="U321" s="22">
        <f t="shared" si="43"/>
        <v>21357</v>
      </c>
      <c r="V321" s="16">
        <f t="shared" si="44"/>
        <v>5228192</v>
      </c>
      <c r="X321" s="68">
        <v>0</v>
      </c>
      <c r="Y321" s="69">
        <v>0</v>
      </c>
      <c r="Z321" s="69">
        <v>0</v>
      </c>
      <c r="AA321" s="69">
        <v>0</v>
      </c>
      <c r="AB321" s="69">
        <v>0</v>
      </c>
      <c r="AC321" s="70">
        <f t="shared" si="46"/>
        <v>0</v>
      </c>
      <c r="AD321" s="79">
        <v>0</v>
      </c>
    </row>
    <row r="322" spans="1:30" s="4" customFormat="1" ht="12.95" customHeight="1" x14ac:dyDescent="0.2">
      <c r="A322" s="59">
        <v>5702</v>
      </c>
      <c r="B322" s="52">
        <v>855022</v>
      </c>
      <c r="C322" s="59">
        <v>600099547</v>
      </c>
      <c r="D322" s="54" t="s">
        <v>354</v>
      </c>
      <c r="E322" s="17">
        <v>1775731</v>
      </c>
      <c r="F322" s="18">
        <v>0</v>
      </c>
      <c r="G322" s="15">
        <v>600197</v>
      </c>
      <c r="H322" s="18">
        <v>17758</v>
      </c>
      <c r="I322" s="18">
        <v>2921</v>
      </c>
      <c r="J322" s="16">
        <f t="shared" si="45"/>
        <v>2396607</v>
      </c>
      <c r="K322" s="27">
        <v>0</v>
      </c>
      <c r="L322" s="22">
        <v>0</v>
      </c>
      <c r="M322" s="22">
        <v>0</v>
      </c>
      <c r="N322" s="22">
        <v>0</v>
      </c>
      <c r="O322" s="22">
        <v>0</v>
      </c>
      <c r="P322" s="31">
        <f t="shared" si="47"/>
        <v>0</v>
      </c>
      <c r="Q322" s="25">
        <f t="shared" si="39"/>
        <v>1775731</v>
      </c>
      <c r="R322" s="22">
        <f t="shared" si="40"/>
        <v>0</v>
      </c>
      <c r="S322" s="22">
        <f t="shared" si="41"/>
        <v>600197</v>
      </c>
      <c r="T322" s="22">
        <f t="shared" si="42"/>
        <v>17758</v>
      </c>
      <c r="U322" s="22">
        <f t="shared" si="43"/>
        <v>2921</v>
      </c>
      <c r="V322" s="16">
        <f t="shared" si="44"/>
        <v>2396607</v>
      </c>
      <c r="X322" s="68">
        <v>0</v>
      </c>
      <c r="Y322" s="69">
        <v>0</v>
      </c>
      <c r="Z322" s="69">
        <v>0</v>
      </c>
      <c r="AA322" s="69">
        <v>0</v>
      </c>
      <c r="AB322" s="69">
        <v>0</v>
      </c>
      <c r="AC322" s="70">
        <f t="shared" si="46"/>
        <v>0</v>
      </c>
      <c r="AD322" s="79">
        <v>0</v>
      </c>
    </row>
    <row r="323" spans="1:30" s="4" customFormat="1" ht="12.95" customHeight="1" x14ac:dyDescent="0.2">
      <c r="A323" s="59">
        <v>5458</v>
      </c>
      <c r="B323" s="52">
        <v>856126</v>
      </c>
      <c r="C323" s="59">
        <v>600099288</v>
      </c>
      <c r="D323" s="54" t="s">
        <v>254</v>
      </c>
      <c r="E323" s="17">
        <v>19881120</v>
      </c>
      <c r="F323" s="18">
        <v>75000</v>
      </c>
      <c r="G323" s="15">
        <v>6745168</v>
      </c>
      <c r="H323" s="18">
        <v>198811</v>
      </c>
      <c r="I323" s="18">
        <v>330261</v>
      </c>
      <c r="J323" s="16">
        <f t="shared" si="45"/>
        <v>27230360</v>
      </c>
      <c r="K323" s="27">
        <v>0</v>
      </c>
      <c r="L323" s="22">
        <v>0</v>
      </c>
      <c r="M323" s="22">
        <v>0</v>
      </c>
      <c r="N323" s="22">
        <v>0</v>
      </c>
      <c r="O323" s="22">
        <v>0</v>
      </c>
      <c r="P323" s="31">
        <f t="shared" si="47"/>
        <v>0</v>
      </c>
      <c r="Q323" s="25">
        <f t="shared" si="39"/>
        <v>19881120</v>
      </c>
      <c r="R323" s="22">
        <f t="shared" si="40"/>
        <v>75000</v>
      </c>
      <c r="S323" s="22">
        <f t="shared" si="41"/>
        <v>6745168</v>
      </c>
      <c r="T323" s="22">
        <f t="shared" si="42"/>
        <v>198811</v>
      </c>
      <c r="U323" s="22">
        <f t="shared" si="43"/>
        <v>330261</v>
      </c>
      <c r="V323" s="16">
        <f t="shared" si="44"/>
        <v>27230360</v>
      </c>
      <c r="X323" s="68">
        <v>564000</v>
      </c>
      <c r="Y323" s="69">
        <v>0</v>
      </c>
      <c r="Z323" s="69">
        <v>190632</v>
      </c>
      <c r="AA323" s="69">
        <v>5640</v>
      </c>
      <c r="AB323" s="69">
        <v>0</v>
      </c>
      <c r="AC323" s="70">
        <f t="shared" si="46"/>
        <v>760272</v>
      </c>
      <c r="AD323" s="79">
        <v>1</v>
      </c>
    </row>
    <row r="324" spans="1:30" s="4" customFormat="1" ht="12.95" customHeight="1" x14ac:dyDescent="0.2">
      <c r="A324" s="59">
        <v>5456</v>
      </c>
      <c r="B324" s="52">
        <v>854794</v>
      </c>
      <c r="C324" s="59">
        <v>600099369</v>
      </c>
      <c r="D324" s="54" t="s">
        <v>255</v>
      </c>
      <c r="E324" s="17">
        <v>24678478</v>
      </c>
      <c r="F324" s="18">
        <v>80000</v>
      </c>
      <c r="G324" s="15">
        <v>8368366</v>
      </c>
      <c r="H324" s="18">
        <v>246784</v>
      </c>
      <c r="I324" s="18">
        <v>393130</v>
      </c>
      <c r="J324" s="16">
        <f t="shared" si="45"/>
        <v>33766758</v>
      </c>
      <c r="K324" s="27">
        <v>0</v>
      </c>
      <c r="L324" s="22">
        <v>0</v>
      </c>
      <c r="M324" s="22">
        <v>0</v>
      </c>
      <c r="N324" s="22">
        <v>0</v>
      </c>
      <c r="O324" s="22">
        <v>0</v>
      </c>
      <c r="P324" s="31">
        <f t="shared" si="47"/>
        <v>0</v>
      </c>
      <c r="Q324" s="25">
        <f t="shared" si="39"/>
        <v>24678478</v>
      </c>
      <c r="R324" s="22">
        <f t="shared" si="40"/>
        <v>80000</v>
      </c>
      <c r="S324" s="22">
        <f t="shared" si="41"/>
        <v>8368366</v>
      </c>
      <c r="T324" s="22">
        <f t="shared" si="42"/>
        <v>246784</v>
      </c>
      <c r="U324" s="22">
        <f t="shared" si="43"/>
        <v>393130</v>
      </c>
      <c r="V324" s="16">
        <f t="shared" si="44"/>
        <v>33766758</v>
      </c>
      <c r="X324" s="68">
        <v>564000</v>
      </c>
      <c r="Y324" s="69">
        <v>0</v>
      </c>
      <c r="Z324" s="69">
        <v>190632</v>
      </c>
      <c r="AA324" s="69">
        <v>5640</v>
      </c>
      <c r="AB324" s="69">
        <v>0</v>
      </c>
      <c r="AC324" s="70">
        <f t="shared" si="46"/>
        <v>760272</v>
      </c>
      <c r="AD324" s="79">
        <v>1</v>
      </c>
    </row>
    <row r="325" spans="1:30" s="4" customFormat="1" ht="12.95" customHeight="1" x14ac:dyDescent="0.2">
      <c r="A325" s="59">
        <v>5481</v>
      </c>
      <c r="B325" s="52">
        <v>72742739</v>
      </c>
      <c r="C325" s="59">
        <v>600099075</v>
      </c>
      <c r="D325" s="54" t="s">
        <v>256</v>
      </c>
      <c r="E325" s="17">
        <v>3292257</v>
      </c>
      <c r="F325" s="18">
        <v>40350</v>
      </c>
      <c r="G325" s="15">
        <v>1126421</v>
      </c>
      <c r="H325" s="18">
        <v>32924</v>
      </c>
      <c r="I325" s="18">
        <v>73638</v>
      </c>
      <c r="J325" s="16">
        <f t="shared" si="45"/>
        <v>4565590</v>
      </c>
      <c r="K325" s="27">
        <v>0</v>
      </c>
      <c r="L325" s="22">
        <v>0</v>
      </c>
      <c r="M325" s="22">
        <v>0</v>
      </c>
      <c r="N325" s="22">
        <v>0</v>
      </c>
      <c r="O325" s="22">
        <v>0</v>
      </c>
      <c r="P325" s="31">
        <f t="shared" si="47"/>
        <v>0</v>
      </c>
      <c r="Q325" s="25">
        <f t="shared" si="39"/>
        <v>3292257</v>
      </c>
      <c r="R325" s="22">
        <f t="shared" si="40"/>
        <v>40350</v>
      </c>
      <c r="S325" s="22">
        <f t="shared" si="41"/>
        <v>1126421</v>
      </c>
      <c r="T325" s="22">
        <f t="shared" si="42"/>
        <v>32924</v>
      </c>
      <c r="U325" s="22">
        <f t="shared" si="43"/>
        <v>73638</v>
      </c>
      <c r="V325" s="16">
        <f t="shared" si="44"/>
        <v>4565590</v>
      </c>
      <c r="X325" s="68">
        <v>112800</v>
      </c>
      <c r="Y325" s="69">
        <v>0</v>
      </c>
      <c r="Z325" s="69">
        <v>38126</v>
      </c>
      <c r="AA325" s="69">
        <v>1128</v>
      </c>
      <c r="AB325" s="69">
        <v>0</v>
      </c>
      <c r="AC325" s="70">
        <f t="shared" si="46"/>
        <v>152054</v>
      </c>
      <c r="AD325" s="79">
        <v>0.2</v>
      </c>
    </row>
    <row r="326" spans="1:30" s="4" customFormat="1" ht="12.95" customHeight="1" x14ac:dyDescent="0.2">
      <c r="A326" s="59">
        <v>5492</v>
      </c>
      <c r="B326" s="52">
        <v>71294180</v>
      </c>
      <c r="C326" s="59">
        <v>691007322</v>
      </c>
      <c r="D326" s="54" t="s">
        <v>257</v>
      </c>
      <c r="E326" s="17">
        <v>6455512</v>
      </c>
      <c r="F326" s="18">
        <v>55000</v>
      </c>
      <c r="G326" s="15">
        <v>2200553</v>
      </c>
      <c r="H326" s="18">
        <v>64555</v>
      </c>
      <c r="I326" s="18">
        <v>71753</v>
      </c>
      <c r="J326" s="16">
        <f t="shared" si="45"/>
        <v>8847373</v>
      </c>
      <c r="K326" s="27">
        <v>0</v>
      </c>
      <c r="L326" s="22">
        <v>0</v>
      </c>
      <c r="M326" s="22">
        <v>0</v>
      </c>
      <c r="N326" s="22">
        <v>0</v>
      </c>
      <c r="O326" s="22">
        <v>0</v>
      </c>
      <c r="P326" s="31">
        <f t="shared" si="47"/>
        <v>0</v>
      </c>
      <c r="Q326" s="25">
        <f t="shared" si="39"/>
        <v>6455512</v>
      </c>
      <c r="R326" s="22">
        <f t="shared" si="40"/>
        <v>55000</v>
      </c>
      <c r="S326" s="22">
        <f t="shared" si="41"/>
        <v>2200553</v>
      </c>
      <c r="T326" s="22">
        <f t="shared" si="42"/>
        <v>64555</v>
      </c>
      <c r="U326" s="22">
        <f t="shared" si="43"/>
        <v>71753</v>
      </c>
      <c r="V326" s="16">
        <f t="shared" si="44"/>
        <v>8847373</v>
      </c>
      <c r="X326" s="68">
        <v>0</v>
      </c>
      <c r="Y326" s="69">
        <v>0</v>
      </c>
      <c r="Z326" s="69">
        <v>0</v>
      </c>
      <c r="AA326" s="69">
        <v>0</v>
      </c>
      <c r="AB326" s="69">
        <v>0</v>
      </c>
      <c r="AC326" s="70">
        <f t="shared" si="46"/>
        <v>0</v>
      </c>
      <c r="AD326" s="79">
        <v>0</v>
      </c>
    </row>
    <row r="327" spans="1:30" s="4" customFormat="1" ht="12.95" customHeight="1" x14ac:dyDescent="0.2">
      <c r="A327" s="59">
        <v>5457</v>
      </c>
      <c r="B327" s="52">
        <v>855049</v>
      </c>
      <c r="C327" s="59">
        <v>600099377</v>
      </c>
      <c r="D327" s="54" t="s">
        <v>258</v>
      </c>
      <c r="E327" s="17">
        <v>19548833</v>
      </c>
      <c r="F327" s="18">
        <v>134440</v>
      </c>
      <c r="G327" s="15">
        <v>6652946</v>
      </c>
      <c r="H327" s="18">
        <v>195488</v>
      </c>
      <c r="I327" s="18">
        <v>365376</v>
      </c>
      <c r="J327" s="16">
        <f t="shared" si="45"/>
        <v>26897083</v>
      </c>
      <c r="K327" s="27">
        <v>0</v>
      </c>
      <c r="L327" s="22">
        <v>0</v>
      </c>
      <c r="M327" s="22">
        <v>0</v>
      </c>
      <c r="N327" s="22">
        <v>0</v>
      </c>
      <c r="O327" s="22">
        <v>0</v>
      </c>
      <c r="P327" s="31">
        <f t="shared" si="47"/>
        <v>0</v>
      </c>
      <c r="Q327" s="25">
        <f t="shared" si="39"/>
        <v>19548833</v>
      </c>
      <c r="R327" s="22">
        <f t="shared" si="40"/>
        <v>134440</v>
      </c>
      <c r="S327" s="22">
        <f t="shared" si="41"/>
        <v>6652946</v>
      </c>
      <c r="T327" s="22">
        <f t="shared" si="42"/>
        <v>195488</v>
      </c>
      <c r="U327" s="22">
        <f t="shared" si="43"/>
        <v>365376</v>
      </c>
      <c r="V327" s="16">
        <f t="shared" si="44"/>
        <v>26897083</v>
      </c>
      <c r="X327" s="68">
        <v>282000</v>
      </c>
      <c r="Y327" s="69">
        <v>0</v>
      </c>
      <c r="Z327" s="69">
        <v>95316</v>
      </c>
      <c r="AA327" s="69">
        <v>2820</v>
      </c>
      <c r="AB327" s="69">
        <v>0</v>
      </c>
      <c r="AC327" s="70">
        <f t="shared" si="46"/>
        <v>380136</v>
      </c>
      <c r="AD327" s="79">
        <v>0.5</v>
      </c>
    </row>
    <row r="328" spans="1:30" s="4" customFormat="1" ht="12.95" customHeight="1" x14ac:dyDescent="0.2">
      <c r="A328" s="59">
        <v>5459</v>
      </c>
      <c r="B328" s="52">
        <v>70946086</v>
      </c>
      <c r="C328" s="59">
        <v>600099415</v>
      </c>
      <c r="D328" s="54" t="s">
        <v>259</v>
      </c>
      <c r="E328" s="17">
        <v>9272782</v>
      </c>
      <c r="F328" s="18">
        <v>0</v>
      </c>
      <c r="G328" s="15">
        <v>3134200</v>
      </c>
      <c r="H328" s="18">
        <v>92727</v>
      </c>
      <c r="I328" s="18">
        <v>15863</v>
      </c>
      <c r="J328" s="16">
        <f t="shared" si="45"/>
        <v>12515572</v>
      </c>
      <c r="K328" s="27">
        <v>0</v>
      </c>
      <c r="L328" s="22">
        <v>0</v>
      </c>
      <c r="M328" s="22">
        <v>0</v>
      </c>
      <c r="N328" s="22">
        <v>0</v>
      </c>
      <c r="O328" s="22">
        <v>0</v>
      </c>
      <c r="P328" s="31">
        <f t="shared" si="47"/>
        <v>0</v>
      </c>
      <c r="Q328" s="25">
        <f t="shared" si="39"/>
        <v>9272782</v>
      </c>
      <c r="R328" s="22">
        <f t="shared" si="40"/>
        <v>0</v>
      </c>
      <c r="S328" s="22">
        <f t="shared" si="41"/>
        <v>3134200</v>
      </c>
      <c r="T328" s="22">
        <f t="shared" si="42"/>
        <v>92727</v>
      </c>
      <c r="U328" s="22">
        <f t="shared" si="43"/>
        <v>15863</v>
      </c>
      <c r="V328" s="16">
        <f t="shared" si="44"/>
        <v>12515572</v>
      </c>
      <c r="X328" s="68">
        <v>0</v>
      </c>
      <c r="Y328" s="69">
        <v>0</v>
      </c>
      <c r="Z328" s="69">
        <v>0</v>
      </c>
      <c r="AA328" s="69">
        <v>0</v>
      </c>
      <c r="AB328" s="69">
        <v>0</v>
      </c>
      <c r="AC328" s="70">
        <f t="shared" si="46"/>
        <v>0</v>
      </c>
      <c r="AD328" s="79">
        <v>0</v>
      </c>
    </row>
    <row r="329" spans="1:30" s="4" customFormat="1" ht="12.95" customHeight="1" x14ac:dyDescent="0.2">
      <c r="A329" s="59">
        <v>5482</v>
      </c>
      <c r="B329" s="52">
        <v>71006923</v>
      </c>
      <c r="C329" s="59">
        <v>600098982</v>
      </c>
      <c r="D329" s="54" t="s">
        <v>260</v>
      </c>
      <c r="E329" s="17">
        <v>3266239</v>
      </c>
      <c r="F329" s="18">
        <v>0</v>
      </c>
      <c r="G329" s="15">
        <v>1103989</v>
      </c>
      <c r="H329" s="18">
        <v>32662</v>
      </c>
      <c r="I329" s="18">
        <v>47712</v>
      </c>
      <c r="J329" s="16">
        <f t="shared" si="45"/>
        <v>4450602</v>
      </c>
      <c r="K329" s="27">
        <v>0</v>
      </c>
      <c r="L329" s="22">
        <v>0</v>
      </c>
      <c r="M329" s="22">
        <v>0</v>
      </c>
      <c r="N329" s="22">
        <v>0</v>
      </c>
      <c r="O329" s="22">
        <v>0</v>
      </c>
      <c r="P329" s="31">
        <f t="shared" si="47"/>
        <v>0</v>
      </c>
      <c r="Q329" s="25">
        <f t="shared" si="39"/>
        <v>3266239</v>
      </c>
      <c r="R329" s="22">
        <f t="shared" si="40"/>
        <v>0</v>
      </c>
      <c r="S329" s="22">
        <f t="shared" si="41"/>
        <v>1103989</v>
      </c>
      <c r="T329" s="22">
        <f t="shared" si="42"/>
        <v>32662</v>
      </c>
      <c r="U329" s="22">
        <f t="shared" si="43"/>
        <v>47712</v>
      </c>
      <c r="V329" s="16">
        <f t="shared" si="44"/>
        <v>4450602</v>
      </c>
      <c r="X329" s="68">
        <v>0</v>
      </c>
      <c r="Y329" s="69">
        <v>0</v>
      </c>
      <c r="Z329" s="69">
        <v>0</v>
      </c>
      <c r="AA329" s="69">
        <v>0</v>
      </c>
      <c r="AB329" s="69">
        <v>0</v>
      </c>
      <c r="AC329" s="70">
        <f t="shared" si="46"/>
        <v>0</v>
      </c>
      <c r="AD329" s="79">
        <v>0</v>
      </c>
    </row>
    <row r="330" spans="1:30" s="4" customFormat="1" ht="12.95" customHeight="1" x14ac:dyDescent="0.2">
      <c r="A330" s="59">
        <v>3421</v>
      </c>
      <c r="B330" s="52">
        <v>72741651</v>
      </c>
      <c r="C330" s="59">
        <v>600077985</v>
      </c>
      <c r="D330" s="54" t="s">
        <v>261</v>
      </c>
      <c r="E330" s="17">
        <v>2685815</v>
      </c>
      <c r="F330" s="18">
        <v>30000</v>
      </c>
      <c r="G330" s="15">
        <v>917946</v>
      </c>
      <c r="H330" s="18">
        <v>26859</v>
      </c>
      <c r="I330" s="18">
        <v>14272</v>
      </c>
      <c r="J330" s="16">
        <f t="shared" si="45"/>
        <v>3674892</v>
      </c>
      <c r="K330" s="27">
        <v>0</v>
      </c>
      <c r="L330" s="22">
        <v>0</v>
      </c>
      <c r="M330" s="22">
        <v>0</v>
      </c>
      <c r="N330" s="22">
        <v>0</v>
      </c>
      <c r="O330" s="22">
        <v>0</v>
      </c>
      <c r="P330" s="31">
        <f t="shared" si="47"/>
        <v>0</v>
      </c>
      <c r="Q330" s="25">
        <f t="shared" si="39"/>
        <v>2685815</v>
      </c>
      <c r="R330" s="22">
        <f t="shared" si="40"/>
        <v>30000</v>
      </c>
      <c r="S330" s="22">
        <f t="shared" si="41"/>
        <v>917946</v>
      </c>
      <c r="T330" s="22">
        <f t="shared" si="42"/>
        <v>26859</v>
      </c>
      <c r="U330" s="22">
        <f t="shared" si="43"/>
        <v>14272</v>
      </c>
      <c r="V330" s="16">
        <f t="shared" si="44"/>
        <v>3674892</v>
      </c>
      <c r="X330" s="68">
        <v>0</v>
      </c>
      <c r="Y330" s="69">
        <v>0</v>
      </c>
      <c r="Z330" s="69">
        <v>0</v>
      </c>
      <c r="AA330" s="69">
        <v>0</v>
      </c>
      <c r="AB330" s="69">
        <v>0</v>
      </c>
      <c r="AC330" s="70">
        <f t="shared" si="46"/>
        <v>0</v>
      </c>
      <c r="AD330" s="79">
        <v>0</v>
      </c>
    </row>
    <row r="331" spans="1:30" s="4" customFormat="1" ht="12.95" customHeight="1" x14ac:dyDescent="0.2">
      <c r="A331" s="59">
        <v>3420</v>
      </c>
      <c r="B331" s="52">
        <v>72741571</v>
      </c>
      <c r="C331" s="59">
        <v>600078442</v>
      </c>
      <c r="D331" s="54" t="s">
        <v>262</v>
      </c>
      <c r="E331" s="17">
        <v>7023514</v>
      </c>
      <c r="F331" s="18">
        <v>26500</v>
      </c>
      <c r="G331" s="15">
        <v>2382903</v>
      </c>
      <c r="H331" s="18">
        <v>70235</v>
      </c>
      <c r="I331" s="18">
        <v>135376</v>
      </c>
      <c r="J331" s="16">
        <f t="shared" si="45"/>
        <v>9638528</v>
      </c>
      <c r="K331" s="27">
        <v>0</v>
      </c>
      <c r="L331" s="22">
        <v>0</v>
      </c>
      <c r="M331" s="22">
        <v>0</v>
      </c>
      <c r="N331" s="22">
        <v>0</v>
      </c>
      <c r="O331" s="22">
        <v>0</v>
      </c>
      <c r="P331" s="31">
        <f t="shared" si="47"/>
        <v>0</v>
      </c>
      <c r="Q331" s="25">
        <f t="shared" si="39"/>
        <v>7023514</v>
      </c>
      <c r="R331" s="22">
        <f t="shared" si="40"/>
        <v>26500</v>
      </c>
      <c r="S331" s="22">
        <f t="shared" si="41"/>
        <v>2382903</v>
      </c>
      <c r="T331" s="22">
        <f t="shared" si="42"/>
        <v>70235</v>
      </c>
      <c r="U331" s="22">
        <f t="shared" si="43"/>
        <v>135376</v>
      </c>
      <c r="V331" s="16">
        <f t="shared" si="44"/>
        <v>9638528</v>
      </c>
      <c r="X331" s="68">
        <v>282000</v>
      </c>
      <c r="Y331" s="69">
        <v>0</v>
      </c>
      <c r="Z331" s="69">
        <v>95316</v>
      </c>
      <c r="AA331" s="69">
        <v>2820</v>
      </c>
      <c r="AB331" s="69">
        <v>0</v>
      </c>
      <c r="AC331" s="70">
        <f t="shared" si="46"/>
        <v>380136</v>
      </c>
      <c r="AD331" s="79">
        <v>0.5</v>
      </c>
    </row>
    <row r="332" spans="1:30" s="4" customFormat="1" ht="12.95" customHeight="1" x14ac:dyDescent="0.2">
      <c r="A332" s="59">
        <v>5493</v>
      </c>
      <c r="B332" s="52">
        <v>6181457</v>
      </c>
      <c r="C332" s="59">
        <v>691009813</v>
      </c>
      <c r="D332" s="54" t="s">
        <v>263</v>
      </c>
      <c r="E332" s="17">
        <v>1413442</v>
      </c>
      <c r="F332" s="18">
        <v>0</v>
      </c>
      <c r="G332" s="15">
        <v>477743</v>
      </c>
      <c r="H332" s="18">
        <v>14134</v>
      </c>
      <c r="I332" s="18">
        <v>6754</v>
      </c>
      <c r="J332" s="16">
        <f t="shared" si="45"/>
        <v>1912073</v>
      </c>
      <c r="K332" s="27">
        <v>0</v>
      </c>
      <c r="L332" s="22">
        <v>0</v>
      </c>
      <c r="M332" s="22">
        <v>0</v>
      </c>
      <c r="N332" s="22">
        <v>0</v>
      </c>
      <c r="O332" s="22">
        <v>0</v>
      </c>
      <c r="P332" s="31">
        <f t="shared" si="47"/>
        <v>0</v>
      </c>
      <c r="Q332" s="25">
        <f t="shared" si="39"/>
        <v>1413442</v>
      </c>
      <c r="R332" s="22">
        <f t="shared" si="40"/>
        <v>0</v>
      </c>
      <c r="S332" s="22">
        <f t="shared" si="41"/>
        <v>477743</v>
      </c>
      <c r="T332" s="22">
        <f t="shared" si="42"/>
        <v>14134</v>
      </c>
      <c r="U332" s="22">
        <f t="shared" si="43"/>
        <v>6754</v>
      </c>
      <c r="V332" s="16">
        <f t="shared" si="44"/>
        <v>1912073</v>
      </c>
      <c r="X332" s="68">
        <v>0</v>
      </c>
      <c r="Y332" s="69">
        <v>0</v>
      </c>
      <c r="Z332" s="69">
        <v>0</v>
      </c>
      <c r="AA332" s="69">
        <v>0</v>
      </c>
      <c r="AB332" s="69">
        <v>0</v>
      </c>
      <c r="AC332" s="70">
        <f t="shared" si="46"/>
        <v>0</v>
      </c>
      <c r="AD332" s="79">
        <v>0</v>
      </c>
    </row>
    <row r="333" spans="1:30" s="4" customFormat="1" ht="12.95" customHeight="1" x14ac:dyDescent="0.2">
      <c r="A333" s="59">
        <v>2463</v>
      </c>
      <c r="B333" s="52">
        <v>70982066</v>
      </c>
      <c r="C333" s="59">
        <v>600080056</v>
      </c>
      <c r="D333" s="54" t="s">
        <v>264</v>
      </c>
      <c r="E333" s="17">
        <v>4677534</v>
      </c>
      <c r="F333" s="18">
        <v>4000</v>
      </c>
      <c r="G333" s="15">
        <v>1582359</v>
      </c>
      <c r="H333" s="18">
        <v>46775</v>
      </c>
      <c r="I333" s="18">
        <v>71197</v>
      </c>
      <c r="J333" s="16">
        <f t="shared" si="45"/>
        <v>6381865</v>
      </c>
      <c r="K333" s="27">
        <v>0</v>
      </c>
      <c r="L333" s="22">
        <v>0</v>
      </c>
      <c r="M333" s="22">
        <v>0</v>
      </c>
      <c r="N333" s="22">
        <v>0</v>
      </c>
      <c r="O333" s="22">
        <v>0</v>
      </c>
      <c r="P333" s="31">
        <f t="shared" si="47"/>
        <v>0</v>
      </c>
      <c r="Q333" s="25">
        <f t="shared" ref="Q333:Q351" si="48">E333-K333</f>
        <v>4677534</v>
      </c>
      <c r="R333" s="22">
        <f t="shared" ref="R333:R351" si="49">F333-L333</f>
        <v>4000</v>
      </c>
      <c r="S333" s="22">
        <f t="shared" ref="S333:S351" si="50">G333-M333</f>
        <v>1582359</v>
      </c>
      <c r="T333" s="22">
        <f t="shared" ref="T333:T351" si="51">H333-N333</f>
        <v>46775</v>
      </c>
      <c r="U333" s="22">
        <f t="shared" ref="U333:U351" si="52">I333-O333</f>
        <v>71197</v>
      </c>
      <c r="V333" s="16">
        <f t="shared" ref="V333:V351" si="53">J333-P333</f>
        <v>6381865</v>
      </c>
      <c r="X333" s="68">
        <v>0</v>
      </c>
      <c r="Y333" s="69">
        <v>0</v>
      </c>
      <c r="Z333" s="69">
        <v>0</v>
      </c>
      <c r="AA333" s="69">
        <v>0</v>
      </c>
      <c r="AB333" s="69">
        <v>0</v>
      </c>
      <c r="AC333" s="70">
        <f t="shared" si="46"/>
        <v>0</v>
      </c>
      <c r="AD333" s="79">
        <v>0</v>
      </c>
    </row>
    <row r="334" spans="1:30" s="4" customFormat="1" ht="12.95" customHeight="1" x14ac:dyDescent="0.2">
      <c r="A334" s="59">
        <v>3427</v>
      </c>
      <c r="B334" s="52">
        <v>70982988</v>
      </c>
      <c r="C334" s="59">
        <v>650023340</v>
      </c>
      <c r="D334" s="54" t="s">
        <v>265</v>
      </c>
      <c r="E334" s="17">
        <v>8585215</v>
      </c>
      <c r="F334" s="18">
        <v>4000</v>
      </c>
      <c r="G334" s="15">
        <v>2903154</v>
      </c>
      <c r="H334" s="18">
        <v>85851</v>
      </c>
      <c r="I334" s="18">
        <v>105291</v>
      </c>
      <c r="J334" s="16">
        <f t="shared" ref="J334:J351" si="54">SUM(E334:I334)</f>
        <v>11683511</v>
      </c>
      <c r="K334" s="27">
        <v>0</v>
      </c>
      <c r="L334" s="22">
        <v>0</v>
      </c>
      <c r="M334" s="22">
        <v>0</v>
      </c>
      <c r="N334" s="22">
        <v>0</v>
      </c>
      <c r="O334" s="22">
        <v>0</v>
      </c>
      <c r="P334" s="31">
        <f t="shared" si="47"/>
        <v>0</v>
      </c>
      <c r="Q334" s="25">
        <f t="shared" si="48"/>
        <v>8585215</v>
      </c>
      <c r="R334" s="22">
        <f t="shared" si="49"/>
        <v>4000</v>
      </c>
      <c r="S334" s="22">
        <f t="shared" si="50"/>
        <v>2903154</v>
      </c>
      <c r="T334" s="22">
        <f t="shared" si="51"/>
        <v>85851</v>
      </c>
      <c r="U334" s="22">
        <f t="shared" si="52"/>
        <v>105291</v>
      </c>
      <c r="V334" s="16">
        <f t="shared" si="53"/>
        <v>11683511</v>
      </c>
      <c r="X334" s="68">
        <v>225600</v>
      </c>
      <c r="Y334" s="69">
        <v>0</v>
      </c>
      <c r="Z334" s="69">
        <v>76253</v>
      </c>
      <c r="AA334" s="69">
        <v>2256</v>
      </c>
      <c r="AB334" s="69">
        <v>0</v>
      </c>
      <c r="AC334" s="70">
        <f t="shared" ref="AC334:AC351" si="55">SUM(X334:AB334)</f>
        <v>304109</v>
      </c>
      <c r="AD334" s="79">
        <v>0.4</v>
      </c>
    </row>
    <row r="335" spans="1:30" s="4" customFormat="1" ht="12.95" customHeight="1" x14ac:dyDescent="0.2">
      <c r="A335" s="59">
        <v>5484</v>
      </c>
      <c r="B335" s="52">
        <v>72743255</v>
      </c>
      <c r="C335" s="59">
        <v>600098532</v>
      </c>
      <c r="D335" s="56" t="s">
        <v>266</v>
      </c>
      <c r="E335" s="17">
        <v>2900935</v>
      </c>
      <c r="F335" s="18">
        <v>0</v>
      </c>
      <c r="G335" s="15">
        <v>980515</v>
      </c>
      <c r="H335" s="18">
        <v>29009</v>
      </c>
      <c r="I335" s="18">
        <v>15454</v>
      </c>
      <c r="J335" s="16">
        <f t="shared" si="54"/>
        <v>3925913</v>
      </c>
      <c r="K335" s="27">
        <v>0</v>
      </c>
      <c r="L335" s="22">
        <v>0</v>
      </c>
      <c r="M335" s="22">
        <v>0</v>
      </c>
      <c r="N335" s="22">
        <v>0</v>
      </c>
      <c r="O335" s="22">
        <v>0</v>
      </c>
      <c r="P335" s="31">
        <f t="shared" si="47"/>
        <v>0</v>
      </c>
      <c r="Q335" s="25">
        <f t="shared" si="48"/>
        <v>2900935</v>
      </c>
      <c r="R335" s="22">
        <f t="shared" si="49"/>
        <v>0</v>
      </c>
      <c r="S335" s="22">
        <f t="shared" si="50"/>
        <v>980515</v>
      </c>
      <c r="T335" s="22">
        <f t="shared" si="51"/>
        <v>29009</v>
      </c>
      <c r="U335" s="22">
        <f t="shared" si="52"/>
        <v>15454</v>
      </c>
      <c r="V335" s="16">
        <f t="shared" si="53"/>
        <v>3925913</v>
      </c>
      <c r="X335" s="68">
        <v>0</v>
      </c>
      <c r="Y335" s="69">
        <v>0</v>
      </c>
      <c r="Z335" s="69">
        <v>0</v>
      </c>
      <c r="AA335" s="69">
        <v>0</v>
      </c>
      <c r="AB335" s="69">
        <v>0</v>
      </c>
      <c r="AC335" s="70">
        <f t="shared" si="55"/>
        <v>0</v>
      </c>
      <c r="AD335" s="79">
        <v>0</v>
      </c>
    </row>
    <row r="336" spans="1:30" s="4" customFormat="1" ht="12.95" customHeight="1" x14ac:dyDescent="0.2">
      <c r="A336" s="59">
        <v>5485</v>
      </c>
      <c r="B336" s="52">
        <v>72743174</v>
      </c>
      <c r="C336" s="59">
        <v>600099300</v>
      </c>
      <c r="D336" s="54" t="s">
        <v>267</v>
      </c>
      <c r="E336" s="17">
        <v>2915962</v>
      </c>
      <c r="F336" s="18">
        <v>0</v>
      </c>
      <c r="G336" s="15">
        <v>985595</v>
      </c>
      <c r="H336" s="18">
        <v>29159</v>
      </c>
      <c r="I336" s="18">
        <v>55604</v>
      </c>
      <c r="J336" s="16">
        <f t="shared" si="54"/>
        <v>3986320</v>
      </c>
      <c r="K336" s="27">
        <v>0</v>
      </c>
      <c r="L336" s="22">
        <v>0</v>
      </c>
      <c r="M336" s="22">
        <v>0</v>
      </c>
      <c r="N336" s="22">
        <v>0</v>
      </c>
      <c r="O336" s="22">
        <v>0</v>
      </c>
      <c r="P336" s="31">
        <f t="shared" si="47"/>
        <v>0</v>
      </c>
      <c r="Q336" s="25">
        <f t="shared" si="48"/>
        <v>2915962</v>
      </c>
      <c r="R336" s="22">
        <f t="shared" si="49"/>
        <v>0</v>
      </c>
      <c r="S336" s="22">
        <f t="shared" si="50"/>
        <v>985595</v>
      </c>
      <c r="T336" s="22">
        <f t="shared" si="51"/>
        <v>29159</v>
      </c>
      <c r="U336" s="22">
        <f t="shared" si="52"/>
        <v>55604</v>
      </c>
      <c r="V336" s="16">
        <f t="shared" si="53"/>
        <v>3986320</v>
      </c>
      <c r="X336" s="68">
        <v>0</v>
      </c>
      <c r="Y336" s="69">
        <v>0</v>
      </c>
      <c r="Z336" s="69">
        <v>0</v>
      </c>
      <c r="AA336" s="69">
        <v>0</v>
      </c>
      <c r="AB336" s="69">
        <v>0</v>
      </c>
      <c r="AC336" s="70">
        <f t="shared" si="55"/>
        <v>0</v>
      </c>
      <c r="AD336" s="79">
        <v>0</v>
      </c>
    </row>
    <row r="337" spans="1:30" s="4" customFormat="1" ht="12.95" customHeight="1" x14ac:dyDescent="0.2">
      <c r="A337" s="59">
        <v>5434</v>
      </c>
      <c r="B337" s="52">
        <v>70695318</v>
      </c>
      <c r="C337" s="59">
        <v>600098923</v>
      </c>
      <c r="D337" s="54" t="s">
        <v>268</v>
      </c>
      <c r="E337" s="17">
        <v>1815809</v>
      </c>
      <c r="F337" s="18">
        <v>0</v>
      </c>
      <c r="G337" s="15">
        <v>613743</v>
      </c>
      <c r="H337" s="18">
        <v>18159</v>
      </c>
      <c r="I337" s="18">
        <v>9150</v>
      </c>
      <c r="J337" s="16">
        <f t="shared" si="54"/>
        <v>2456861</v>
      </c>
      <c r="K337" s="27">
        <v>0</v>
      </c>
      <c r="L337" s="22">
        <v>0</v>
      </c>
      <c r="M337" s="22">
        <v>0</v>
      </c>
      <c r="N337" s="22">
        <v>0</v>
      </c>
      <c r="O337" s="22">
        <v>0</v>
      </c>
      <c r="P337" s="31">
        <f t="shared" si="47"/>
        <v>0</v>
      </c>
      <c r="Q337" s="25">
        <f t="shared" si="48"/>
        <v>1815809</v>
      </c>
      <c r="R337" s="22">
        <f t="shared" si="49"/>
        <v>0</v>
      </c>
      <c r="S337" s="22">
        <f t="shared" si="50"/>
        <v>613743</v>
      </c>
      <c r="T337" s="22">
        <f t="shared" si="51"/>
        <v>18159</v>
      </c>
      <c r="U337" s="22">
        <f t="shared" si="52"/>
        <v>9150</v>
      </c>
      <c r="V337" s="16">
        <f t="shared" si="53"/>
        <v>2456861</v>
      </c>
      <c r="X337" s="68">
        <v>0</v>
      </c>
      <c r="Y337" s="69">
        <v>0</v>
      </c>
      <c r="Z337" s="69">
        <v>0</v>
      </c>
      <c r="AA337" s="69">
        <v>0</v>
      </c>
      <c r="AB337" s="69">
        <v>0</v>
      </c>
      <c r="AC337" s="70">
        <f t="shared" si="55"/>
        <v>0</v>
      </c>
      <c r="AD337" s="79">
        <v>0</v>
      </c>
    </row>
    <row r="338" spans="1:30" s="4" customFormat="1" ht="12.95" customHeight="1" x14ac:dyDescent="0.2">
      <c r="A338" s="59">
        <v>5433</v>
      </c>
      <c r="B338" s="52">
        <v>70695300</v>
      </c>
      <c r="C338" s="59">
        <v>600099253</v>
      </c>
      <c r="D338" s="54" t="s">
        <v>269</v>
      </c>
      <c r="E338" s="17">
        <v>1650944</v>
      </c>
      <c r="F338" s="18">
        <v>0</v>
      </c>
      <c r="G338" s="15">
        <v>558019</v>
      </c>
      <c r="H338" s="18">
        <v>16510</v>
      </c>
      <c r="I338" s="18">
        <v>28758</v>
      </c>
      <c r="J338" s="16">
        <f t="shared" si="54"/>
        <v>2254231</v>
      </c>
      <c r="K338" s="27">
        <v>0</v>
      </c>
      <c r="L338" s="22">
        <v>0</v>
      </c>
      <c r="M338" s="22">
        <v>0</v>
      </c>
      <c r="N338" s="22">
        <v>0</v>
      </c>
      <c r="O338" s="22">
        <v>0</v>
      </c>
      <c r="P338" s="31">
        <f t="shared" si="47"/>
        <v>0</v>
      </c>
      <c r="Q338" s="25">
        <f t="shared" si="48"/>
        <v>1650944</v>
      </c>
      <c r="R338" s="22">
        <f t="shared" si="49"/>
        <v>0</v>
      </c>
      <c r="S338" s="22">
        <f t="shared" si="50"/>
        <v>558019</v>
      </c>
      <c r="T338" s="22">
        <f t="shared" si="51"/>
        <v>16510</v>
      </c>
      <c r="U338" s="22">
        <f t="shared" si="52"/>
        <v>28758</v>
      </c>
      <c r="V338" s="16">
        <f t="shared" si="53"/>
        <v>2254231</v>
      </c>
      <c r="X338" s="68">
        <v>0</v>
      </c>
      <c r="Y338" s="69">
        <v>0</v>
      </c>
      <c r="Z338" s="69">
        <v>0</v>
      </c>
      <c r="AA338" s="69">
        <v>0</v>
      </c>
      <c r="AB338" s="69">
        <v>0</v>
      </c>
      <c r="AC338" s="70">
        <f t="shared" si="55"/>
        <v>0</v>
      </c>
      <c r="AD338" s="79">
        <v>0</v>
      </c>
    </row>
    <row r="339" spans="1:30" s="4" customFormat="1" ht="12.95" customHeight="1" x14ac:dyDescent="0.2">
      <c r="A339" s="59">
        <v>5486</v>
      </c>
      <c r="B339" s="52">
        <v>72744022</v>
      </c>
      <c r="C339" s="59">
        <v>600098711</v>
      </c>
      <c r="D339" s="54" t="s">
        <v>270</v>
      </c>
      <c r="E339" s="17">
        <v>995011</v>
      </c>
      <c r="F339" s="18">
        <v>0</v>
      </c>
      <c r="G339" s="15">
        <v>336314</v>
      </c>
      <c r="H339" s="18">
        <v>9950</v>
      </c>
      <c r="I339" s="18">
        <v>4228</v>
      </c>
      <c r="J339" s="16">
        <f t="shared" si="54"/>
        <v>1345503</v>
      </c>
      <c r="K339" s="27">
        <v>0</v>
      </c>
      <c r="L339" s="22">
        <v>0</v>
      </c>
      <c r="M339" s="22">
        <v>0</v>
      </c>
      <c r="N339" s="22">
        <v>0</v>
      </c>
      <c r="O339" s="22">
        <v>0</v>
      </c>
      <c r="P339" s="31">
        <f t="shared" si="47"/>
        <v>0</v>
      </c>
      <c r="Q339" s="25">
        <f t="shared" si="48"/>
        <v>995011</v>
      </c>
      <c r="R339" s="22">
        <f t="shared" si="49"/>
        <v>0</v>
      </c>
      <c r="S339" s="22">
        <f t="shared" si="50"/>
        <v>336314</v>
      </c>
      <c r="T339" s="22">
        <f t="shared" si="51"/>
        <v>9950</v>
      </c>
      <c r="U339" s="22">
        <f t="shared" si="52"/>
        <v>4228</v>
      </c>
      <c r="V339" s="16">
        <f t="shared" si="53"/>
        <v>1345503</v>
      </c>
      <c r="X339" s="68">
        <v>0</v>
      </c>
      <c r="Y339" s="69">
        <v>0</v>
      </c>
      <c r="Z339" s="69">
        <v>0</v>
      </c>
      <c r="AA339" s="69">
        <v>0</v>
      </c>
      <c r="AB339" s="69">
        <v>0</v>
      </c>
      <c r="AC339" s="70">
        <f t="shared" si="55"/>
        <v>0</v>
      </c>
      <c r="AD339" s="79">
        <v>0</v>
      </c>
    </row>
    <row r="340" spans="1:30" s="4" customFormat="1" ht="12.95" customHeight="1" x14ac:dyDescent="0.2">
      <c r="A340" s="59">
        <v>2440</v>
      </c>
      <c r="B340" s="52">
        <v>70981183</v>
      </c>
      <c r="C340" s="59">
        <v>600079392</v>
      </c>
      <c r="D340" s="54" t="s">
        <v>271</v>
      </c>
      <c r="E340" s="17">
        <v>1088283</v>
      </c>
      <c r="F340" s="18">
        <v>0</v>
      </c>
      <c r="G340" s="15">
        <v>367841</v>
      </c>
      <c r="H340" s="18">
        <v>10882</v>
      </c>
      <c r="I340" s="18">
        <v>5638</v>
      </c>
      <c r="J340" s="16">
        <f t="shared" si="54"/>
        <v>1472644</v>
      </c>
      <c r="K340" s="27">
        <v>0</v>
      </c>
      <c r="L340" s="22">
        <v>0</v>
      </c>
      <c r="M340" s="22">
        <v>0</v>
      </c>
      <c r="N340" s="22">
        <v>0</v>
      </c>
      <c r="O340" s="22">
        <v>0</v>
      </c>
      <c r="P340" s="31">
        <f t="shared" ref="P340:P345" si="56">SUM(K340:O340)</f>
        <v>0</v>
      </c>
      <c r="Q340" s="25">
        <f t="shared" ref="Q340:Q345" si="57">E340-K340</f>
        <v>1088283</v>
      </c>
      <c r="R340" s="22">
        <f t="shared" ref="R340:R345" si="58">F340-L340</f>
        <v>0</v>
      </c>
      <c r="S340" s="22">
        <f t="shared" ref="S340:S345" si="59">G340-M340</f>
        <v>367841</v>
      </c>
      <c r="T340" s="22">
        <f t="shared" ref="T340:T345" si="60">H340-N340</f>
        <v>10882</v>
      </c>
      <c r="U340" s="22">
        <f t="shared" ref="U340:U345" si="61">I340-O340</f>
        <v>5638</v>
      </c>
      <c r="V340" s="16">
        <f t="shared" ref="V340:V345" si="62">J340-P340</f>
        <v>1472644</v>
      </c>
      <c r="X340" s="68">
        <v>0</v>
      </c>
      <c r="Y340" s="69">
        <v>0</v>
      </c>
      <c r="Z340" s="69">
        <v>0</v>
      </c>
      <c r="AA340" s="69">
        <v>0</v>
      </c>
      <c r="AB340" s="69">
        <v>0</v>
      </c>
      <c r="AC340" s="70">
        <f t="shared" si="55"/>
        <v>0</v>
      </c>
      <c r="AD340" s="79">
        <v>0</v>
      </c>
    </row>
    <row r="341" spans="1:30" s="4" customFormat="1" ht="12.95" customHeight="1" x14ac:dyDescent="0.2">
      <c r="A341" s="59">
        <v>2303</v>
      </c>
      <c r="B341" s="52">
        <v>72743689</v>
      </c>
      <c r="C341" s="59">
        <v>600080048</v>
      </c>
      <c r="D341" s="54" t="s">
        <v>272</v>
      </c>
      <c r="E341" s="17">
        <v>3502272</v>
      </c>
      <c r="F341" s="18">
        <v>7500</v>
      </c>
      <c r="G341" s="15">
        <v>1186304</v>
      </c>
      <c r="H341" s="18">
        <v>35023</v>
      </c>
      <c r="I341" s="18">
        <v>39120</v>
      </c>
      <c r="J341" s="16">
        <f t="shared" si="54"/>
        <v>4770219</v>
      </c>
      <c r="K341" s="27">
        <v>0</v>
      </c>
      <c r="L341" s="22">
        <v>0</v>
      </c>
      <c r="M341" s="22">
        <v>0</v>
      </c>
      <c r="N341" s="22">
        <v>0</v>
      </c>
      <c r="O341" s="22">
        <v>0</v>
      </c>
      <c r="P341" s="31">
        <f t="shared" si="56"/>
        <v>0</v>
      </c>
      <c r="Q341" s="25">
        <f t="shared" si="57"/>
        <v>3502272</v>
      </c>
      <c r="R341" s="22">
        <f t="shared" si="58"/>
        <v>7500</v>
      </c>
      <c r="S341" s="22">
        <f t="shared" si="59"/>
        <v>1186304</v>
      </c>
      <c r="T341" s="22">
        <f t="shared" si="60"/>
        <v>35023</v>
      </c>
      <c r="U341" s="22">
        <f t="shared" si="61"/>
        <v>39120</v>
      </c>
      <c r="V341" s="16">
        <f t="shared" si="62"/>
        <v>4770219</v>
      </c>
      <c r="X341" s="68">
        <v>0</v>
      </c>
      <c r="Y341" s="69">
        <v>0</v>
      </c>
      <c r="Z341" s="69">
        <v>0</v>
      </c>
      <c r="AA341" s="69">
        <v>0</v>
      </c>
      <c r="AB341" s="69">
        <v>0</v>
      </c>
      <c r="AC341" s="70">
        <f t="shared" si="55"/>
        <v>0</v>
      </c>
      <c r="AD341" s="79">
        <v>0</v>
      </c>
    </row>
    <row r="342" spans="1:30" s="4" customFormat="1" ht="12.95" customHeight="1" x14ac:dyDescent="0.2">
      <c r="A342" s="59">
        <v>5437</v>
      </c>
      <c r="B342" s="52">
        <v>72742135</v>
      </c>
      <c r="C342" s="59">
        <v>600098931</v>
      </c>
      <c r="D342" s="54" t="s">
        <v>273</v>
      </c>
      <c r="E342" s="17">
        <v>2356354</v>
      </c>
      <c r="F342" s="18">
        <v>0</v>
      </c>
      <c r="G342" s="15">
        <v>796447</v>
      </c>
      <c r="H342" s="18">
        <v>23564</v>
      </c>
      <c r="I342" s="18">
        <v>11477</v>
      </c>
      <c r="J342" s="16">
        <f t="shared" si="54"/>
        <v>3187842</v>
      </c>
      <c r="K342" s="27">
        <v>0</v>
      </c>
      <c r="L342" s="22">
        <v>0</v>
      </c>
      <c r="M342" s="22">
        <v>0</v>
      </c>
      <c r="N342" s="22">
        <v>0</v>
      </c>
      <c r="O342" s="22">
        <v>0</v>
      </c>
      <c r="P342" s="31">
        <f t="shared" si="56"/>
        <v>0</v>
      </c>
      <c r="Q342" s="25">
        <f t="shared" si="57"/>
        <v>2356354</v>
      </c>
      <c r="R342" s="22">
        <f t="shared" si="58"/>
        <v>0</v>
      </c>
      <c r="S342" s="22">
        <f t="shared" si="59"/>
        <v>796447</v>
      </c>
      <c r="T342" s="22">
        <f t="shared" si="60"/>
        <v>23564</v>
      </c>
      <c r="U342" s="22">
        <f t="shared" si="61"/>
        <v>11477</v>
      </c>
      <c r="V342" s="16">
        <f t="shared" si="62"/>
        <v>3187842</v>
      </c>
      <c r="X342" s="68">
        <v>0</v>
      </c>
      <c r="Y342" s="69">
        <v>0</v>
      </c>
      <c r="Z342" s="69">
        <v>0</v>
      </c>
      <c r="AA342" s="69">
        <v>0</v>
      </c>
      <c r="AB342" s="69">
        <v>0</v>
      </c>
      <c r="AC342" s="70">
        <f t="shared" si="55"/>
        <v>0</v>
      </c>
      <c r="AD342" s="79">
        <v>0</v>
      </c>
    </row>
    <row r="343" spans="1:30" s="4" customFormat="1" ht="12.95" customHeight="1" x14ac:dyDescent="0.2">
      <c r="A343" s="59">
        <v>5438</v>
      </c>
      <c r="B343" s="52">
        <v>72742054</v>
      </c>
      <c r="C343" s="59">
        <v>600099032</v>
      </c>
      <c r="D343" s="54" t="s">
        <v>274</v>
      </c>
      <c r="E343" s="17">
        <v>1935692</v>
      </c>
      <c r="F343" s="18">
        <v>0</v>
      </c>
      <c r="G343" s="15">
        <v>654263</v>
      </c>
      <c r="H343" s="18">
        <v>19358</v>
      </c>
      <c r="I343" s="18">
        <v>40019</v>
      </c>
      <c r="J343" s="16">
        <f t="shared" si="54"/>
        <v>2649332</v>
      </c>
      <c r="K343" s="27">
        <v>0</v>
      </c>
      <c r="L343" s="22">
        <v>0</v>
      </c>
      <c r="M343" s="22">
        <v>0</v>
      </c>
      <c r="N343" s="22">
        <v>0</v>
      </c>
      <c r="O343" s="22">
        <v>0</v>
      </c>
      <c r="P343" s="31">
        <f t="shared" si="56"/>
        <v>0</v>
      </c>
      <c r="Q343" s="25">
        <f t="shared" si="57"/>
        <v>1935692</v>
      </c>
      <c r="R343" s="22">
        <f t="shared" si="58"/>
        <v>0</v>
      </c>
      <c r="S343" s="22">
        <f t="shared" si="59"/>
        <v>654263</v>
      </c>
      <c r="T343" s="22">
        <f t="shared" si="60"/>
        <v>19358</v>
      </c>
      <c r="U343" s="22">
        <f t="shared" si="61"/>
        <v>40019</v>
      </c>
      <c r="V343" s="16">
        <f t="shared" si="62"/>
        <v>2649332</v>
      </c>
      <c r="X343" s="68">
        <v>0</v>
      </c>
      <c r="Y343" s="69">
        <v>0</v>
      </c>
      <c r="Z343" s="69">
        <v>0</v>
      </c>
      <c r="AA343" s="69">
        <v>0</v>
      </c>
      <c r="AB343" s="69">
        <v>0</v>
      </c>
      <c r="AC343" s="70">
        <f t="shared" si="55"/>
        <v>0</v>
      </c>
      <c r="AD343" s="79">
        <v>0</v>
      </c>
    </row>
    <row r="344" spans="1:30" s="4" customFormat="1" ht="12.95" customHeight="1" x14ac:dyDescent="0.2">
      <c r="A344" s="59">
        <v>2441</v>
      </c>
      <c r="B344" s="52">
        <v>70695920</v>
      </c>
      <c r="C344" s="59">
        <v>600079406</v>
      </c>
      <c r="D344" s="54" t="s">
        <v>275</v>
      </c>
      <c r="E344" s="17">
        <v>1574216</v>
      </c>
      <c r="F344" s="18">
        <v>0</v>
      </c>
      <c r="G344" s="15">
        <v>532085</v>
      </c>
      <c r="H344" s="18">
        <v>15742</v>
      </c>
      <c r="I344" s="18">
        <v>8282</v>
      </c>
      <c r="J344" s="16">
        <f t="shared" si="54"/>
        <v>2130325</v>
      </c>
      <c r="K344" s="27">
        <v>0</v>
      </c>
      <c r="L344" s="22">
        <v>0</v>
      </c>
      <c r="M344" s="22">
        <v>0</v>
      </c>
      <c r="N344" s="22">
        <v>0</v>
      </c>
      <c r="O344" s="22">
        <v>0</v>
      </c>
      <c r="P344" s="31">
        <f t="shared" si="56"/>
        <v>0</v>
      </c>
      <c r="Q344" s="25">
        <f t="shared" si="57"/>
        <v>1574216</v>
      </c>
      <c r="R344" s="22">
        <f t="shared" si="58"/>
        <v>0</v>
      </c>
      <c r="S344" s="22">
        <f t="shared" si="59"/>
        <v>532085</v>
      </c>
      <c r="T344" s="22">
        <f t="shared" si="60"/>
        <v>15742</v>
      </c>
      <c r="U344" s="22">
        <f t="shared" si="61"/>
        <v>8282</v>
      </c>
      <c r="V344" s="16">
        <f t="shared" si="62"/>
        <v>2130325</v>
      </c>
      <c r="X344" s="68">
        <v>0</v>
      </c>
      <c r="Y344" s="69">
        <v>0</v>
      </c>
      <c r="Z344" s="69">
        <v>0</v>
      </c>
      <c r="AA344" s="69">
        <v>0</v>
      </c>
      <c r="AB344" s="69">
        <v>0</v>
      </c>
      <c r="AC344" s="70">
        <f t="shared" si="55"/>
        <v>0</v>
      </c>
      <c r="AD344" s="79">
        <v>0</v>
      </c>
    </row>
    <row r="345" spans="1:30" s="4" customFormat="1" ht="12.95" customHeight="1" x14ac:dyDescent="0.2">
      <c r="A345" s="59">
        <v>2496</v>
      </c>
      <c r="B345" s="52">
        <v>70695938</v>
      </c>
      <c r="C345" s="59">
        <v>600080251</v>
      </c>
      <c r="D345" s="54" t="s">
        <v>276</v>
      </c>
      <c r="E345" s="17">
        <v>3102108</v>
      </c>
      <c r="F345" s="18">
        <v>3500</v>
      </c>
      <c r="G345" s="15">
        <v>1049696</v>
      </c>
      <c r="H345" s="18">
        <v>31021</v>
      </c>
      <c r="I345" s="18">
        <v>60393</v>
      </c>
      <c r="J345" s="16">
        <f t="shared" si="54"/>
        <v>4246718</v>
      </c>
      <c r="K345" s="27">
        <v>0</v>
      </c>
      <c r="L345" s="22">
        <v>0</v>
      </c>
      <c r="M345" s="22">
        <v>0</v>
      </c>
      <c r="N345" s="22">
        <v>0</v>
      </c>
      <c r="O345" s="22">
        <v>0</v>
      </c>
      <c r="P345" s="31">
        <f t="shared" si="56"/>
        <v>0</v>
      </c>
      <c r="Q345" s="25">
        <f t="shared" si="57"/>
        <v>3102108</v>
      </c>
      <c r="R345" s="22">
        <f t="shared" si="58"/>
        <v>3500</v>
      </c>
      <c r="S345" s="22">
        <f t="shared" si="59"/>
        <v>1049696</v>
      </c>
      <c r="T345" s="22">
        <f t="shared" si="60"/>
        <v>31021</v>
      </c>
      <c r="U345" s="22">
        <f t="shared" si="61"/>
        <v>60393</v>
      </c>
      <c r="V345" s="16">
        <f t="shared" si="62"/>
        <v>4246718</v>
      </c>
      <c r="X345" s="68">
        <v>0</v>
      </c>
      <c r="Y345" s="69">
        <v>0</v>
      </c>
      <c r="Z345" s="69">
        <v>0</v>
      </c>
      <c r="AA345" s="69">
        <v>0</v>
      </c>
      <c r="AB345" s="69">
        <v>0</v>
      </c>
      <c r="AC345" s="70">
        <f t="shared" si="55"/>
        <v>0</v>
      </c>
      <c r="AD345" s="79">
        <v>0</v>
      </c>
    </row>
    <row r="346" spans="1:30" s="4" customFormat="1" ht="12.95" customHeight="1" x14ac:dyDescent="0.2">
      <c r="A346" s="59">
        <v>5440</v>
      </c>
      <c r="B346" s="52">
        <v>70998108</v>
      </c>
      <c r="C346" s="59">
        <v>600098559</v>
      </c>
      <c r="D346" s="54" t="s">
        <v>277</v>
      </c>
      <c r="E346" s="17">
        <v>1414059</v>
      </c>
      <c r="F346" s="18">
        <v>0</v>
      </c>
      <c r="G346" s="15">
        <v>477952</v>
      </c>
      <c r="H346" s="18">
        <v>14140</v>
      </c>
      <c r="I346" s="18">
        <v>8120</v>
      </c>
      <c r="J346" s="16">
        <f t="shared" si="54"/>
        <v>1914271</v>
      </c>
      <c r="K346" s="27">
        <v>0</v>
      </c>
      <c r="L346" s="22">
        <v>0</v>
      </c>
      <c r="M346" s="22">
        <v>0</v>
      </c>
      <c r="N346" s="22">
        <v>0</v>
      </c>
      <c r="O346" s="22">
        <v>0</v>
      </c>
      <c r="P346" s="31">
        <f t="shared" si="47"/>
        <v>0</v>
      </c>
      <c r="Q346" s="25">
        <f t="shared" si="48"/>
        <v>1414059</v>
      </c>
      <c r="R346" s="22">
        <f t="shared" si="49"/>
        <v>0</v>
      </c>
      <c r="S346" s="22">
        <f t="shared" si="50"/>
        <v>477952</v>
      </c>
      <c r="T346" s="22">
        <f t="shared" si="51"/>
        <v>14140</v>
      </c>
      <c r="U346" s="22">
        <f t="shared" si="52"/>
        <v>8120</v>
      </c>
      <c r="V346" s="16">
        <f t="shared" si="53"/>
        <v>1914271</v>
      </c>
      <c r="X346" s="68">
        <v>0</v>
      </c>
      <c r="Y346" s="69">
        <v>0</v>
      </c>
      <c r="Z346" s="69">
        <v>0</v>
      </c>
      <c r="AA346" s="69">
        <v>0</v>
      </c>
      <c r="AB346" s="69">
        <v>0</v>
      </c>
      <c r="AC346" s="70">
        <f t="shared" si="55"/>
        <v>0</v>
      </c>
      <c r="AD346" s="79">
        <v>0</v>
      </c>
    </row>
    <row r="347" spans="1:30" s="4" customFormat="1" ht="12.95" customHeight="1" x14ac:dyDescent="0.2">
      <c r="A347" s="59">
        <v>5441</v>
      </c>
      <c r="B347" s="52">
        <v>856118</v>
      </c>
      <c r="C347" s="59">
        <v>600099270</v>
      </c>
      <c r="D347" s="54" t="s">
        <v>278</v>
      </c>
      <c r="E347" s="17">
        <v>7241502</v>
      </c>
      <c r="F347" s="18">
        <v>28600</v>
      </c>
      <c r="G347" s="15">
        <v>2457295</v>
      </c>
      <c r="H347" s="18">
        <v>72414</v>
      </c>
      <c r="I347" s="18">
        <v>106442</v>
      </c>
      <c r="J347" s="16">
        <f t="shared" si="54"/>
        <v>9906253</v>
      </c>
      <c r="K347" s="27">
        <v>0</v>
      </c>
      <c r="L347" s="22">
        <v>0</v>
      </c>
      <c r="M347" s="22">
        <v>0</v>
      </c>
      <c r="N347" s="22">
        <v>0</v>
      </c>
      <c r="O347" s="22">
        <v>0</v>
      </c>
      <c r="P347" s="31">
        <f t="shared" si="47"/>
        <v>0</v>
      </c>
      <c r="Q347" s="25">
        <f t="shared" si="48"/>
        <v>7241502</v>
      </c>
      <c r="R347" s="22">
        <f t="shared" si="49"/>
        <v>28600</v>
      </c>
      <c r="S347" s="22">
        <f t="shared" si="50"/>
        <v>2457295</v>
      </c>
      <c r="T347" s="22">
        <f t="shared" si="51"/>
        <v>72414</v>
      </c>
      <c r="U347" s="22">
        <f t="shared" si="52"/>
        <v>106442</v>
      </c>
      <c r="V347" s="16">
        <f t="shared" si="53"/>
        <v>9906253</v>
      </c>
      <c r="X347" s="68">
        <v>225600</v>
      </c>
      <c r="Y347" s="69">
        <v>0</v>
      </c>
      <c r="Z347" s="69">
        <v>76253</v>
      </c>
      <c r="AA347" s="69">
        <v>2256</v>
      </c>
      <c r="AB347" s="69">
        <v>0</v>
      </c>
      <c r="AC347" s="70">
        <f t="shared" si="55"/>
        <v>304109</v>
      </c>
      <c r="AD347" s="79">
        <v>0.4</v>
      </c>
    </row>
    <row r="348" spans="1:30" s="4" customFormat="1" ht="12.95" customHeight="1" x14ac:dyDescent="0.2">
      <c r="A348" s="59">
        <v>2306</v>
      </c>
      <c r="B348" s="52">
        <v>70695946</v>
      </c>
      <c r="C348" s="59">
        <v>650025873</v>
      </c>
      <c r="D348" s="54" t="s">
        <v>279</v>
      </c>
      <c r="E348" s="17">
        <v>2930767</v>
      </c>
      <c r="F348" s="18">
        <v>0</v>
      </c>
      <c r="G348" s="15">
        <v>990601</v>
      </c>
      <c r="H348" s="18">
        <v>29308</v>
      </c>
      <c r="I348" s="18">
        <v>26720</v>
      </c>
      <c r="J348" s="16">
        <f t="shared" si="54"/>
        <v>3977396</v>
      </c>
      <c r="K348" s="27">
        <v>0</v>
      </c>
      <c r="L348" s="22">
        <v>0</v>
      </c>
      <c r="M348" s="22">
        <v>0</v>
      </c>
      <c r="N348" s="22">
        <v>0</v>
      </c>
      <c r="O348" s="22">
        <v>0</v>
      </c>
      <c r="P348" s="31">
        <f t="shared" si="47"/>
        <v>0</v>
      </c>
      <c r="Q348" s="25">
        <f t="shared" si="48"/>
        <v>2930767</v>
      </c>
      <c r="R348" s="22">
        <f t="shared" si="49"/>
        <v>0</v>
      </c>
      <c r="S348" s="22">
        <f t="shared" si="50"/>
        <v>990601</v>
      </c>
      <c r="T348" s="22">
        <f t="shared" si="51"/>
        <v>29308</v>
      </c>
      <c r="U348" s="22">
        <f t="shared" si="52"/>
        <v>26720</v>
      </c>
      <c r="V348" s="16">
        <f t="shared" si="53"/>
        <v>3977396</v>
      </c>
      <c r="X348" s="68">
        <v>0</v>
      </c>
      <c r="Y348" s="69">
        <v>0</v>
      </c>
      <c r="Z348" s="69">
        <v>0</v>
      </c>
      <c r="AA348" s="69">
        <v>0</v>
      </c>
      <c r="AB348" s="69">
        <v>0</v>
      </c>
      <c r="AC348" s="70">
        <f t="shared" si="55"/>
        <v>0</v>
      </c>
      <c r="AD348" s="79">
        <v>0</v>
      </c>
    </row>
    <row r="349" spans="1:30" s="4" customFormat="1" ht="12.95" customHeight="1" x14ac:dyDescent="0.2">
      <c r="A349" s="59">
        <v>2447</v>
      </c>
      <c r="B349" s="52">
        <v>72744961</v>
      </c>
      <c r="C349" s="59">
        <v>600080111</v>
      </c>
      <c r="D349" s="54" t="s">
        <v>280</v>
      </c>
      <c r="E349" s="17">
        <v>1600285</v>
      </c>
      <c r="F349" s="18">
        <v>0</v>
      </c>
      <c r="G349" s="15">
        <v>540896</v>
      </c>
      <c r="H349" s="18">
        <v>16002</v>
      </c>
      <c r="I349" s="18">
        <v>27831</v>
      </c>
      <c r="J349" s="16">
        <f t="shared" si="54"/>
        <v>2185014</v>
      </c>
      <c r="K349" s="27">
        <v>0</v>
      </c>
      <c r="L349" s="22">
        <v>0</v>
      </c>
      <c r="M349" s="22">
        <v>0</v>
      </c>
      <c r="N349" s="22">
        <v>0</v>
      </c>
      <c r="O349" s="22">
        <v>0</v>
      </c>
      <c r="P349" s="31">
        <f t="shared" si="47"/>
        <v>0</v>
      </c>
      <c r="Q349" s="25">
        <f t="shared" si="48"/>
        <v>1600285</v>
      </c>
      <c r="R349" s="22">
        <f t="shared" si="49"/>
        <v>0</v>
      </c>
      <c r="S349" s="22">
        <f t="shared" si="50"/>
        <v>540896</v>
      </c>
      <c r="T349" s="22">
        <f t="shared" si="51"/>
        <v>16002</v>
      </c>
      <c r="U349" s="22">
        <f t="shared" si="52"/>
        <v>27831</v>
      </c>
      <c r="V349" s="16">
        <f t="shared" si="53"/>
        <v>2185014</v>
      </c>
      <c r="X349" s="68">
        <v>0</v>
      </c>
      <c r="Y349" s="69">
        <v>0</v>
      </c>
      <c r="Z349" s="69">
        <v>0</v>
      </c>
      <c r="AA349" s="69">
        <v>0</v>
      </c>
      <c r="AB349" s="69">
        <v>0</v>
      </c>
      <c r="AC349" s="70">
        <f t="shared" si="55"/>
        <v>0</v>
      </c>
      <c r="AD349" s="79">
        <v>0</v>
      </c>
    </row>
    <row r="350" spans="1:30" s="4" customFormat="1" ht="12.95" customHeight="1" x14ac:dyDescent="0.2">
      <c r="A350" s="59">
        <v>5455</v>
      </c>
      <c r="B350" s="52">
        <v>70986088</v>
      </c>
      <c r="C350" s="59">
        <v>600099067</v>
      </c>
      <c r="D350" s="54" t="s">
        <v>281</v>
      </c>
      <c r="E350" s="17">
        <v>2756433</v>
      </c>
      <c r="F350" s="18">
        <v>0</v>
      </c>
      <c r="G350" s="15">
        <v>931674</v>
      </c>
      <c r="H350" s="18">
        <v>27565</v>
      </c>
      <c r="I350" s="18">
        <v>30854</v>
      </c>
      <c r="J350" s="16">
        <f t="shared" si="54"/>
        <v>3746526</v>
      </c>
      <c r="K350" s="27">
        <v>0</v>
      </c>
      <c r="L350" s="22">
        <v>0</v>
      </c>
      <c r="M350" s="22">
        <v>0</v>
      </c>
      <c r="N350" s="22">
        <v>0</v>
      </c>
      <c r="O350" s="22">
        <v>0</v>
      </c>
      <c r="P350" s="31">
        <f t="shared" si="47"/>
        <v>0</v>
      </c>
      <c r="Q350" s="25">
        <f t="shared" si="48"/>
        <v>2756433</v>
      </c>
      <c r="R350" s="22">
        <f t="shared" si="49"/>
        <v>0</v>
      </c>
      <c r="S350" s="22">
        <f t="shared" si="50"/>
        <v>931674</v>
      </c>
      <c r="T350" s="22">
        <f t="shared" si="51"/>
        <v>27565</v>
      </c>
      <c r="U350" s="22">
        <f t="shared" si="52"/>
        <v>30854</v>
      </c>
      <c r="V350" s="16">
        <f t="shared" si="53"/>
        <v>3746526</v>
      </c>
      <c r="X350" s="68">
        <v>0</v>
      </c>
      <c r="Y350" s="69">
        <v>0</v>
      </c>
      <c r="Z350" s="69">
        <v>0</v>
      </c>
      <c r="AA350" s="69">
        <v>0</v>
      </c>
      <c r="AB350" s="69">
        <v>0</v>
      </c>
      <c r="AC350" s="70">
        <f t="shared" si="55"/>
        <v>0</v>
      </c>
      <c r="AD350" s="79">
        <v>0</v>
      </c>
    </row>
    <row r="351" spans="1:30" s="4" customFormat="1" ht="12.95" customHeight="1" thickBot="1" x14ac:dyDescent="0.25">
      <c r="A351" s="59">
        <v>5470</v>
      </c>
      <c r="B351" s="52">
        <v>70695822</v>
      </c>
      <c r="C351" s="59">
        <v>600099091</v>
      </c>
      <c r="D351" s="54" t="s">
        <v>282</v>
      </c>
      <c r="E351" s="62">
        <v>4536510</v>
      </c>
      <c r="F351" s="63">
        <v>151200</v>
      </c>
      <c r="G351" s="64">
        <v>1584446</v>
      </c>
      <c r="H351" s="63">
        <v>45365</v>
      </c>
      <c r="I351" s="63">
        <v>62308</v>
      </c>
      <c r="J351" s="49">
        <f t="shared" si="54"/>
        <v>6379829</v>
      </c>
      <c r="K351" s="27">
        <v>0</v>
      </c>
      <c r="L351" s="22">
        <v>0</v>
      </c>
      <c r="M351" s="22">
        <v>0</v>
      </c>
      <c r="N351" s="22">
        <v>0</v>
      </c>
      <c r="O351" s="22">
        <v>0</v>
      </c>
      <c r="P351" s="31">
        <f t="shared" si="47"/>
        <v>0</v>
      </c>
      <c r="Q351" s="25">
        <f t="shared" si="48"/>
        <v>4536510</v>
      </c>
      <c r="R351" s="22">
        <f t="shared" si="49"/>
        <v>151200</v>
      </c>
      <c r="S351" s="22">
        <f t="shared" si="50"/>
        <v>1584446</v>
      </c>
      <c r="T351" s="22">
        <f t="shared" si="51"/>
        <v>45365</v>
      </c>
      <c r="U351" s="22">
        <f t="shared" si="52"/>
        <v>62308</v>
      </c>
      <c r="V351" s="16">
        <f t="shared" si="53"/>
        <v>6379829</v>
      </c>
      <c r="X351" s="81">
        <v>112800</v>
      </c>
      <c r="Y351" s="82">
        <v>0</v>
      </c>
      <c r="Z351" s="82">
        <v>38126</v>
      </c>
      <c r="AA351" s="82">
        <v>1128</v>
      </c>
      <c r="AB351" s="82">
        <v>0</v>
      </c>
      <c r="AC351" s="83">
        <f t="shared" si="55"/>
        <v>152054</v>
      </c>
      <c r="AD351" s="84">
        <v>0.2</v>
      </c>
    </row>
    <row r="352" spans="1:30" s="8" customFormat="1" ht="12.95" customHeight="1" thickBot="1" x14ac:dyDescent="0.3">
      <c r="A352" s="61"/>
      <c r="B352" s="61"/>
      <c r="C352" s="61"/>
      <c r="D352" s="58" t="s">
        <v>11</v>
      </c>
      <c r="E352" s="50">
        <f t="shared" ref="E352:V352" si="63">SUM(E13:E351)</f>
        <v>2263114943</v>
      </c>
      <c r="F352" s="29">
        <f t="shared" si="63"/>
        <v>11694972</v>
      </c>
      <c r="G352" s="29">
        <f t="shared" si="63"/>
        <v>768885784</v>
      </c>
      <c r="H352" s="29">
        <f t="shared" si="63"/>
        <v>22631159</v>
      </c>
      <c r="I352" s="29">
        <f t="shared" si="63"/>
        <v>33116868</v>
      </c>
      <c r="J352" s="51">
        <f t="shared" si="63"/>
        <v>3099443726</v>
      </c>
      <c r="K352" s="35">
        <f t="shared" si="63"/>
        <v>0</v>
      </c>
      <c r="L352" s="29">
        <f t="shared" si="63"/>
        <v>0</v>
      </c>
      <c r="M352" s="29">
        <f t="shared" si="63"/>
        <v>0</v>
      </c>
      <c r="N352" s="29">
        <f t="shared" si="63"/>
        <v>0</v>
      </c>
      <c r="O352" s="29">
        <f t="shared" si="63"/>
        <v>0</v>
      </c>
      <c r="P352" s="32">
        <f t="shared" si="63"/>
        <v>0</v>
      </c>
      <c r="Q352" s="50">
        <f t="shared" si="63"/>
        <v>2263114943</v>
      </c>
      <c r="R352" s="29">
        <f t="shared" si="63"/>
        <v>11694972</v>
      </c>
      <c r="S352" s="29">
        <f t="shared" si="63"/>
        <v>768885784</v>
      </c>
      <c r="T352" s="29">
        <f t="shared" si="63"/>
        <v>22631159</v>
      </c>
      <c r="U352" s="29">
        <f t="shared" si="63"/>
        <v>33116868</v>
      </c>
      <c r="V352" s="51">
        <f t="shared" si="63"/>
        <v>3099443726</v>
      </c>
      <c r="W352" s="98" t="s">
        <v>365</v>
      </c>
      <c r="X352" s="94">
        <f t="shared" ref="X352:AD352" si="64">SUM(X13:X351)</f>
        <v>20642400</v>
      </c>
      <c r="Y352" s="95">
        <f t="shared" si="64"/>
        <v>1513212</v>
      </c>
      <c r="Z352" s="95">
        <f t="shared" si="64"/>
        <v>7488597</v>
      </c>
      <c r="AA352" s="95">
        <f t="shared" si="64"/>
        <v>206424</v>
      </c>
      <c r="AB352" s="95">
        <f t="shared" si="64"/>
        <v>0</v>
      </c>
      <c r="AC352" s="96">
        <f t="shared" si="64"/>
        <v>29850633</v>
      </c>
      <c r="AD352" s="97">
        <f t="shared" si="64"/>
        <v>36.6</v>
      </c>
    </row>
    <row r="353" spans="1:29" x14ac:dyDescent="0.2">
      <c r="B353" s="65"/>
      <c r="C353" s="65"/>
      <c r="J353" s="20">
        <f>SUM(E352:I352)</f>
        <v>3099443726</v>
      </c>
      <c r="P353" s="36">
        <f>SUM(K352:O352)</f>
        <v>0</v>
      </c>
      <c r="V353" s="20">
        <f>SUM(Q352:U352)</f>
        <v>3099443726</v>
      </c>
      <c r="AC353" s="85">
        <f>SUM(X352:AB352)</f>
        <v>29850633</v>
      </c>
    </row>
    <row r="354" spans="1:29" x14ac:dyDescent="0.2">
      <c r="A354" s="3" t="s">
        <v>367</v>
      </c>
      <c r="B354" s="65"/>
      <c r="C354" s="65"/>
      <c r="Q354" s="37">
        <f t="shared" ref="Q354:V354" si="65">E352-K352</f>
        <v>2263114943</v>
      </c>
      <c r="R354" s="37">
        <f t="shared" si="65"/>
        <v>11694972</v>
      </c>
      <c r="S354" s="37">
        <f t="shared" si="65"/>
        <v>768885784</v>
      </c>
      <c r="T354" s="37">
        <f t="shared" si="65"/>
        <v>22631159</v>
      </c>
      <c r="U354" s="37">
        <f t="shared" si="65"/>
        <v>33116868</v>
      </c>
      <c r="V354" s="37">
        <f t="shared" si="65"/>
        <v>3099443726</v>
      </c>
    </row>
    <row r="355" spans="1:29" x14ac:dyDescent="0.2">
      <c r="A355" s="3" t="s">
        <v>358</v>
      </c>
      <c r="C355" s="65"/>
      <c r="X355" s="3"/>
      <c r="Y355" s="3"/>
      <c r="Z355" s="3"/>
      <c r="AA355" s="3"/>
      <c r="AB355" s="3"/>
      <c r="AC355" s="3"/>
    </row>
    <row r="356" spans="1:29" x14ac:dyDescent="0.2">
      <c r="A356" s="3" t="s">
        <v>359</v>
      </c>
      <c r="C356" s="65"/>
      <c r="X356" s="3"/>
      <c r="Y356" s="3"/>
      <c r="Z356" s="3"/>
      <c r="AA356" s="3"/>
      <c r="AB356" s="3"/>
      <c r="AC356" s="3"/>
    </row>
    <row r="357" spans="1:29" x14ac:dyDescent="0.2">
      <c r="A357" s="3" t="s">
        <v>360</v>
      </c>
      <c r="B357" s="99">
        <v>485226298</v>
      </c>
      <c r="C357" s="99"/>
    </row>
    <row r="358" spans="1:29" x14ac:dyDescent="0.2">
      <c r="A358" s="3" t="s">
        <v>361</v>
      </c>
      <c r="B358" s="3" t="s">
        <v>368</v>
      </c>
      <c r="C358" s="65"/>
    </row>
  </sheetData>
  <mergeCells count="32">
    <mergeCell ref="AA11:AA12"/>
    <mergeCell ref="AB11:AB12"/>
    <mergeCell ref="AC11:AC12"/>
    <mergeCell ref="AD11:AD12"/>
    <mergeCell ref="K10:P10"/>
    <mergeCell ref="K11:L11"/>
    <mergeCell ref="M11:M12"/>
    <mergeCell ref="N11:N12"/>
    <mergeCell ref="O11:O12"/>
    <mergeCell ref="P11:P12"/>
    <mergeCell ref="Q10:V10"/>
    <mergeCell ref="Q11:R11"/>
    <mergeCell ref="S11:S12"/>
    <mergeCell ref="T11:T12"/>
    <mergeCell ref="U11:U12"/>
    <mergeCell ref="V11:V12"/>
    <mergeCell ref="B357:C357"/>
    <mergeCell ref="A3:D3"/>
    <mergeCell ref="A9:A12"/>
    <mergeCell ref="D9:D12"/>
    <mergeCell ref="E10:J10"/>
    <mergeCell ref="G11:G12"/>
    <mergeCell ref="H11:H12"/>
    <mergeCell ref="I11:I12"/>
    <mergeCell ref="J11:J12"/>
    <mergeCell ref="E11:F11"/>
    <mergeCell ref="B9:B12"/>
    <mergeCell ref="C9:C12"/>
    <mergeCell ref="E9:AD9"/>
    <mergeCell ref="W10:W12"/>
    <mergeCell ref="X10:AD10"/>
    <mergeCell ref="Z11:Z12"/>
  </mergeCells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obecni_skoly_k_30_06_2025</vt:lpstr>
    </vt:vector>
  </TitlesOfParts>
  <Company>Krajský úřad Libereckého kraje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katerina.parmova@kraj-lbc.cz</dc:creator>
  <cp:lastModifiedBy>Parmová Kateřina</cp:lastModifiedBy>
  <cp:lastPrinted>2020-06-29T07:12:38Z</cp:lastPrinted>
  <dcterms:created xsi:type="dcterms:W3CDTF">2016-03-02T10:51:06Z</dcterms:created>
  <dcterms:modified xsi:type="dcterms:W3CDTF">2025-06-27T10:34:21Z</dcterms:modified>
</cp:coreProperties>
</file>