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FINANČNÍ VYPOŘÁDÁNÍ DOTACÍ 2024/"/>
    </mc:Choice>
  </mc:AlternateContent>
  <xr:revisionPtr revIDLastSave="0" documentId="8_{C6571A4E-4009-4996-A7B8-E635241A0F58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FV přehl dot 2024" sheetId="1" r:id="rId1"/>
  </sheets>
  <definedNames>
    <definedName name="_xlnm._FilterDatabase" localSheetId="0" hidden="1">'FV přehl dot 2024'!$A$6:$CG$64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64" i="1" l="1"/>
  <c r="BU64" i="1"/>
  <c r="BT64" i="1"/>
  <c r="BQ63" i="1" l="1"/>
  <c r="BP63" i="1"/>
  <c r="BO63" i="1"/>
  <c r="BN63" i="1"/>
  <c r="BM63" i="1"/>
  <c r="BQ62" i="1"/>
  <c r="BP62" i="1"/>
  <c r="BO62" i="1"/>
  <c r="BN62" i="1"/>
  <c r="BM62" i="1"/>
  <c r="BQ61" i="1"/>
  <c r="BP61" i="1"/>
  <c r="BO61" i="1"/>
  <c r="BN61" i="1"/>
  <c r="BM61" i="1"/>
  <c r="BQ60" i="1"/>
  <c r="BP60" i="1"/>
  <c r="BO60" i="1"/>
  <c r="BN60" i="1"/>
  <c r="BM60" i="1"/>
  <c r="BQ59" i="1"/>
  <c r="BP59" i="1"/>
  <c r="BO59" i="1"/>
  <c r="BN59" i="1"/>
  <c r="BM59" i="1"/>
  <c r="BQ58" i="1"/>
  <c r="BP58" i="1"/>
  <c r="BO58" i="1"/>
  <c r="BN58" i="1"/>
  <c r="BM58" i="1"/>
  <c r="BQ57" i="1"/>
  <c r="BP57" i="1"/>
  <c r="BO57" i="1"/>
  <c r="BN57" i="1"/>
  <c r="BM57" i="1"/>
  <c r="BQ56" i="1"/>
  <c r="BP56" i="1"/>
  <c r="BO56" i="1"/>
  <c r="BN56" i="1"/>
  <c r="BM56" i="1"/>
  <c r="BQ55" i="1"/>
  <c r="BP55" i="1"/>
  <c r="BO55" i="1"/>
  <c r="BN55" i="1"/>
  <c r="BM55" i="1"/>
  <c r="BQ54" i="1"/>
  <c r="BP54" i="1"/>
  <c r="BO54" i="1"/>
  <c r="BN54" i="1"/>
  <c r="BM54" i="1"/>
  <c r="BQ53" i="1"/>
  <c r="BP53" i="1"/>
  <c r="BO53" i="1"/>
  <c r="BN53" i="1"/>
  <c r="BM53" i="1"/>
  <c r="BQ52" i="1"/>
  <c r="BP52" i="1"/>
  <c r="BO52" i="1"/>
  <c r="BN52" i="1"/>
  <c r="BM52" i="1"/>
  <c r="BQ51" i="1"/>
  <c r="BP51" i="1"/>
  <c r="BO51" i="1"/>
  <c r="BN51" i="1"/>
  <c r="BM51" i="1"/>
  <c r="BQ50" i="1"/>
  <c r="BP50" i="1"/>
  <c r="BO50" i="1"/>
  <c r="BN50" i="1"/>
  <c r="BM50" i="1"/>
  <c r="BQ49" i="1"/>
  <c r="BP49" i="1"/>
  <c r="BO49" i="1"/>
  <c r="BN49" i="1"/>
  <c r="BM49" i="1"/>
  <c r="BQ48" i="1"/>
  <c r="BP48" i="1"/>
  <c r="BO48" i="1"/>
  <c r="BN48" i="1"/>
  <c r="BM48" i="1"/>
  <c r="BQ47" i="1"/>
  <c r="BP47" i="1"/>
  <c r="BO47" i="1"/>
  <c r="BN47" i="1"/>
  <c r="BM47" i="1"/>
  <c r="BQ46" i="1"/>
  <c r="BP46" i="1"/>
  <c r="BO46" i="1"/>
  <c r="BN46" i="1"/>
  <c r="BM46" i="1"/>
  <c r="BQ45" i="1"/>
  <c r="BP45" i="1"/>
  <c r="BO45" i="1"/>
  <c r="BN45" i="1"/>
  <c r="BM45" i="1"/>
  <c r="BQ44" i="1"/>
  <c r="BP44" i="1"/>
  <c r="BO44" i="1"/>
  <c r="BN44" i="1"/>
  <c r="BM44" i="1"/>
  <c r="BQ43" i="1"/>
  <c r="BP43" i="1"/>
  <c r="BO43" i="1"/>
  <c r="BN43" i="1"/>
  <c r="BM43" i="1"/>
  <c r="BQ42" i="1"/>
  <c r="BP42" i="1"/>
  <c r="BO42" i="1"/>
  <c r="BN42" i="1"/>
  <c r="BM42" i="1"/>
  <c r="BQ41" i="1"/>
  <c r="BP41" i="1"/>
  <c r="BO41" i="1"/>
  <c r="BN41" i="1"/>
  <c r="BM41" i="1"/>
  <c r="BQ40" i="1"/>
  <c r="BP40" i="1"/>
  <c r="BO40" i="1"/>
  <c r="BN40" i="1"/>
  <c r="BM40" i="1"/>
  <c r="BQ39" i="1"/>
  <c r="BP39" i="1"/>
  <c r="BO39" i="1"/>
  <c r="BN39" i="1"/>
  <c r="BM39" i="1"/>
  <c r="BQ38" i="1"/>
  <c r="BP38" i="1"/>
  <c r="BO38" i="1"/>
  <c r="BN38" i="1"/>
  <c r="BM38" i="1"/>
  <c r="BQ37" i="1"/>
  <c r="BP37" i="1"/>
  <c r="BO37" i="1"/>
  <c r="BN37" i="1"/>
  <c r="BM37" i="1"/>
  <c r="BQ36" i="1"/>
  <c r="BP36" i="1"/>
  <c r="BO36" i="1"/>
  <c r="BN36" i="1"/>
  <c r="BM36" i="1"/>
  <c r="BQ35" i="1"/>
  <c r="BP35" i="1"/>
  <c r="BO35" i="1"/>
  <c r="BN35" i="1"/>
  <c r="BM35" i="1"/>
  <c r="BQ34" i="1"/>
  <c r="BP34" i="1"/>
  <c r="BO34" i="1"/>
  <c r="BN34" i="1"/>
  <c r="BM34" i="1"/>
  <c r="BQ33" i="1"/>
  <c r="BP33" i="1"/>
  <c r="BO33" i="1"/>
  <c r="BN33" i="1"/>
  <c r="BM33" i="1"/>
  <c r="BQ32" i="1"/>
  <c r="BP32" i="1"/>
  <c r="BO32" i="1"/>
  <c r="BN32" i="1"/>
  <c r="BM32" i="1"/>
  <c r="BQ31" i="1"/>
  <c r="BP31" i="1"/>
  <c r="BO31" i="1"/>
  <c r="BN31" i="1"/>
  <c r="BM31" i="1"/>
  <c r="BQ30" i="1"/>
  <c r="BP30" i="1"/>
  <c r="BO30" i="1"/>
  <c r="BN30" i="1"/>
  <c r="BM30" i="1"/>
  <c r="BQ29" i="1"/>
  <c r="BP29" i="1"/>
  <c r="BO29" i="1"/>
  <c r="BN29" i="1"/>
  <c r="BM29" i="1"/>
  <c r="BQ28" i="1"/>
  <c r="BP28" i="1"/>
  <c r="BO28" i="1"/>
  <c r="BN28" i="1"/>
  <c r="BM28" i="1"/>
  <c r="BQ27" i="1"/>
  <c r="BP27" i="1"/>
  <c r="BO27" i="1"/>
  <c r="BN27" i="1"/>
  <c r="BM27" i="1"/>
  <c r="BQ26" i="1"/>
  <c r="BP26" i="1"/>
  <c r="BO26" i="1"/>
  <c r="BN26" i="1"/>
  <c r="BM26" i="1"/>
  <c r="BQ25" i="1"/>
  <c r="BP25" i="1"/>
  <c r="BO25" i="1"/>
  <c r="BN25" i="1"/>
  <c r="BM25" i="1"/>
  <c r="BQ24" i="1"/>
  <c r="BP24" i="1"/>
  <c r="BO24" i="1"/>
  <c r="BN24" i="1"/>
  <c r="BM24" i="1"/>
  <c r="BQ23" i="1"/>
  <c r="BP23" i="1"/>
  <c r="BO23" i="1"/>
  <c r="BN23" i="1"/>
  <c r="BM23" i="1"/>
  <c r="BQ22" i="1"/>
  <c r="BP22" i="1"/>
  <c r="BO22" i="1"/>
  <c r="BN22" i="1"/>
  <c r="BM22" i="1"/>
  <c r="BQ21" i="1"/>
  <c r="BP21" i="1"/>
  <c r="BO21" i="1"/>
  <c r="BN21" i="1"/>
  <c r="BM21" i="1"/>
  <c r="BQ20" i="1"/>
  <c r="BP20" i="1"/>
  <c r="BO20" i="1"/>
  <c r="BN20" i="1"/>
  <c r="BM20" i="1"/>
  <c r="BQ19" i="1"/>
  <c r="BP19" i="1"/>
  <c r="BO19" i="1"/>
  <c r="BN19" i="1"/>
  <c r="BM19" i="1"/>
  <c r="BQ18" i="1"/>
  <c r="BP18" i="1"/>
  <c r="BO18" i="1"/>
  <c r="BN18" i="1"/>
  <c r="BM18" i="1"/>
  <c r="BQ17" i="1"/>
  <c r="BP17" i="1"/>
  <c r="BO17" i="1"/>
  <c r="BN17" i="1"/>
  <c r="BM17" i="1"/>
  <c r="BQ16" i="1"/>
  <c r="BP16" i="1"/>
  <c r="BO16" i="1"/>
  <c r="BN16" i="1"/>
  <c r="BM16" i="1"/>
  <c r="BQ15" i="1"/>
  <c r="BP15" i="1"/>
  <c r="BO15" i="1"/>
  <c r="BN15" i="1"/>
  <c r="BM15" i="1"/>
  <c r="BQ14" i="1"/>
  <c r="BP14" i="1"/>
  <c r="BO14" i="1"/>
  <c r="BN14" i="1"/>
  <c r="BM14" i="1"/>
  <c r="BQ13" i="1"/>
  <c r="BP13" i="1"/>
  <c r="BO13" i="1"/>
  <c r="BN13" i="1"/>
  <c r="BM13" i="1"/>
  <c r="BQ12" i="1"/>
  <c r="BP12" i="1"/>
  <c r="BO12" i="1"/>
  <c r="BN12" i="1"/>
  <c r="BM12" i="1"/>
  <c r="BQ11" i="1"/>
  <c r="BP11" i="1"/>
  <c r="BO11" i="1"/>
  <c r="BN11" i="1"/>
  <c r="BM11" i="1"/>
  <c r="BQ10" i="1"/>
  <c r="BP10" i="1"/>
  <c r="BO10" i="1"/>
  <c r="BN10" i="1"/>
  <c r="BM10" i="1"/>
  <c r="BQ9" i="1"/>
  <c r="BP9" i="1"/>
  <c r="BO9" i="1"/>
  <c r="BN9" i="1"/>
  <c r="BM9" i="1"/>
  <c r="BQ8" i="1"/>
  <c r="BP8" i="1"/>
  <c r="BO8" i="1"/>
  <c r="BN8" i="1"/>
  <c r="BM8" i="1"/>
  <c r="BQ7" i="1"/>
  <c r="BP7" i="1"/>
  <c r="BO7" i="1"/>
  <c r="BN7" i="1"/>
  <c r="BM7" i="1"/>
  <c r="BK63" i="1"/>
  <c r="BJ63" i="1"/>
  <c r="BI63" i="1"/>
  <c r="BH63" i="1"/>
  <c r="BG63" i="1"/>
  <c r="BK62" i="1"/>
  <c r="BJ62" i="1"/>
  <c r="BI62" i="1"/>
  <c r="BH62" i="1"/>
  <c r="BG62" i="1"/>
  <c r="BK61" i="1"/>
  <c r="BJ61" i="1"/>
  <c r="BI61" i="1"/>
  <c r="BH61" i="1"/>
  <c r="BG61" i="1"/>
  <c r="BK60" i="1"/>
  <c r="BJ60" i="1"/>
  <c r="BI60" i="1"/>
  <c r="BH60" i="1"/>
  <c r="BG60" i="1"/>
  <c r="BK59" i="1"/>
  <c r="BJ59" i="1"/>
  <c r="BI59" i="1"/>
  <c r="BH59" i="1"/>
  <c r="BG59" i="1"/>
  <c r="BK58" i="1"/>
  <c r="BJ58" i="1"/>
  <c r="BI58" i="1"/>
  <c r="BH58" i="1"/>
  <c r="BG58" i="1"/>
  <c r="BK57" i="1"/>
  <c r="BJ57" i="1"/>
  <c r="BI57" i="1"/>
  <c r="BH57" i="1"/>
  <c r="BG57" i="1"/>
  <c r="BK56" i="1"/>
  <c r="BJ56" i="1"/>
  <c r="BI56" i="1"/>
  <c r="BH56" i="1"/>
  <c r="BG56" i="1"/>
  <c r="BK55" i="1"/>
  <c r="BJ55" i="1"/>
  <c r="BI55" i="1"/>
  <c r="BH55" i="1"/>
  <c r="BG55" i="1"/>
  <c r="BK54" i="1"/>
  <c r="BJ54" i="1"/>
  <c r="BI54" i="1"/>
  <c r="BH54" i="1"/>
  <c r="BG54" i="1"/>
  <c r="BK53" i="1"/>
  <c r="BJ53" i="1"/>
  <c r="BI53" i="1"/>
  <c r="BH53" i="1"/>
  <c r="BG53" i="1"/>
  <c r="BK52" i="1"/>
  <c r="BJ52" i="1"/>
  <c r="BI52" i="1"/>
  <c r="BH52" i="1"/>
  <c r="BG52" i="1"/>
  <c r="BK51" i="1"/>
  <c r="BJ51" i="1"/>
  <c r="BI51" i="1"/>
  <c r="BH51" i="1"/>
  <c r="BG51" i="1"/>
  <c r="BK50" i="1"/>
  <c r="BJ50" i="1"/>
  <c r="BI50" i="1"/>
  <c r="BH50" i="1"/>
  <c r="BG50" i="1"/>
  <c r="BK49" i="1"/>
  <c r="BJ49" i="1"/>
  <c r="BI49" i="1"/>
  <c r="BH49" i="1"/>
  <c r="BG49" i="1"/>
  <c r="BK48" i="1"/>
  <c r="BJ48" i="1"/>
  <c r="BI48" i="1"/>
  <c r="BH48" i="1"/>
  <c r="BG48" i="1"/>
  <c r="BK47" i="1"/>
  <c r="BJ47" i="1"/>
  <c r="BI47" i="1"/>
  <c r="BH47" i="1"/>
  <c r="BG47" i="1"/>
  <c r="BK46" i="1"/>
  <c r="BJ46" i="1"/>
  <c r="BI46" i="1"/>
  <c r="BH46" i="1"/>
  <c r="BG46" i="1"/>
  <c r="BK45" i="1"/>
  <c r="BJ45" i="1"/>
  <c r="BI45" i="1"/>
  <c r="BH45" i="1"/>
  <c r="BG45" i="1"/>
  <c r="BK44" i="1"/>
  <c r="BJ44" i="1"/>
  <c r="BI44" i="1"/>
  <c r="BH44" i="1"/>
  <c r="BG44" i="1"/>
  <c r="BK43" i="1"/>
  <c r="BJ43" i="1"/>
  <c r="BI43" i="1"/>
  <c r="BH43" i="1"/>
  <c r="BG43" i="1"/>
  <c r="BK42" i="1"/>
  <c r="BJ42" i="1"/>
  <c r="BI42" i="1"/>
  <c r="BH42" i="1"/>
  <c r="BG42" i="1"/>
  <c r="BK41" i="1"/>
  <c r="BJ41" i="1"/>
  <c r="BI41" i="1"/>
  <c r="BH41" i="1"/>
  <c r="BG41" i="1"/>
  <c r="BK40" i="1"/>
  <c r="BJ40" i="1"/>
  <c r="BI40" i="1"/>
  <c r="BH40" i="1"/>
  <c r="BG40" i="1"/>
  <c r="BK39" i="1"/>
  <c r="BJ39" i="1"/>
  <c r="BI39" i="1"/>
  <c r="BH39" i="1"/>
  <c r="BG39" i="1"/>
  <c r="BK38" i="1"/>
  <c r="BJ38" i="1"/>
  <c r="BI38" i="1"/>
  <c r="BH38" i="1"/>
  <c r="BG38" i="1"/>
  <c r="BK37" i="1"/>
  <c r="BJ37" i="1"/>
  <c r="BI37" i="1"/>
  <c r="BH37" i="1"/>
  <c r="BG37" i="1"/>
  <c r="BK36" i="1"/>
  <c r="BJ36" i="1"/>
  <c r="BI36" i="1"/>
  <c r="BH36" i="1"/>
  <c r="BG36" i="1"/>
  <c r="BK35" i="1"/>
  <c r="BJ35" i="1"/>
  <c r="BI35" i="1"/>
  <c r="BH35" i="1"/>
  <c r="BG35" i="1"/>
  <c r="BK34" i="1"/>
  <c r="BJ34" i="1"/>
  <c r="BI34" i="1"/>
  <c r="BH34" i="1"/>
  <c r="BG34" i="1"/>
  <c r="BK33" i="1"/>
  <c r="BJ33" i="1"/>
  <c r="BI33" i="1"/>
  <c r="BH33" i="1"/>
  <c r="BG33" i="1"/>
  <c r="BK32" i="1"/>
  <c r="BJ32" i="1"/>
  <c r="BI32" i="1"/>
  <c r="BH32" i="1"/>
  <c r="BG32" i="1"/>
  <c r="BK31" i="1"/>
  <c r="BJ31" i="1"/>
  <c r="BI31" i="1"/>
  <c r="BH31" i="1"/>
  <c r="BG31" i="1"/>
  <c r="BK30" i="1"/>
  <c r="BJ30" i="1"/>
  <c r="BI30" i="1"/>
  <c r="BH30" i="1"/>
  <c r="BG30" i="1"/>
  <c r="BK29" i="1"/>
  <c r="BJ29" i="1"/>
  <c r="BI29" i="1"/>
  <c r="BH29" i="1"/>
  <c r="BG29" i="1"/>
  <c r="BK28" i="1"/>
  <c r="BJ28" i="1"/>
  <c r="BI28" i="1"/>
  <c r="BH28" i="1"/>
  <c r="BG28" i="1"/>
  <c r="BK27" i="1"/>
  <c r="BJ27" i="1"/>
  <c r="BI27" i="1"/>
  <c r="BH27" i="1"/>
  <c r="BG27" i="1"/>
  <c r="BK26" i="1"/>
  <c r="BJ26" i="1"/>
  <c r="BI26" i="1"/>
  <c r="BH26" i="1"/>
  <c r="BG26" i="1"/>
  <c r="BK25" i="1"/>
  <c r="BJ25" i="1"/>
  <c r="BI25" i="1"/>
  <c r="BH25" i="1"/>
  <c r="BG25" i="1"/>
  <c r="BK24" i="1"/>
  <c r="BJ24" i="1"/>
  <c r="BI24" i="1"/>
  <c r="BH24" i="1"/>
  <c r="BG24" i="1"/>
  <c r="BK23" i="1"/>
  <c r="BJ23" i="1"/>
  <c r="BI23" i="1"/>
  <c r="BH23" i="1"/>
  <c r="BG23" i="1"/>
  <c r="BK22" i="1"/>
  <c r="BJ22" i="1"/>
  <c r="BI22" i="1"/>
  <c r="BH22" i="1"/>
  <c r="BG22" i="1"/>
  <c r="BK21" i="1"/>
  <c r="BJ21" i="1"/>
  <c r="BI21" i="1"/>
  <c r="BH21" i="1"/>
  <c r="BG21" i="1"/>
  <c r="BK20" i="1"/>
  <c r="BJ20" i="1"/>
  <c r="BI20" i="1"/>
  <c r="BH20" i="1"/>
  <c r="BG20" i="1"/>
  <c r="BK19" i="1"/>
  <c r="BJ19" i="1"/>
  <c r="BI19" i="1"/>
  <c r="BH19" i="1"/>
  <c r="BG19" i="1"/>
  <c r="BK18" i="1"/>
  <c r="BJ18" i="1"/>
  <c r="BI18" i="1"/>
  <c r="BH18" i="1"/>
  <c r="BG18" i="1"/>
  <c r="BK17" i="1"/>
  <c r="BJ17" i="1"/>
  <c r="BI17" i="1"/>
  <c r="BH17" i="1"/>
  <c r="BG17" i="1"/>
  <c r="BK16" i="1"/>
  <c r="BJ16" i="1"/>
  <c r="BI16" i="1"/>
  <c r="BH16" i="1"/>
  <c r="BG16" i="1"/>
  <c r="BK15" i="1"/>
  <c r="BJ15" i="1"/>
  <c r="BI15" i="1"/>
  <c r="BH15" i="1"/>
  <c r="BG15" i="1"/>
  <c r="BK14" i="1"/>
  <c r="BJ14" i="1"/>
  <c r="BI14" i="1"/>
  <c r="BH14" i="1"/>
  <c r="BG14" i="1"/>
  <c r="BK13" i="1"/>
  <c r="BJ13" i="1"/>
  <c r="BI13" i="1"/>
  <c r="BH13" i="1"/>
  <c r="BG13" i="1"/>
  <c r="BK12" i="1"/>
  <c r="BJ12" i="1"/>
  <c r="BI12" i="1"/>
  <c r="BH12" i="1"/>
  <c r="BG12" i="1"/>
  <c r="BK11" i="1"/>
  <c r="BJ11" i="1"/>
  <c r="BI11" i="1"/>
  <c r="BH11" i="1"/>
  <c r="BG11" i="1"/>
  <c r="BK10" i="1"/>
  <c r="BJ10" i="1"/>
  <c r="BI10" i="1"/>
  <c r="BH10" i="1"/>
  <c r="BG10" i="1"/>
  <c r="BK9" i="1"/>
  <c r="BJ9" i="1"/>
  <c r="BI9" i="1"/>
  <c r="BH9" i="1"/>
  <c r="BG9" i="1"/>
  <c r="BK8" i="1"/>
  <c r="BJ8" i="1"/>
  <c r="BI8" i="1"/>
  <c r="BH8" i="1"/>
  <c r="BG8" i="1"/>
  <c r="BK7" i="1"/>
  <c r="BJ7" i="1"/>
  <c r="BI7" i="1"/>
  <c r="BH7" i="1"/>
  <c r="BG7" i="1"/>
  <c r="BV23" i="1" l="1"/>
  <c r="BV35" i="1"/>
  <c r="BV39" i="1"/>
  <c r="BV48" i="1"/>
  <c r="CD33" i="1" l="1"/>
  <c r="CD63" i="1"/>
  <c r="CD62" i="1"/>
  <c r="CD61" i="1"/>
  <c r="CD60" i="1"/>
  <c r="CD59" i="1"/>
  <c r="CD58" i="1"/>
  <c r="CD57" i="1"/>
  <c r="CD56" i="1"/>
  <c r="CD55" i="1"/>
  <c r="CD54" i="1"/>
  <c r="CD53" i="1"/>
  <c r="CD52" i="1"/>
  <c r="CD51" i="1"/>
  <c r="CD50" i="1"/>
  <c r="CD49" i="1"/>
  <c r="CD48" i="1"/>
  <c r="CD47" i="1"/>
  <c r="CD46" i="1"/>
  <c r="CD45" i="1"/>
  <c r="CD44" i="1"/>
  <c r="CD43" i="1"/>
  <c r="CD42" i="1"/>
  <c r="CD41" i="1"/>
  <c r="CD40" i="1"/>
  <c r="CD39" i="1"/>
  <c r="CD38" i="1"/>
  <c r="CD37" i="1"/>
  <c r="CD36" i="1"/>
  <c r="CD35" i="1"/>
  <c r="CD34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7" i="1"/>
  <c r="AM63" i="1" l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S64" i="1" l="1"/>
  <c r="AR64" i="1"/>
  <c r="AQ64" i="1"/>
  <c r="AP64" i="1"/>
  <c r="AO64" i="1"/>
  <c r="AN64" i="1"/>
  <c r="AL64" i="1"/>
  <c r="AK64" i="1"/>
  <c r="AJ64" i="1"/>
  <c r="AI64" i="1"/>
  <c r="AH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M7" i="1"/>
  <c r="AT64" i="1" l="1"/>
  <c r="AM64" i="1"/>
  <c r="CC64" i="1" l="1"/>
  <c r="CB64" i="1"/>
  <c r="CA64" i="1"/>
  <c r="BZ64" i="1"/>
  <c r="BY64" i="1"/>
  <c r="N61" i="1" l="1"/>
  <c r="N43" i="1"/>
  <c r="N28" i="1"/>
  <c r="N25" i="1"/>
  <c r="N22" i="1"/>
  <c r="N19" i="1"/>
  <c r="N16" i="1"/>
  <c r="N13" i="1"/>
  <c r="N10" i="1"/>
  <c r="CG64" i="1"/>
  <c r="BE64" i="1"/>
  <c r="BD64" i="1"/>
  <c r="BC64" i="1"/>
  <c r="BB64" i="1"/>
  <c r="BA64" i="1"/>
  <c r="AY64" i="1"/>
  <c r="AX64" i="1"/>
  <c r="AW64" i="1"/>
  <c r="AV64" i="1"/>
  <c r="AU64" i="1"/>
  <c r="AF64" i="1"/>
  <c r="AE64" i="1"/>
  <c r="AD64" i="1"/>
  <c r="AC64" i="1"/>
  <c r="AB64" i="1"/>
  <c r="AA64" i="1"/>
  <c r="Y64" i="1"/>
  <c r="X64" i="1"/>
  <c r="W64" i="1"/>
  <c r="V64" i="1"/>
  <c r="U64" i="1"/>
  <c r="S64" i="1"/>
  <c r="R64" i="1"/>
  <c r="Q64" i="1"/>
  <c r="P64" i="1"/>
  <c r="O64" i="1"/>
  <c r="M64" i="1"/>
  <c r="L64" i="1"/>
  <c r="K64" i="1"/>
  <c r="J64" i="1"/>
  <c r="I64" i="1"/>
  <c r="BF63" i="1"/>
  <c r="AZ63" i="1"/>
  <c r="AG63" i="1"/>
  <c r="Z63" i="1"/>
  <c r="T63" i="1"/>
  <c r="N63" i="1"/>
  <c r="BF62" i="1"/>
  <c r="AZ62" i="1"/>
  <c r="AG62" i="1"/>
  <c r="Z62" i="1"/>
  <c r="T62" i="1"/>
  <c r="N62" i="1"/>
  <c r="BF61" i="1"/>
  <c r="AZ61" i="1"/>
  <c r="AG61" i="1"/>
  <c r="Z61" i="1"/>
  <c r="T61" i="1"/>
  <c r="BF60" i="1"/>
  <c r="AZ60" i="1"/>
  <c r="AG60" i="1"/>
  <c r="Z60" i="1"/>
  <c r="T60" i="1"/>
  <c r="N60" i="1"/>
  <c r="BF59" i="1"/>
  <c r="AZ59" i="1"/>
  <c r="AG59" i="1"/>
  <c r="Z59" i="1"/>
  <c r="T59" i="1"/>
  <c r="N59" i="1"/>
  <c r="BF58" i="1"/>
  <c r="AZ58" i="1"/>
  <c r="AG58" i="1"/>
  <c r="Z58" i="1"/>
  <c r="T58" i="1"/>
  <c r="BF57" i="1"/>
  <c r="AZ57" i="1"/>
  <c r="AG57" i="1"/>
  <c r="Z57" i="1"/>
  <c r="T57" i="1"/>
  <c r="N57" i="1"/>
  <c r="BF56" i="1"/>
  <c r="AZ56" i="1"/>
  <c r="AG56" i="1"/>
  <c r="Z56" i="1"/>
  <c r="T56" i="1"/>
  <c r="N56" i="1"/>
  <c r="BF55" i="1"/>
  <c r="AZ55" i="1"/>
  <c r="AG55" i="1"/>
  <c r="Z55" i="1"/>
  <c r="T55" i="1"/>
  <c r="BF54" i="1"/>
  <c r="AZ54" i="1"/>
  <c r="AG54" i="1"/>
  <c r="Z54" i="1"/>
  <c r="T54" i="1"/>
  <c r="N54" i="1"/>
  <c r="BF53" i="1"/>
  <c r="AZ53" i="1"/>
  <c r="AG53" i="1"/>
  <c r="Z53" i="1"/>
  <c r="T53" i="1"/>
  <c r="N53" i="1"/>
  <c r="BF52" i="1"/>
  <c r="AZ52" i="1"/>
  <c r="AG52" i="1"/>
  <c r="Z52" i="1"/>
  <c r="T52" i="1"/>
  <c r="BF51" i="1"/>
  <c r="AZ51" i="1"/>
  <c r="AG51" i="1"/>
  <c r="Z51" i="1"/>
  <c r="T51" i="1"/>
  <c r="N51" i="1"/>
  <c r="BF50" i="1"/>
  <c r="AZ50" i="1"/>
  <c r="AG50" i="1"/>
  <c r="Z50" i="1"/>
  <c r="T50" i="1"/>
  <c r="N50" i="1"/>
  <c r="BF49" i="1"/>
  <c r="AZ49" i="1"/>
  <c r="AG49" i="1"/>
  <c r="Z49" i="1"/>
  <c r="T49" i="1"/>
  <c r="N49" i="1"/>
  <c r="BF48" i="1"/>
  <c r="AZ48" i="1"/>
  <c r="AG48" i="1"/>
  <c r="Z48" i="1"/>
  <c r="T48" i="1"/>
  <c r="N48" i="1"/>
  <c r="BF47" i="1"/>
  <c r="AZ47" i="1"/>
  <c r="AG47" i="1"/>
  <c r="Z47" i="1"/>
  <c r="T47" i="1"/>
  <c r="N47" i="1"/>
  <c r="BF46" i="1"/>
  <c r="AZ46" i="1"/>
  <c r="AG46" i="1"/>
  <c r="Z46" i="1"/>
  <c r="T46" i="1"/>
  <c r="N46" i="1"/>
  <c r="BF45" i="1"/>
  <c r="AZ45" i="1"/>
  <c r="AG45" i="1"/>
  <c r="Z45" i="1"/>
  <c r="T45" i="1"/>
  <c r="N45" i="1"/>
  <c r="BF44" i="1"/>
  <c r="AZ44" i="1"/>
  <c r="AG44" i="1"/>
  <c r="Z44" i="1"/>
  <c r="T44" i="1"/>
  <c r="N44" i="1"/>
  <c r="BF43" i="1"/>
  <c r="AZ43" i="1"/>
  <c r="AG43" i="1"/>
  <c r="Z43" i="1"/>
  <c r="T43" i="1"/>
  <c r="BF42" i="1"/>
  <c r="AZ42" i="1"/>
  <c r="AG42" i="1"/>
  <c r="Z42" i="1"/>
  <c r="T42" i="1"/>
  <c r="N42" i="1"/>
  <c r="BF41" i="1"/>
  <c r="AZ41" i="1"/>
  <c r="AG41" i="1"/>
  <c r="Z41" i="1"/>
  <c r="T41" i="1"/>
  <c r="N41" i="1"/>
  <c r="BF40" i="1"/>
  <c r="AZ40" i="1"/>
  <c r="AG40" i="1"/>
  <c r="Z40" i="1"/>
  <c r="T40" i="1"/>
  <c r="BF39" i="1"/>
  <c r="AZ39" i="1"/>
  <c r="AG39" i="1"/>
  <c r="Z39" i="1"/>
  <c r="T39" i="1"/>
  <c r="N39" i="1"/>
  <c r="BF38" i="1"/>
  <c r="AZ38" i="1"/>
  <c r="AG38" i="1"/>
  <c r="Z38" i="1"/>
  <c r="T38" i="1"/>
  <c r="N38" i="1"/>
  <c r="BF37" i="1"/>
  <c r="AZ37" i="1"/>
  <c r="AG37" i="1"/>
  <c r="Z37" i="1"/>
  <c r="T37" i="1"/>
  <c r="BF36" i="1"/>
  <c r="AZ36" i="1"/>
  <c r="AG36" i="1"/>
  <c r="Z36" i="1"/>
  <c r="T36" i="1"/>
  <c r="N36" i="1"/>
  <c r="BF35" i="1"/>
  <c r="AZ35" i="1"/>
  <c r="AG35" i="1"/>
  <c r="Z35" i="1"/>
  <c r="T35" i="1"/>
  <c r="N35" i="1"/>
  <c r="BF34" i="1"/>
  <c r="AZ34" i="1"/>
  <c r="AG34" i="1"/>
  <c r="Z34" i="1"/>
  <c r="T34" i="1"/>
  <c r="BF33" i="1"/>
  <c r="AZ33" i="1"/>
  <c r="AG33" i="1"/>
  <c r="Z33" i="1"/>
  <c r="T33" i="1"/>
  <c r="N33" i="1"/>
  <c r="BF32" i="1"/>
  <c r="AZ32" i="1"/>
  <c r="AG32" i="1"/>
  <c r="Z32" i="1"/>
  <c r="T32" i="1"/>
  <c r="N32" i="1"/>
  <c r="BF31" i="1"/>
  <c r="AZ31" i="1"/>
  <c r="AG31" i="1"/>
  <c r="Z31" i="1"/>
  <c r="T31" i="1"/>
  <c r="BF30" i="1"/>
  <c r="AZ30" i="1"/>
  <c r="AG30" i="1"/>
  <c r="Z30" i="1"/>
  <c r="T30" i="1"/>
  <c r="N30" i="1"/>
  <c r="BF29" i="1"/>
  <c r="AZ29" i="1"/>
  <c r="AG29" i="1"/>
  <c r="Z29" i="1"/>
  <c r="T29" i="1"/>
  <c r="N29" i="1"/>
  <c r="BF28" i="1"/>
  <c r="AZ28" i="1"/>
  <c r="AG28" i="1"/>
  <c r="Z28" i="1"/>
  <c r="T28" i="1"/>
  <c r="BF27" i="1"/>
  <c r="AZ27" i="1"/>
  <c r="AG27" i="1"/>
  <c r="Z27" i="1"/>
  <c r="T27" i="1"/>
  <c r="N27" i="1"/>
  <c r="BF26" i="1"/>
  <c r="AZ26" i="1"/>
  <c r="AG26" i="1"/>
  <c r="Z26" i="1"/>
  <c r="T26" i="1"/>
  <c r="N26" i="1"/>
  <c r="BF25" i="1"/>
  <c r="AZ25" i="1"/>
  <c r="AG25" i="1"/>
  <c r="Z25" i="1"/>
  <c r="T25" i="1"/>
  <c r="BF24" i="1"/>
  <c r="AZ24" i="1"/>
  <c r="AG24" i="1"/>
  <c r="Z24" i="1"/>
  <c r="T24" i="1"/>
  <c r="N24" i="1"/>
  <c r="BF23" i="1"/>
  <c r="AZ23" i="1"/>
  <c r="AG23" i="1"/>
  <c r="Z23" i="1"/>
  <c r="T23" i="1"/>
  <c r="N23" i="1"/>
  <c r="BF22" i="1"/>
  <c r="AZ22" i="1"/>
  <c r="AG22" i="1"/>
  <c r="Z22" i="1"/>
  <c r="T22" i="1"/>
  <c r="BF21" i="1"/>
  <c r="AZ21" i="1"/>
  <c r="AG21" i="1"/>
  <c r="Z21" i="1"/>
  <c r="T21" i="1"/>
  <c r="N21" i="1"/>
  <c r="BF20" i="1"/>
  <c r="AZ20" i="1"/>
  <c r="AG20" i="1"/>
  <c r="Z20" i="1"/>
  <c r="T20" i="1"/>
  <c r="N20" i="1"/>
  <c r="BF19" i="1"/>
  <c r="AZ19" i="1"/>
  <c r="AG19" i="1"/>
  <c r="Z19" i="1"/>
  <c r="T19" i="1"/>
  <c r="BF18" i="1"/>
  <c r="AZ18" i="1"/>
  <c r="AG18" i="1"/>
  <c r="Z18" i="1"/>
  <c r="T18" i="1"/>
  <c r="N18" i="1"/>
  <c r="BF17" i="1"/>
  <c r="AZ17" i="1"/>
  <c r="AG17" i="1"/>
  <c r="Z17" i="1"/>
  <c r="T17" i="1"/>
  <c r="N17" i="1"/>
  <c r="BF16" i="1"/>
  <c r="AZ16" i="1"/>
  <c r="AG16" i="1"/>
  <c r="Z16" i="1"/>
  <c r="T16" i="1"/>
  <c r="BF15" i="1"/>
  <c r="AZ15" i="1"/>
  <c r="AG15" i="1"/>
  <c r="Z15" i="1"/>
  <c r="T15" i="1"/>
  <c r="N15" i="1"/>
  <c r="BF14" i="1"/>
  <c r="AZ14" i="1"/>
  <c r="AG14" i="1"/>
  <c r="Z14" i="1"/>
  <c r="T14" i="1"/>
  <c r="N14" i="1"/>
  <c r="BF13" i="1"/>
  <c r="AZ13" i="1"/>
  <c r="AG13" i="1"/>
  <c r="Z13" i="1"/>
  <c r="T13" i="1"/>
  <c r="BF12" i="1"/>
  <c r="AZ12" i="1"/>
  <c r="AG12" i="1"/>
  <c r="Z12" i="1"/>
  <c r="T12" i="1"/>
  <c r="N12" i="1"/>
  <c r="BF11" i="1"/>
  <c r="AZ11" i="1"/>
  <c r="AG11" i="1"/>
  <c r="Z11" i="1"/>
  <c r="T11" i="1"/>
  <c r="N11" i="1"/>
  <c r="BF10" i="1"/>
  <c r="AZ10" i="1"/>
  <c r="AG10" i="1"/>
  <c r="Z10" i="1"/>
  <c r="T10" i="1"/>
  <c r="BF9" i="1"/>
  <c r="AZ9" i="1"/>
  <c r="AG9" i="1"/>
  <c r="Z9" i="1"/>
  <c r="T9" i="1"/>
  <c r="N9" i="1"/>
  <c r="BF8" i="1"/>
  <c r="AZ8" i="1"/>
  <c r="AG8" i="1"/>
  <c r="Z8" i="1"/>
  <c r="T8" i="1"/>
  <c r="N8" i="1"/>
  <c r="BF7" i="1"/>
  <c r="AZ7" i="1"/>
  <c r="AG7" i="1"/>
  <c r="Z7" i="1"/>
  <c r="T7" i="1"/>
  <c r="N7" i="1"/>
  <c r="CD64" i="1" l="1"/>
  <c r="N52" i="1"/>
  <c r="N55" i="1"/>
  <c r="N58" i="1"/>
  <c r="BL19" i="1"/>
  <c r="BL13" i="1"/>
  <c r="BL16" i="1"/>
  <c r="N31" i="1"/>
  <c r="N34" i="1"/>
  <c r="N37" i="1"/>
  <c r="N40" i="1"/>
  <c r="BL43" i="1"/>
  <c r="BL57" i="1"/>
  <c r="BL60" i="1"/>
  <c r="BL8" i="1"/>
  <c r="BL11" i="1"/>
  <c r="BL44" i="1"/>
  <c r="BL47" i="1"/>
  <c r="BL25" i="1"/>
  <c r="BL34" i="1"/>
  <c r="BL37" i="1"/>
  <c r="BL31" i="1"/>
  <c r="BL49" i="1"/>
  <c r="BL55" i="1"/>
  <c r="BL61" i="1"/>
  <c r="BL21" i="1"/>
  <c r="BL24" i="1"/>
  <c r="BL14" i="1"/>
  <c r="BL17" i="1"/>
  <c r="BL27" i="1"/>
  <c r="BL30" i="1"/>
  <c r="BL40" i="1"/>
  <c r="BL50" i="1"/>
  <c r="BL53" i="1"/>
  <c r="BL63" i="1"/>
  <c r="BL10" i="1"/>
  <c r="BL20" i="1"/>
  <c r="BL23" i="1"/>
  <c r="BL33" i="1"/>
  <c r="BL36" i="1"/>
  <c r="BL46" i="1"/>
  <c r="BL56" i="1"/>
  <c r="BL59" i="1"/>
  <c r="BL26" i="1"/>
  <c r="BL29" i="1"/>
  <c r="BL39" i="1"/>
  <c r="BL42" i="1"/>
  <c r="BL52" i="1"/>
  <c r="BL62" i="1"/>
  <c r="BL9" i="1"/>
  <c r="BL12" i="1"/>
  <c r="BL32" i="1"/>
  <c r="BL35" i="1"/>
  <c r="BL45" i="1"/>
  <c r="BL48" i="1"/>
  <c r="BL58" i="1"/>
  <c r="BL15" i="1"/>
  <c r="BL18" i="1"/>
  <c r="BL28" i="1"/>
  <c r="BL38" i="1"/>
  <c r="BL41" i="1"/>
  <c r="BL51" i="1"/>
  <c r="BL54" i="1"/>
  <c r="T64" i="1"/>
  <c r="BH64" i="1"/>
  <c r="AG64" i="1"/>
  <c r="BR62" i="1"/>
  <c r="BR9" i="1"/>
  <c r="BR10" i="1"/>
  <c r="BP64" i="1"/>
  <c r="AZ64" i="1"/>
  <c r="BR18" i="1"/>
  <c r="Z64" i="1"/>
  <c r="BF64" i="1"/>
  <c r="BR44" i="1"/>
  <c r="BR37" i="1"/>
  <c r="BR45" i="1"/>
  <c r="BR61" i="1"/>
  <c r="BR25" i="1"/>
  <c r="BR28" i="1"/>
  <c r="BR31" i="1"/>
  <c r="BR34" i="1"/>
  <c r="BR42" i="1"/>
  <c r="BR24" i="1"/>
  <c r="BR26" i="1"/>
  <c r="BR29" i="1"/>
  <c r="BR32" i="1"/>
  <c r="BR36" i="1"/>
  <c r="BR40" i="1"/>
  <c r="BR8" i="1"/>
  <c r="BR20" i="1"/>
  <c r="BR21" i="1"/>
  <c r="BR22" i="1"/>
  <c r="BR46" i="1"/>
  <c r="BR47" i="1"/>
  <c r="BR48" i="1"/>
  <c r="BR60" i="1"/>
  <c r="BR19" i="1"/>
  <c r="BR23" i="1"/>
  <c r="BR35" i="1"/>
  <c r="BR38" i="1"/>
  <c r="BR49" i="1"/>
  <c r="BR50" i="1"/>
  <c r="BR54" i="1"/>
  <c r="BR59" i="1"/>
  <c r="BR39" i="1"/>
  <c r="BR43" i="1"/>
  <c r="BR53" i="1"/>
  <c r="BR55" i="1"/>
  <c r="BR56" i="1"/>
  <c r="BR58" i="1"/>
  <c r="BI64" i="1"/>
  <c r="BR14" i="1"/>
  <c r="BR17" i="1"/>
  <c r="BR27" i="1"/>
  <c r="BR52" i="1"/>
  <c r="BR57" i="1"/>
  <c r="BR63" i="1"/>
  <c r="BR11" i="1"/>
  <c r="BR12" i="1"/>
  <c r="BR13" i="1"/>
  <c r="BR15" i="1"/>
  <c r="BR16" i="1"/>
  <c r="BR30" i="1"/>
  <c r="BR33" i="1"/>
  <c r="BR41" i="1"/>
  <c r="BN64" i="1"/>
  <c r="BO64" i="1"/>
  <c r="N64" i="1" l="1"/>
  <c r="BK64" i="1"/>
  <c r="BL22" i="1"/>
  <c r="BJ64" i="1"/>
  <c r="BQ64" i="1"/>
  <c r="BL7" i="1"/>
  <c r="BG64" i="1"/>
  <c r="BR51" i="1"/>
  <c r="BM64" i="1"/>
  <c r="BR7" i="1"/>
  <c r="BL64" i="1" l="1"/>
  <c r="BR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H23" authorId="0" shapeId="0" xr:uid="{294E71C5-1E4D-49FD-ADCA-0C70308FD1DF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1.7.2023 nový název, sloučeno se SPŠ textilní, Lbc</t>
        </r>
      </text>
    </comment>
  </commentList>
</comments>
</file>

<file path=xl/sharedStrings.xml><?xml version="1.0" encoding="utf-8"?>
<sst xmlns="http://schemas.openxmlformats.org/spreadsheetml/2006/main" count="188" uniqueCount="112">
  <si>
    <t>Zákon 561/2004 Sb., § 161 odst. 7</t>
  </si>
  <si>
    <t>Zákon 218/2000 Sb., § 14 odst. 4</t>
  </si>
  <si>
    <t>RED IZO</t>
  </si>
  <si>
    <t>por</t>
  </si>
  <si>
    <t>cis_KU</t>
  </si>
  <si>
    <t>ICO</t>
  </si>
  <si>
    <t>číselník obcí/zřizovatelů (dle KULK)</t>
  </si>
  <si>
    <t>§ (323/2002)</t>
  </si>
  <si>
    <t>Plný název</t>
  </si>
  <si>
    <t>Národní plán obnovy - prevence digitální propasti (ÚZ 170533088)</t>
  </si>
  <si>
    <t>POSKYTNUTO neinvestice CELKEM</t>
  </si>
  <si>
    <t>ÚZ 33088 - POSKYTNUTO</t>
  </si>
  <si>
    <t>ÚZ 33351 - POSKYTNUTO</t>
  </si>
  <si>
    <t>ÚZ 33354 - POSKYTNUTO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</si>
  <si>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</si>
  <si>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</si>
  <si>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</si>
  <si>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</si>
  <si>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</si>
  <si>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</si>
  <si>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</si>
  <si>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číslo projektu</t>
  </si>
  <si>
    <t>Platy</t>
  </si>
  <si>
    <t>OON</t>
  </si>
  <si>
    <t>předepsaná výše úhrady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</si>
  <si>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</si>
  <si>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</si>
  <si>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</si>
  <si>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</si>
  <si>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</si>
  <si>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</si>
  <si>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</si>
  <si>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</si>
  <si>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</si>
  <si>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</si>
  <si>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</si>
  <si>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</si>
  <si>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</si>
  <si>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</si>
  <si>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</si>
  <si>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</si>
  <si>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</si>
  <si>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</si>
  <si>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</si>
  <si>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</si>
  <si>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 xml:space="preserve">Střední uměleckoprůmyslová škola a Vyšší odborná škola, Turnov, Skálova 373, příspěvková organizace 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</si>
  <si>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</si>
  <si>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</si>
  <si>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</si>
  <si>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</si>
  <si>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</si>
  <si>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</si>
  <si>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</si>
  <si>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</si>
  <si>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</si>
  <si>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</si>
  <si>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</si>
  <si>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</si>
  <si>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</si>
  <si>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</si>
  <si>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</si>
  <si>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 a Mateřská škola pro tělesně postižené, Liberec, Lužická 920/7,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</si>
  <si>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</si>
  <si>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</si>
  <si>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</si>
  <si>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</si>
  <si>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</si>
  <si>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</si>
  <si>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</si>
  <si>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</si>
  <si>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Základní škola a Mateřská škola, Krompach 47, příspěvková organizace</t>
  </si>
  <si>
    <t>Dětský domov, Dubá-Deštná 6, příspěvková organizace</t>
  </si>
  <si>
    <t>Dětský domov, Jablonec nad Nisou, Pasecká 20, příspěvková organizace</t>
  </si>
  <si>
    <t>Dětský domov, Frýdlant, Větrov 3005,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</si>
  <si>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</si>
  <si>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</si>
  <si>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</si>
  <si>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</si>
  <si>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</si>
  <si>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</si>
  <si>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</si>
  <si>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PŘEHLED DOTACÍ z MŠMT na rok 2024</t>
  </si>
  <si>
    <t>ÚZ 33088 - VRÁCENO v průběhu roku 2024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</si>
  <si>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1.1.2024 do 31.12.2024</t>
    </r>
  </si>
  <si>
    <r>
      <t xml:space="preserve">Celkem odesláno od v letech
</t>
    </r>
    <r>
      <rPr>
        <b/>
        <sz val="10"/>
        <rFont val="Arial"/>
        <family val="2"/>
        <charset val="238"/>
      </rPr>
      <t>2022-2024</t>
    </r>
  </si>
  <si>
    <t>odesláno z KÚLK na účet školy/zřizovatele</t>
  </si>
  <si>
    <t>ÚZ 33351 - VRÁCENO v průběhu roku 2024</t>
  </si>
  <si>
    <t>ÚZ 33354 - VRÁCENO v průběhu roku 2024</t>
  </si>
  <si>
    <t>„Výzva SG 2024 na podporu přípravy sportovních talentů ve školách s oborem vzdělání Gymnázium se sportovní přípravou“</t>
  </si>
  <si>
    <t>Základní škola a Mateřská škola při nemocnici, Liberec, příspěvková organizace</t>
  </si>
  <si>
    <t>Stanovení dalších finančních prostředků pro mateřské, základní a střední školy zřizované krajem, obcí nebo dobrovolným svazkem obcí na rok 2024 na financování provázejících učitelů a zajištění pedagogických praxí
leden-srpen 2024</t>
  </si>
  <si>
    <t>Stanovení dalších finančních prostředků pro mateřské, základní a střední školy zřizované krajem, obcí nebo dobrovolným svazkem obcí na rok 2024 na financování provázejících učitelů a zajištění pedagogických praxí
září-prosinec 2024</t>
  </si>
  <si>
    <t>Gymnázium F. X. Šaldy, Liberec 11, Partyzánská 530, příspěvková organizace</t>
  </si>
  <si>
    <t xml:space="preserve"> "Šablony" OP JAK</t>
  </si>
  <si>
    <t>vyúčtování k 31.12.2024</t>
  </si>
  <si>
    <t>Skutečně čerpáno celkem
k 31. 12. 2024</t>
  </si>
  <si>
    <t>Skutečně použito celkem
k 31. 12. 2024</t>
  </si>
  <si>
    <t>ÚZ 33092</t>
  </si>
  <si>
    <t>CZ.02.02.XX/00/22_003/0002458</t>
  </si>
  <si>
    <t>CZ.02.02.XX/00/22_003/0000636</t>
  </si>
  <si>
    <t>CZ.02.02.XX/00/22_003/0002862</t>
  </si>
  <si>
    <t>CZ.02.02.XX/00/22_002/0001561</t>
  </si>
  <si>
    <t>VRÁCENO neinvestice během roku 2024 CELKEM</t>
  </si>
  <si>
    <t>Výzva na podporu škol s nadprůměrným zastoupením sociálně znevýhodněných žáků - NPO</t>
  </si>
  <si>
    <t>VÍCELETÉ PROJEKTY K VYÚČTOVÁNÍ k 31. 12. 2024</t>
  </si>
  <si>
    <r>
      <t xml:space="preserve">VÍCELETÉ PROJEKTY </t>
    </r>
    <r>
      <rPr>
        <sz val="12"/>
        <rFont val="Arial"/>
        <family val="2"/>
        <charset val="238"/>
      </rPr>
      <t>(nevyúčtovávají se k r. 2024)</t>
    </r>
  </si>
  <si>
    <t xml:space="preserve">oddělení přímých nákladů </t>
  </si>
  <si>
    <t>tel.</t>
  </si>
  <si>
    <t>email:</t>
  </si>
  <si>
    <t>Zpracovatel: Andrea Maryšková</t>
  </si>
  <si>
    <t>andrea.maryskova@kraj-lbc.cz</t>
  </si>
  <si>
    <t>V Liberci dne 9.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</si>
</sst>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2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0"/>
      <name val="Arial CE"/>
      <charset val="238"/>
    </font>
    <font>
      <b/>
      <sz val="24"/>
      <name val="Arial"/>
      <family val="2"/>
      <charset val="238"/>
    </font>
    <font>
      <b/>
      <sz val="20"/>
      <name val="Arial"/>
      <family val="2"/>
      <charset val="238"/>
    </font>
    <font>
      <b/>
      <sz val="1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7030A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6" fillId="0" borderId="0"/>
  </cellStyleXfs>
  <cellXfs count="18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9" borderId="11" xfId="0" applyFont="1" applyFill="1" applyBorder="1" applyAlignment="1">
      <alignment horizontal="left"/>
    </xf>
    <xf numFmtId="0" fontId="5" fillId="0" borderId="11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4" fontId="13" fillId="3" borderId="11" xfId="0" applyNumberFormat="1" applyFont="1" applyFill="1" applyBorder="1"/>
    <xf numFmtId="4" fontId="4" fillId="0" borderId="0" xfId="0" applyNumberFormat="1" applyFont="1"/>
    <xf numFmtId="4" fontId="4" fillId="0" borderId="13" xfId="0" applyNumberFormat="1" applyFont="1" applyBorder="1"/>
    <xf numFmtId="4" fontId="4" fillId="0" borderId="11" xfId="0" applyNumberFormat="1" applyFont="1" applyBorder="1"/>
    <xf numFmtId="4" fontId="4" fillId="0" borderId="14" xfId="0" applyNumberFormat="1" applyFont="1" applyBorder="1"/>
    <xf numFmtId="4" fontId="4" fillId="0" borderId="18" xfId="0" applyNumberFormat="1" applyFont="1" applyBorder="1"/>
    <xf numFmtId="4" fontId="4" fillId="0" borderId="13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3" borderId="13" xfId="0" applyNumberFormat="1" applyFont="1" applyFill="1" applyBorder="1"/>
    <xf numFmtId="4" fontId="4" fillId="3" borderId="11" xfId="0" applyNumberFormat="1" applyFont="1" applyFill="1" applyBorder="1"/>
    <xf numFmtId="4" fontId="4" fillId="3" borderId="14" xfId="0" applyNumberFormat="1" applyFont="1" applyFill="1" applyBorder="1"/>
    <xf numFmtId="4" fontId="4" fillId="3" borderId="18" xfId="0" applyNumberFormat="1" applyFont="1" applyFill="1" applyBorder="1"/>
    <xf numFmtId="14" fontId="1" fillId="0" borderId="0" xfId="0" applyNumberFormat="1" applyFont="1" applyAlignment="1">
      <alignment horizontal="left"/>
    </xf>
    <xf numFmtId="4" fontId="4" fillId="4" borderId="28" xfId="0" applyNumberFormat="1" applyFont="1" applyFill="1" applyBorder="1" applyAlignment="1">
      <alignment horizontal="center" vertical="center" wrapText="1"/>
    </xf>
    <xf numFmtId="4" fontId="4" fillId="4" borderId="27" xfId="0" applyNumberFormat="1" applyFont="1" applyFill="1" applyBorder="1" applyAlignment="1">
      <alignment horizontal="center" vertical="center" wrapText="1"/>
    </xf>
    <xf numFmtId="4" fontId="4" fillId="0" borderId="4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6" xfId="0" applyNumberFormat="1" applyFont="1" applyBorder="1"/>
    <xf numFmtId="4" fontId="4" fillId="0" borderId="13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/>
    <xf numFmtId="4" fontId="23" fillId="0" borderId="0" xfId="0" applyNumberFormat="1" applyFont="1"/>
    <xf numFmtId="4" fontId="4" fillId="0" borderId="41" xfId="0" applyNumberFormat="1" applyFont="1" applyBorder="1"/>
    <xf numFmtId="14" fontId="4" fillId="0" borderId="41" xfId="0" applyNumberFormat="1" applyFont="1" applyBorder="1"/>
    <xf numFmtId="14" fontId="4" fillId="3" borderId="11" xfId="0" applyNumberFormat="1" applyFont="1" applyFill="1" applyBorder="1"/>
    <xf numFmtId="14" fontId="4" fillId="0" borderId="0" xfId="0" applyNumberFormat="1" applyFont="1"/>
    <xf numFmtId="4" fontId="4" fillId="5" borderId="28" xfId="0" applyNumberFormat="1" applyFont="1" applyFill="1" applyBorder="1" applyAlignment="1">
      <alignment horizontal="center" vertical="center" wrapText="1"/>
    </xf>
    <xf numFmtId="4" fontId="4" fillId="5" borderId="31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/>
    <xf numFmtId="4" fontId="4" fillId="0" borderId="16" xfId="0" applyNumberFormat="1" applyFont="1" applyBorder="1" applyAlignment="1">
      <alignment vertical="center"/>
    </xf>
    <xf numFmtId="4" fontId="5" fillId="0" borderId="0" xfId="0" applyNumberFormat="1" applyFont="1"/>
    <xf numFmtId="4" fontId="5" fillId="0" borderId="42" xfId="0" applyNumberFormat="1" applyFont="1" applyBorder="1"/>
    <xf numFmtId="4" fontId="5" fillId="0" borderId="3" xfId="0" applyNumberFormat="1" applyFont="1" applyBorder="1"/>
    <xf numFmtId="4" fontId="5" fillId="0" borderId="18" xfId="0" applyNumberFormat="1" applyFont="1" applyBorder="1"/>
    <xf numFmtId="4" fontId="5" fillId="0" borderId="11" xfId="0" applyNumberFormat="1" applyFont="1" applyBorder="1"/>
    <xf numFmtId="4" fontId="5" fillId="0" borderId="18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12" fillId="3" borderId="0" xfId="0" applyFont="1" applyFill="1"/>
    <xf numFmtId="4" fontId="4" fillId="10" borderId="28" xfId="0" applyNumberFormat="1" applyFont="1" applyFill="1" applyBorder="1" applyAlignment="1">
      <alignment horizontal="center" vertical="center" wrapText="1"/>
    </xf>
    <xf numFmtId="4" fontId="4" fillId="10" borderId="31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7" borderId="31" xfId="0" applyNumberFormat="1" applyFont="1" applyFill="1" applyBorder="1" applyAlignment="1">
      <alignment horizontal="center"/>
    </xf>
    <xf numFmtId="4" fontId="5" fillId="7" borderId="28" xfId="0" applyNumberFormat="1" applyFont="1" applyFill="1" applyBorder="1" applyAlignment="1">
      <alignment horizontal="center"/>
    </xf>
    <xf numFmtId="4" fontId="5" fillId="0" borderId="2" xfId="0" applyNumberFormat="1" applyFont="1" applyBorder="1"/>
    <xf numFmtId="4" fontId="5" fillId="0" borderId="4" xfId="0" applyNumberFormat="1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11" xfId="0" applyFont="1" applyBorder="1"/>
    <xf numFmtId="0" fontId="4" fillId="3" borderId="11" xfId="0" applyFont="1" applyFill="1" applyBorder="1"/>
    <xf numFmtId="4" fontId="21" fillId="3" borderId="0" xfId="0" applyNumberFormat="1" applyFont="1" applyFill="1" applyAlignment="1">
      <alignment horizontal="centerContinuous" vertical="center"/>
    </xf>
    <xf numFmtId="4" fontId="18" fillId="4" borderId="7" xfId="0" applyNumberFormat="1" applyFont="1" applyFill="1" applyBorder="1" applyAlignment="1">
      <alignment horizontal="centerContinuous" vertical="center" wrapText="1"/>
    </xf>
    <xf numFmtId="4" fontId="20" fillId="0" borderId="16" xfId="0" applyNumberFormat="1" applyFont="1" applyBorder="1" applyAlignment="1">
      <alignment horizontal="centerContinuous" vertical="center" wrapText="1"/>
    </xf>
    <xf numFmtId="4" fontId="20" fillId="0" borderId="17" xfId="0" applyNumberFormat="1" applyFont="1" applyBorder="1" applyAlignment="1">
      <alignment horizontal="centerContinuous" vertical="center" wrapText="1"/>
    </xf>
    <xf numFmtId="4" fontId="4" fillId="4" borderId="16" xfId="0" applyNumberFormat="1" applyFont="1" applyFill="1" applyBorder="1" applyAlignment="1">
      <alignment horizontal="centerContinuous" vertical="center" wrapText="1"/>
    </xf>
    <xf numFmtId="4" fontId="4" fillId="4" borderId="18" xfId="0" applyNumberFormat="1" applyFont="1" applyFill="1" applyBorder="1" applyAlignment="1">
      <alignment horizontal="centerContinuous" vertical="center" wrapText="1"/>
    </xf>
    <xf numFmtId="4" fontId="18" fillId="5" borderId="6" xfId="0" applyNumberFormat="1" applyFont="1" applyFill="1" applyBorder="1" applyAlignment="1">
      <alignment horizontal="centerContinuous" vertical="center" wrapText="1"/>
    </xf>
    <xf numFmtId="4" fontId="18" fillId="5" borderId="7" xfId="0" applyNumberFormat="1" applyFont="1" applyFill="1" applyBorder="1" applyAlignment="1">
      <alignment horizontal="centerContinuous" vertical="center" wrapText="1"/>
    </xf>
    <xf numFmtId="4" fontId="20" fillId="0" borderId="15" xfId="0" applyNumberFormat="1" applyFont="1" applyBorder="1" applyAlignment="1">
      <alignment horizontal="centerContinuous" vertical="center" wrapText="1"/>
    </xf>
    <xf numFmtId="4" fontId="20" fillId="0" borderId="13" xfId="0" applyNumberFormat="1" applyFont="1" applyBorder="1" applyAlignment="1">
      <alignment horizontal="centerContinuous" vertical="center" wrapText="1"/>
    </xf>
    <xf numFmtId="4" fontId="20" fillId="0" borderId="11" xfId="0" applyNumberFormat="1" applyFont="1" applyBorder="1" applyAlignment="1">
      <alignment horizontal="centerContinuous" vertical="center" wrapText="1"/>
    </xf>
    <xf numFmtId="4" fontId="20" fillId="0" borderId="14" xfId="0" applyNumberFormat="1" applyFont="1" applyBorder="1" applyAlignment="1">
      <alignment horizontal="centerContinuous" vertical="center" wrapText="1"/>
    </xf>
    <xf numFmtId="4" fontId="4" fillId="5" borderId="15" xfId="0" applyNumberFormat="1" applyFont="1" applyFill="1" applyBorder="1" applyAlignment="1">
      <alignment horizontal="centerContinuous" vertical="center" wrapText="1"/>
    </xf>
    <xf numFmtId="4" fontId="4" fillId="5" borderId="18" xfId="0" applyNumberFormat="1" applyFont="1" applyFill="1" applyBorder="1" applyAlignment="1">
      <alignment horizontal="centerContinuous" vertical="center" wrapText="1"/>
    </xf>
    <xf numFmtId="4" fontId="18" fillId="10" borderId="6" xfId="0" applyNumberFormat="1" applyFont="1" applyFill="1" applyBorder="1" applyAlignment="1">
      <alignment horizontal="centerContinuous" vertical="center" wrapText="1"/>
    </xf>
    <xf numFmtId="4" fontId="18" fillId="10" borderId="7" xfId="0" applyNumberFormat="1" applyFont="1" applyFill="1" applyBorder="1" applyAlignment="1">
      <alignment horizontal="centerContinuous" vertical="center" wrapText="1"/>
    </xf>
    <xf numFmtId="4" fontId="4" fillId="10" borderId="15" xfId="0" applyNumberFormat="1" applyFont="1" applyFill="1" applyBorder="1" applyAlignment="1">
      <alignment horizontal="centerContinuous" vertical="center" wrapText="1"/>
    </xf>
    <xf numFmtId="4" fontId="4" fillId="10" borderId="18" xfId="0" applyNumberFormat="1" applyFont="1" applyFill="1" applyBorder="1" applyAlignment="1">
      <alignment horizontal="centerContinuous" vertical="center" wrapText="1"/>
    </xf>
    <xf numFmtId="4" fontId="18" fillId="6" borderId="7" xfId="0" applyNumberFormat="1" applyFont="1" applyFill="1" applyBorder="1" applyAlignment="1">
      <alignment horizontal="centerContinuous" vertical="center" wrapText="1"/>
    </xf>
    <xf numFmtId="4" fontId="18" fillId="6" borderId="8" xfId="0" applyNumberFormat="1" applyFont="1" applyFill="1" applyBorder="1" applyAlignment="1">
      <alignment horizontal="centerContinuous" vertical="center" wrapText="1"/>
    </xf>
    <xf numFmtId="4" fontId="20" fillId="0" borderId="18" xfId="0" applyNumberFormat="1" applyFont="1" applyBorder="1" applyAlignment="1">
      <alignment horizontal="centerContinuous" vertical="center" wrapText="1"/>
    </xf>
    <xf numFmtId="0" fontId="5" fillId="7" borderId="9" xfId="0" applyFont="1" applyFill="1" applyBorder="1" applyAlignment="1">
      <alignment horizontal="centerContinuous" vertical="center" wrapText="1"/>
    </xf>
    <xf numFmtId="0" fontId="5" fillId="7" borderId="5" xfId="0" applyFont="1" applyFill="1" applyBorder="1" applyAlignment="1">
      <alignment horizontal="centerContinuous" vertical="center" wrapText="1"/>
    </xf>
    <xf numFmtId="0" fontId="5" fillId="7" borderId="10" xfId="0" applyFont="1" applyFill="1" applyBorder="1" applyAlignment="1">
      <alignment horizontal="centerContinuous" vertical="center" wrapText="1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center"/>
    </xf>
    <xf numFmtId="0" fontId="5" fillId="7" borderId="20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left" vertical="center"/>
    </xf>
    <xf numFmtId="4" fontId="5" fillId="7" borderId="15" xfId="0" applyNumberFormat="1" applyFont="1" applyFill="1" applyBorder="1" applyAlignment="1">
      <alignment horizontal="centerContinuous" vertical="center"/>
    </xf>
    <xf numFmtId="4" fontId="5" fillId="7" borderId="18" xfId="0" applyNumberFormat="1" applyFont="1" applyFill="1" applyBorder="1" applyAlignment="1">
      <alignment horizontal="centerContinuous" vertical="center"/>
    </xf>
    <xf numFmtId="0" fontId="22" fillId="8" borderId="2" xfId="0" applyFont="1" applyFill="1" applyBorder="1" applyAlignment="1">
      <alignment horizontal="centerContinuous" vertical="center" wrapText="1"/>
    </xf>
    <xf numFmtId="0" fontId="22" fillId="8" borderId="3" xfId="0" applyFont="1" applyFill="1" applyBorder="1" applyAlignment="1">
      <alignment horizontal="centerContinuous" vertical="center" wrapText="1"/>
    </xf>
    <xf numFmtId="0" fontId="22" fillId="8" borderId="32" xfId="0" applyFont="1" applyFill="1" applyBorder="1" applyAlignment="1">
      <alignment horizontal="centerContinuous" vertical="center" wrapText="1"/>
    </xf>
    <xf numFmtId="0" fontId="22" fillId="8" borderId="4" xfId="0" applyFont="1" applyFill="1" applyBorder="1" applyAlignment="1">
      <alignment horizontal="centerContinuous" vertical="center" wrapText="1"/>
    </xf>
    <xf numFmtId="4" fontId="23" fillId="0" borderId="15" xfId="0" applyNumberFormat="1" applyFont="1" applyBorder="1" applyAlignment="1">
      <alignment horizontal="centerContinuous" vertical="center" wrapText="1"/>
    </xf>
    <xf numFmtId="4" fontId="23" fillId="0" borderId="16" xfId="0" applyNumberFormat="1" applyFont="1" applyBorder="1" applyAlignment="1">
      <alignment horizontal="centerContinuous" vertical="center" wrapText="1"/>
    </xf>
    <xf numFmtId="4" fontId="23" fillId="0" borderId="18" xfId="0" applyNumberFormat="1" applyFont="1" applyBorder="1" applyAlignment="1">
      <alignment horizontal="centerContinuous" vertical="center" wrapText="1"/>
    </xf>
    <xf numFmtId="4" fontId="4" fillId="0" borderId="13" xfId="0" applyNumberFormat="1" applyFont="1" applyBorder="1" applyAlignment="1">
      <alignment horizontal="centerContinuous" vertical="center" wrapText="1"/>
    </xf>
    <xf numFmtId="4" fontId="4" fillId="0" borderId="11" xfId="0" applyNumberFormat="1" applyFont="1" applyBorder="1" applyAlignment="1">
      <alignment horizontal="centerContinuous" vertical="center" wrapText="1"/>
    </xf>
    <xf numFmtId="4" fontId="30" fillId="3" borderId="0" xfId="0" applyNumberFormat="1" applyFont="1" applyFill="1" applyAlignment="1">
      <alignment horizontal="centerContinuous" vertical="center"/>
    </xf>
    <xf numFmtId="4" fontId="25" fillId="11" borderId="43" xfId="0" applyNumberFormat="1" applyFont="1" applyFill="1" applyBorder="1" applyAlignment="1">
      <alignment horizontal="centerContinuous" vertical="center" wrapText="1"/>
    </xf>
    <xf numFmtId="4" fontId="20" fillId="0" borderId="41" xfId="0" applyNumberFormat="1" applyFont="1" applyBorder="1" applyAlignment="1">
      <alignment horizontal="centerContinuous" vertical="center" wrapText="1"/>
    </xf>
    <xf numFmtId="4" fontId="18" fillId="6" borderId="6" xfId="0" applyNumberFormat="1" applyFont="1" applyFill="1" applyBorder="1" applyAlignment="1">
      <alignment horizontal="centerContinuous" vertical="center" wrapText="1"/>
    </xf>
    <xf numFmtId="4" fontId="5" fillId="6" borderId="34" xfId="0" applyNumberFormat="1" applyFont="1" applyFill="1" applyBorder="1" applyAlignment="1">
      <alignment horizontal="center"/>
    </xf>
    <xf numFmtId="4" fontId="5" fillId="6" borderId="35" xfId="0" applyNumberFormat="1" applyFont="1" applyFill="1" applyBorder="1" applyAlignment="1">
      <alignment horizontal="center"/>
    </xf>
    <xf numFmtId="4" fontId="5" fillId="6" borderId="37" xfId="0" applyNumberFormat="1" applyFont="1" applyFill="1" applyBorder="1" applyAlignment="1">
      <alignment horizontal="center"/>
    </xf>
    <xf numFmtId="0" fontId="23" fillId="0" borderId="0" xfId="0" applyFont="1"/>
    <xf numFmtId="0" fontId="30" fillId="3" borderId="23" xfId="0" applyFont="1" applyFill="1" applyBorder="1" applyAlignment="1">
      <alignment horizontal="centerContinuous" vertical="center" wrapText="1"/>
    </xf>
    <xf numFmtId="0" fontId="25" fillId="3" borderId="24" xfId="0" applyFont="1" applyFill="1" applyBorder="1" applyAlignment="1">
      <alignment horizontal="centerContinuous" vertical="center" wrapText="1"/>
    </xf>
    <xf numFmtId="0" fontId="25" fillId="3" borderId="25" xfId="0" applyFont="1" applyFill="1" applyBorder="1" applyAlignment="1">
      <alignment horizontal="centerContinuous" vertical="center" wrapText="1"/>
    </xf>
    <xf numFmtId="0" fontId="3" fillId="0" borderId="16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" vertical="center" wrapText="1"/>
    </xf>
    <xf numFmtId="4" fontId="29" fillId="11" borderId="43" xfId="0" applyNumberFormat="1" applyFont="1" applyFill="1" applyBorder="1" applyAlignment="1">
      <alignment horizontal="centerContinuous" vertical="center" wrapText="1"/>
    </xf>
    <xf numFmtId="0" fontId="31" fillId="0" borderId="41" xfId="0" applyFont="1" applyBorder="1" applyAlignment="1">
      <alignment horizontal="centerContinuous" vertical="center"/>
    </xf>
    <xf numFmtId="0" fontId="16" fillId="0" borderId="0" xfId="0" applyFont="1" applyAlignment="1">
      <alignment horizontal="left"/>
    </xf>
    <xf numFmtId="4" fontId="16" fillId="0" borderId="22" xfId="0" applyNumberFormat="1" applyFont="1" applyBorder="1" applyAlignment="1">
      <alignment horizontal="center" vertical="center" wrapText="1"/>
    </xf>
    <xf numFmtId="4" fontId="16" fillId="0" borderId="44" xfId="0" applyNumberFormat="1" applyFont="1" applyBorder="1" applyAlignment="1">
      <alignment horizontal="center" vertical="center" wrapText="1"/>
    </xf>
    <xf numFmtId="4" fontId="16" fillId="0" borderId="21" xfId="0" applyNumberFormat="1" applyFont="1" applyBorder="1" applyAlignment="1">
      <alignment horizontal="center" vertical="center" wrapText="1"/>
    </xf>
    <xf numFmtId="14" fontId="4" fillId="0" borderId="28" xfId="0" applyNumberFormat="1" applyFont="1" applyBorder="1" applyAlignment="1">
      <alignment horizontal="center" vertical="center" wrapText="1"/>
    </xf>
    <xf numFmtId="14" fontId="4" fillId="0" borderId="43" xfId="0" applyNumberFormat="1" applyFont="1" applyBorder="1" applyAlignment="1">
      <alignment horizontal="center" vertical="center" wrapText="1"/>
    </xf>
    <xf numFmtId="4" fontId="5" fillId="7" borderId="28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4" fontId="4" fillId="5" borderId="28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5" fillId="6" borderId="11" xfId="0" applyNumberFormat="1" applyFont="1" applyFill="1" applyBorder="1" applyAlignment="1">
      <alignment horizontal="center" vertical="center"/>
    </xf>
    <xf numFmtId="4" fontId="5" fillId="6" borderId="35" xfId="0" applyNumberFormat="1" applyFont="1" applyFill="1" applyBorder="1" applyAlignment="1">
      <alignment horizontal="center" vertical="center"/>
    </xf>
    <xf numFmtId="4" fontId="4" fillId="6" borderId="14" xfId="0" applyNumberFormat="1" applyFont="1" applyFill="1" applyBorder="1" applyAlignment="1">
      <alignment horizontal="center" vertical="center" wrapText="1"/>
    </xf>
    <xf numFmtId="4" fontId="4" fillId="6" borderId="36" xfId="0" applyNumberFormat="1" applyFont="1" applyFill="1" applyBorder="1" applyAlignment="1">
      <alignment horizontal="center" vertical="center" wrapText="1"/>
    </xf>
    <xf numFmtId="4" fontId="5" fillId="6" borderId="18" xfId="0" applyNumberFormat="1" applyFont="1" applyFill="1" applyBorder="1" applyAlignment="1">
      <alignment horizontal="center" wrapText="1"/>
    </xf>
    <xf numFmtId="4" fontId="5" fillId="6" borderId="11" xfId="0" applyNumberFormat="1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4" fontId="5" fillId="7" borderId="29" xfId="0" applyNumberFormat="1" applyFont="1" applyFill="1" applyBorder="1" applyAlignment="1">
      <alignment horizontal="center" vertical="center" wrapText="1"/>
    </xf>
    <xf numFmtId="4" fontId="5" fillId="7" borderId="38" xfId="0" applyNumberFormat="1" applyFont="1" applyFill="1" applyBorder="1" applyAlignment="1">
      <alignment horizontal="center" vertical="center" wrapText="1"/>
    </xf>
    <xf numFmtId="4" fontId="4" fillId="5" borderId="29" xfId="0" applyNumberFormat="1" applyFont="1" applyFill="1" applyBorder="1" applyAlignment="1">
      <alignment horizontal="center" vertical="center" wrapText="1"/>
    </xf>
    <xf numFmtId="4" fontId="4" fillId="5" borderId="38" xfId="0" applyNumberFormat="1" applyFont="1" applyFill="1" applyBorder="1" applyAlignment="1">
      <alignment horizontal="center" vertical="center" wrapText="1"/>
    </xf>
    <xf numFmtId="4" fontId="4" fillId="5" borderId="30" xfId="0" applyNumberFormat="1" applyFont="1" applyFill="1" applyBorder="1" applyAlignment="1">
      <alignment horizontal="center" vertical="center" wrapText="1"/>
    </xf>
    <xf numFmtId="4" fontId="4" fillId="5" borderId="40" xfId="0" applyNumberFormat="1" applyFont="1" applyFill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5" fillId="6" borderId="15" xfId="0" applyNumberFormat="1" applyFont="1" applyFill="1" applyBorder="1" applyAlignment="1">
      <alignment horizontal="center" wrapText="1"/>
    </xf>
    <xf numFmtId="4" fontId="4" fillId="10" borderId="30" xfId="0" applyNumberFormat="1" applyFont="1" applyFill="1" applyBorder="1" applyAlignment="1">
      <alignment horizontal="center" vertical="center" wrapText="1"/>
    </xf>
    <xf numFmtId="4" fontId="4" fillId="10" borderId="40" xfId="0" applyNumberFormat="1" applyFont="1" applyFill="1" applyBorder="1" applyAlignment="1">
      <alignment horizontal="center" vertical="center" wrapText="1"/>
    </xf>
    <xf numFmtId="4" fontId="4" fillId="10" borderId="28" xfId="0" applyNumberFormat="1" applyFont="1" applyFill="1" applyBorder="1" applyAlignment="1">
      <alignment horizontal="center" vertical="center" wrapText="1"/>
    </xf>
    <xf numFmtId="4" fontId="4" fillId="10" borderId="12" xfId="0" applyNumberFormat="1" applyFont="1" applyFill="1" applyBorder="1" applyAlignment="1">
      <alignment horizontal="center" vertical="center" wrapText="1"/>
    </xf>
    <xf numFmtId="4" fontId="4" fillId="10" borderId="26" xfId="0" applyNumberFormat="1" applyFont="1" applyFill="1" applyBorder="1" applyAlignment="1">
      <alignment horizontal="center" vertical="center" wrapText="1"/>
    </xf>
    <xf numFmtId="4" fontId="4" fillId="10" borderId="39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/>
    </xf>
    <xf numFmtId="4" fontId="4" fillId="10" borderId="29" xfId="0" applyNumberFormat="1" applyFont="1" applyFill="1" applyBorder="1" applyAlignment="1">
      <alignment horizontal="center" vertical="center" wrapText="1"/>
    </xf>
    <xf numFmtId="4" fontId="4" fillId="10" borderId="38" xfId="0" applyNumberFormat="1" applyFont="1" applyFill="1" applyBorder="1" applyAlignment="1">
      <alignment horizontal="center" vertical="center" wrapText="1"/>
    </xf>
    <xf numFmtId="4" fontId="4" fillId="4" borderId="28" xfId="0" applyNumberFormat="1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center" vertical="center" wrapText="1"/>
    </xf>
    <xf numFmtId="4" fontId="4" fillId="4" borderId="29" xfId="0" applyNumberFormat="1" applyFont="1" applyFill="1" applyBorder="1" applyAlignment="1">
      <alignment horizontal="center" vertical="center" wrapText="1"/>
    </xf>
    <xf numFmtId="4" fontId="4" fillId="4" borderId="38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</cellXfs>
  <cellStyles count="6">
    <cellStyle name="Hypertextový odkaz 2" xfId="2" xr:uid="{55265341-889D-49A2-9E08-687D7637FCE1}"/>
    <cellStyle name="Normální" xfId="0" builtinId="0"/>
    <cellStyle name="Normální 2" xfId="1" xr:uid="{F49AA479-B39C-46E9-BF37-150F7FC29F1A}"/>
    <cellStyle name="Normální 2 2" xfId="4" xr:uid="{C3ED9494-D84E-49B8-A852-88FB87CA93BD}"/>
    <cellStyle name="Normální 3" xfId="3" xr:uid="{79372A35-8029-47EB-8D54-3139B051A142}"/>
    <cellStyle name="Normální 3 2" xfId="5" xr:uid="{0F518390-3B9F-457D-806F-FECF74F37DFC}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99FF"/>
      <color rgb="FF9966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CK450"/>
  <sheetViews>
    <sheetView showGridLines="0" tabSelected="1" zoomScale="80" zoomScaleNormal="80" workbookViewId="0">
      <pane xSplit="8" ySplit="6" topLeftCell="BR40" activePane="bottomRight" state="frozen"/>
      <selection pane="topRight" activeCell="I1" sqref="I1"/>
      <selection pane="bottomLeft" activeCell="A7" sqref="A7"/>
      <selection pane="bottomRight" activeCell="BV72" sqref="BV72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9.28515625" style="1" hidden="1" customWidth="1"/>
    <col min="5" max="5" width="6.5703125" style="1" hidden="1" customWidth="1"/>
    <col min="6" max="6" width="12.85546875" style="1" customWidth="1"/>
    <col min="7" max="7" width="6" style="1" hidden="1" customWidth="1"/>
    <col min="8" max="8" width="39.42578125" style="1" customWidth="1"/>
    <col min="9" max="12" width="9.7109375" style="24" customWidth="1"/>
    <col min="13" max="13" width="13.5703125" style="24" customWidth="1"/>
    <col min="14" max="14" width="14.28515625" style="24" customWidth="1"/>
    <col min="15" max="18" width="9.7109375" style="24" customWidth="1"/>
    <col min="19" max="19" width="12.42578125" style="24" bestFit="1" customWidth="1"/>
    <col min="20" max="20" width="13.5703125" style="24" customWidth="1"/>
    <col min="21" max="21" width="13.42578125" style="24" customWidth="1"/>
    <col min="22" max="24" width="9.7109375" style="24" customWidth="1"/>
    <col min="25" max="25" width="11.28515625" style="24" customWidth="1"/>
    <col min="26" max="26" width="12.42578125" style="24" customWidth="1"/>
    <col min="27" max="27" width="9.5703125" style="24" customWidth="1"/>
    <col min="28" max="33" width="9.7109375" style="24" customWidth="1"/>
    <col min="34" max="34" width="13.28515625" style="24" customWidth="1"/>
    <col min="35" max="35" width="9.7109375" style="24" customWidth="1"/>
    <col min="36" max="36" width="11.5703125" style="24" customWidth="1"/>
    <col min="37" max="38" width="9.7109375" style="24" customWidth="1"/>
    <col min="39" max="39" width="12.42578125" style="24" bestFit="1" customWidth="1"/>
    <col min="40" max="46" width="9.7109375" style="24" customWidth="1"/>
    <col min="47" max="50" width="9.7109375" style="57" customWidth="1"/>
    <col min="51" max="51" width="12.42578125" style="57" customWidth="1"/>
    <col min="52" max="52" width="14.28515625" style="24" customWidth="1"/>
    <col min="53" max="58" width="9.7109375" style="24" customWidth="1"/>
    <col min="59" max="59" width="11.42578125" style="67" customWidth="1"/>
    <col min="60" max="60" width="13.5703125" style="67" customWidth="1"/>
    <col min="61" max="61" width="10" style="67" customWidth="1"/>
    <col min="62" max="62" width="8.85546875" style="67" customWidth="1"/>
    <col min="63" max="63" width="13.5703125" style="67" customWidth="1"/>
    <col min="64" max="64" width="14.85546875" style="67" customWidth="1"/>
    <col min="65" max="65" width="10" style="67" customWidth="1"/>
    <col min="66" max="66" width="12.42578125" style="67" customWidth="1"/>
    <col min="67" max="67" width="8.7109375" style="67" customWidth="1"/>
    <col min="68" max="68" width="7.140625" style="67" customWidth="1"/>
    <col min="69" max="69" width="12.42578125" style="67" bestFit="1" customWidth="1"/>
    <col min="70" max="70" width="13.42578125" style="67" customWidth="1"/>
    <col min="71" max="71" width="4.85546875" style="6" customWidth="1"/>
    <col min="72" max="72" width="13" style="125" customWidth="1"/>
    <col min="73" max="73" width="13.5703125" style="125" customWidth="1"/>
    <col min="74" max="74" width="10.85546875" style="125" customWidth="1"/>
    <col min="75" max="75" width="30.85546875" style="125" customWidth="1"/>
    <col min="76" max="76" width="4" style="6" customWidth="1"/>
    <col min="77" max="79" width="12.42578125" style="24" customWidth="1"/>
    <col min="80" max="80" width="10.85546875" style="24" customWidth="1"/>
    <col min="81" max="81" width="12.42578125" style="24" customWidth="1"/>
    <col min="82" max="82" width="19.42578125" style="24" customWidth="1"/>
    <col min="83" max="83" width="13.5703125" style="52" customWidth="1"/>
    <col min="84" max="84" width="13.5703125" style="24" customWidth="1"/>
    <col min="85" max="85" width="19.42578125" style="48" customWidth="1"/>
    <col min="90" max="16384" width="9.140625" style="2"/>
  </cols>
  <sheetData>
    <row r="1" spans="1:85" ht="15.75" thickBot="1" x14ac:dyDescent="0.3">
      <c r="I1" s="37">
        <v>45399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7">
        <v>45401</v>
      </c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37">
        <v>45617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7">
        <v>45448</v>
      </c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22"/>
      <c r="BX1" s="22"/>
      <c r="BY1" s="1"/>
      <c r="BZ1" s="1"/>
      <c r="CA1" s="1"/>
      <c r="CB1" s="1"/>
      <c r="CC1" s="1"/>
      <c r="CD1" s="1"/>
      <c r="CE1" s="37"/>
      <c r="CF1" s="1"/>
      <c r="CG1" s="1"/>
    </row>
    <row r="2" spans="1:85" ht="51" customHeight="1" thickBot="1" x14ac:dyDescent="0.3">
      <c r="A2" s="4" t="s">
        <v>81</v>
      </c>
      <c r="B2" s="3"/>
      <c r="C2" s="3"/>
      <c r="D2" s="3"/>
      <c r="E2" s="3"/>
      <c r="F2" s="3"/>
      <c r="G2" s="3"/>
      <c r="H2" s="3"/>
      <c r="I2" s="24" t="s">
        <v>0</v>
      </c>
      <c r="U2" s="24" t="s">
        <v>0</v>
      </c>
      <c r="AH2" s="24" t="s">
        <v>0</v>
      </c>
      <c r="AU2" s="24" t="s">
        <v>1</v>
      </c>
      <c r="BT2" s="126" t="s">
        <v>104</v>
      </c>
      <c r="BU2" s="127"/>
      <c r="BV2" s="127"/>
      <c r="BW2" s="128"/>
      <c r="BY2" s="118" t="s">
        <v>105</v>
      </c>
      <c r="BZ2" s="77"/>
      <c r="CA2" s="77"/>
      <c r="CB2" s="77"/>
      <c r="CC2" s="77"/>
      <c r="CD2" s="77"/>
      <c r="CE2" s="77"/>
      <c r="CF2" s="77"/>
      <c r="CG2" s="77"/>
    </row>
    <row r="3" spans="1:85" ht="58.5" customHeight="1" x14ac:dyDescent="0.25">
      <c r="A3" s="150" t="s">
        <v>3</v>
      </c>
      <c r="B3" s="153" t="s">
        <v>4</v>
      </c>
      <c r="C3" s="153" t="s">
        <v>5</v>
      </c>
      <c r="D3" s="153" t="s">
        <v>4</v>
      </c>
      <c r="E3" s="156" t="s">
        <v>6</v>
      </c>
      <c r="F3" s="156" t="s">
        <v>2</v>
      </c>
      <c r="G3" s="153" t="s">
        <v>7</v>
      </c>
      <c r="H3" s="181" t="s">
        <v>8</v>
      </c>
      <c r="I3" s="78" t="s">
        <v>9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83" t="s">
        <v>90</v>
      </c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91" t="s">
        <v>91</v>
      </c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121" t="s">
        <v>88</v>
      </c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6"/>
      <c r="BG3" s="98" t="s">
        <v>10</v>
      </c>
      <c r="BH3" s="99"/>
      <c r="BI3" s="99"/>
      <c r="BJ3" s="99"/>
      <c r="BK3" s="99"/>
      <c r="BL3" s="100"/>
      <c r="BM3" s="98" t="s">
        <v>102</v>
      </c>
      <c r="BN3" s="99"/>
      <c r="BO3" s="99"/>
      <c r="BP3" s="99"/>
      <c r="BQ3" s="99"/>
      <c r="BR3" s="100"/>
      <c r="BS3" s="7"/>
      <c r="BT3" s="132" t="s">
        <v>93</v>
      </c>
      <c r="BU3" s="119"/>
      <c r="BV3" s="119"/>
      <c r="BW3" s="119"/>
      <c r="BX3" s="7"/>
      <c r="BY3" s="109" t="s">
        <v>103</v>
      </c>
      <c r="BZ3" s="110"/>
      <c r="CA3" s="110"/>
      <c r="CB3" s="110"/>
      <c r="CC3" s="110"/>
      <c r="CD3" s="110"/>
      <c r="CE3" s="111"/>
      <c r="CF3" s="111"/>
      <c r="CG3" s="112"/>
    </row>
    <row r="4" spans="1:85" ht="35.25" customHeight="1" x14ac:dyDescent="0.25">
      <c r="A4" s="151"/>
      <c r="B4" s="154"/>
      <c r="C4" s="154"/>
      <c r="D4" s="154"/>
      <c r="E4" s="157"/>
      <c r="F4" s="157"/>
      <c r="G4" s="154"/>
      <c r="H4" s="182"/>
      <c r="I4" s="79" t="s">
        <v>11</v>
      </c>
      <c r="J4" s="79"/>
      <c r="K4" s="79"/>
      <c r="L4" s="79"/>
      <c r="M4" s="79"/>
      <c r="N4" s="80"/>
      <c r="O4" s="79" t="s">
        <v>82</v>
      </c>
      <c r="P4" s="79"/>
      <c r="Q4" s="79"/>
      <c r="R4" s="79"/>
      <c r="S4" s="79"/>
      <c r="T4" s="80"/>
      <c r="U4" s="85" t="s">
        <v>12</v>
      </c>
      <c r="V4" s="79"/>
      <c r="W4" s="79"/>
      <c r="X4" s="79"/>
      <c r="Y4" s="79"/>
      <c r="Z4" s="79"/>
      <c r="AA4" s="80"/>
      <c r="AB4" s="86" t="s">
        <v>86</v>
      </c>
      <c r="AC4" s="87"/>
      <c r="AD4" s="87"/>
      <c r="AE4" s="87"/>
      <c r="AF4" s="87"/>
      <c r="AG4" s="88"/>
      <c r="AH4" s="85" t="s">
        <v>12</v>
      </c>
      <c r="AI4" s="79"/>
      <c r="AJ4" s="79"/>
      <c r="AK4" s="79"/>
      <c r="AL4" s="79"/>
      <c r="AM4" s="79"/>
      <c r="AN4" s="80"/>
      <c r="AO4" s="86" t="s">
        <v>86</v>
      </c>
      <c r="AP4" s="87"/>
      <c r="AQ4" s="87"/>
      <c r="AR4" s="87"/>
      <c r="AS4" s="87"/>
      <c r="AT4" s="120"/>
      <c r="AU4" s="86" t="s">
        <v>13</v>
      </c>
      <c r="AV4" s="87"/>
      <c r="AW4" s="87"/>
      <c r="AX4" s="87"/>
      <c r="AY4" s="87"/>
      <c r="AZ4" s="88"/>
      <c r="BA4" s="97" t="s">
        <v>87</v>
      </c>
      <c r="BB4" s="87"/>
      <c r="BC4" s="87"/>
      <c r="BD4" s="87"/>
      <c r="BE4" s="87"/>
      <c r="BF4" s="88"/>
      <c r="BG4" s="101"/>
      <c r="BH4" s="102"/>
      <c r="BI4" s="102"/>
      <c r="BJ4" s="102"/>
      <c r="BK4" s="102"/>
      <c r="BL4" s="103"/>
      <c r="BM4" s="104"/>
      <c r="BN4" s="105"/>
      <c r="BO4" s="105"/>
      <c r="BP4" s="105"/>
      <c r="BQ4" s="105"/>
      <c r="BR4" s="106"/>
      <c r="BS4" s="8"/>
      <c r="BT4" s="133" t="s">
        <v>94</v>
      </c>
      <c r="BU4" s="129"/>
      <c r="BV4" s="129"/>
      <c r="BW4" s="130"/>
      <c r="BX4" s="8"/>
      <c r="BY4" s="113" t="s">
        <v>83</v>
      </c>
      <c r="BZ4" s="114"/>
      <c r="CA4" s="114"/>
      <c r="CB4" s="114"/>
      <c r="CC4" s="114"/>
      <c r="CD4" s="114"/>
      <c r="CE4" s="114"/>
      <c r="CF4" s="115"/>
      <c r="CG4" s="135" t="s">
        <v>84</v>
      </c>
    </row>
    <row r="5" spans="1:85" ht="27" customHeight="1" x14ac:dyDescent="0.25">
      <c r="A5" s="151"/>
      <c r="B5" s="154"/>
      <c r="C5" s="154"/>
      <c r="D5" s="154"/>
      <c r="E5" s="157"/>
      <c r="F5" s="157"/>
      <c r="G5" s="154"/>
      <c r="H5" s="182"/>
      <c r="I5" s="81" t="s">
        <v>14</v>
      </c>
      <c r="J5" s="82"/>
      <c r="K5" s="177" t="s">
        <v>15</v>
      </c>
      <c r="L5" s="177" t="s">
        <v>16</v>
      </c>
      <c r="M5" s="177" t="s">
        <v>17</v>
      </c>
      <c r="N5" s="179" t="s">
        <v>18</v>
      </c>
      <c r="O5" s="81" t="s">
        <v>14</v>
      </c>
      <c r="P5" s="82"/>
      <c r="Q5" s="177" t="s">
        <v>15</v>
      </c>
      <c r="R5" s="177" t="s">
        <v>16</v>
      </c>
      <c r="S5" s="177" t="s">
        <v>17</v>
      </c>
      <c r="T5" s="179" t="s">
        <v>18</v>
      </c>
      <c r="U5" s="89" t="s">
        <v>14</v>
      </c>
      <c r="V5" s="90"/>
      <c r="W5" s="142" t="s">
        <v>15</v>
      </c>
      <c r="X5" s="142" t="s">
        <v>16</v>
      </c>
      <c r="Y5" s="142" t="s">
        <v>17</v>
      </c>
      <c r="Z5" s="161" t="s">
        <v>18</v>
      </c>
      <c r="AA5" s="163" t="s">
        <v>19</v>
      </c>
      <c r="AB5" s="89" t="s">
        <v>14</v>
      </c>
      <c r="AC5" s="90"/>
      <c r="AD5" s="142" t="s">
        <v>15</v>
      </c>
      <c r="AE5" s="142" t="s">
        <v>16</v>
      </c>
      <c r="AF5" s="142" t="s">
        <v>17</v>
      </c>
      <c r="AG5" s="161" t="s">
        <v>18</v>
      </c>
      <c r="AH5" s="93" t="s">
        <v>14</v>
      </c>
      <c r="AI5" s="94"/>
      <c r="AJ5" s="170" t="s">
        <v>15</v>
      </c>
      <c r="AK5" s="170" t="s">
        <v>16</v>
      </c>
      <c r="AL5" s="170" t="s">
        <v>17</v>
      </c>
      <c r="AM5" s="175" t="s">
        <v>18</v>
      </c>
      <c r="AN5" s="168" t="s">
        <v>19</v>
      </c>
      <c r="AO5" s="93" t="s">
        <v>14</v>
      </c>
      <c r="AP5" s="94"/>
      <c r="AQ5" s="170" t="s">
        <v>15</v>
      </c>
      <c r="AR5" s="170" t="s">
        <v>16</v>
      </c>
      <c r="AS5" s="170" t="s">
        <v>17</v>
      </c>
      <c r="AT5" s="172" t="s">
        <v>18</v>
      </c>
      <c r="AU5" s="167" t="s">
        <v>14</v>
      </c>
      <c r="AV5" s="148"/>
      <c r="AW5" s="144" t="s">
        <v>15</v>
      </c>
      <c r="AX5" s="144" t="s">
        <v>16</v>
      </c>
      <c r="AY5" s="144" t="s">
        <v>17</v>
      </c>
      <c r="AZ5" s="146" t="s">
        <v>18</v>
      </c>
      <c r="BA5" s="148" t="s">
        <v>14</v>
      </c>
      <c r="BB5" s="149"/>
      <c r="BC5" s="144" t="s">
        <v>15</v>
      </c>
      <c r="BD5" s="144" t="s">
        <v>16</v>
      </c>
      <c r="BE5" s="144" t="s">
        <v>17</v>
      </c>
      <c r="BF5" s="146" t="s">
        <v>18</v>
      </c>
      <c r="BG5" s="107" t="s">
        <v>14</v>
      </c>
      <c r="BH5" s="108"/>
      <c r="BI5" s="140" t="s">
        <v>15</v>
      </c>
      <c r="BJ5" s="140" t="s">
        <v>16</v>
      </c>
      <c r="BK5" s="140" t="s">
        <v>17</v>
      </c>
      <c r="BL5" s="159" t="s">
        <v>18</v>
      </c>
      <c r="BM5" s="107" t="s">
        <v>14</v>
      </c>
      <c r="BN5" s="108"/>
      <c r="BO5" s="140" t="s">
        <v>15</v>
      </c>
      <c r="BP5" s="140" t="s">
        <v>16</v>
      </c>
      <c r="BQ5" s="140" t="s">
        <v>17</v>
      </c>
      <c r="BR5" s="159" t="s">
        <v>18</v>
      </c>
      <c r="BS5" s="9"/>
      <c r="BT5" s="133" t="s">
        <v>97</v>
      </c>
      <c r="BU5" s="129"/>
      <c r="BV5" s="129"/>
      <c r="BW5" s="130"/>
      <c r="BX5" s="9"/>
      <c r="BY5" s="116" t="s">
        <v>14</v>
      </c>
      <c r="BZ5" s="117"/>
      <c r="CA5" s="166" t="s">
        <v>15</v>
      </c>
      <c r="CB5" s="166" t="s">
        <v>16</v>
      </c>
      <c r="CC5" s="166" t="s">
        <v>17</v>
      </c>
      <c r="CD5" s="166" t="s">
        <v>18</v>
      </c>
      <c r="CE5" s="138" t="s">
        <v>85</v>
      </c>
      <c r="CF5" s="165" t="s">
        <v>20</v>
      </c>
      <c r="CG5" s="136"/>
    </row>
    <row r="6" spans="1:85" ht="54.75" customHeight="1" thickBot="1" x14ac:dyDescent="0.3">
      <c r="A6" s="152"/>
      <c r="B6" s="155"/>
      <c r="C6" s="155"/>
      <c r="D6" s="155"/>
      <c r="E6" s="158"/>
      <c r="F6" s="158"/>
      <c r="G6" s="155"/>
      <c r="H6" s="183"/>
      <c r="I6" s="39" t="s">
        <v>22</v>
      </c>
      <c r="J6" s="38" t="s">
        <v>23</v>
      </c>
      <c r="K6" s="178"/>
      <c r="L6" s="178"/>
      <c r="M6" s="178"/>
      <c r="N6" s="180"/>
      <c r="O6" s="39" t="s">
        <v>22</v>
      </c>
      <c r="P6" s="38" t="s">
        <v>23</v>
      </c>
      <c r="Q6" s="178"/>
      <c r="R6" s="178"/>
      <c r="S6" s="178"/>
      <c r="T6" s="180"/>
      <c r="U6" s="54" t="s">
        <v>22</v>
      </c>
      <c r="V6" s="53" t="s">
        <v>23</v>
      </c>
      <c r="W6" s="143"/>
      <c r="X6" s="143"/>
      <c r="Y6" s="143"/>
      <c r="Z6" s="162"/>
      <c r="AA6" s="164"/>
      <c r="AB6" s="54" t="s">
        <v>22</v>
      </c>
      <c r="AC6" s="53" t="s">
        <v>23</v>
      </c>
      <c r="AD6" s="143"/>
      <c r="AE6" s="143"/>
      <c r="AF6" s="143"/>
      <c r="AG6" s="162"/>
      <c r="AH6" s="66" t="s">
        <v>22</v>
      </c>
      <c r="AI6" s="65" t="s">
        <v>23</v>
      </c>
      <c r="AJ6" s="171"/>
      <c r="AK6" s="171"/>
      <c r="AL6" s="171"/>
      <c r="AM6" s="176"/>
      <c r="AN6" s="169"/>
      <c r="AO6" s="66" t="s">
        <v>22</v>
      </c>
      <c r="AP6" s="65" t="s">
        <v>23</v>
      </c>
      <c r="AQ6" s="171"/>
      <c r="AR6" s="171"/>
      <c r="AS6" s="171"/>
      <c r="AT6" s="173"/>
      <c r="AU6" s="122" t="s">
        <v>22</v>
      </c>
      <c r="AV6" s="123" t="s">
        <v>23</v>
      </c>
      <c r="AW6" s="145"/>
      <c r="AX6" s="145"/>
      <c r="AY6" s="145"/>
      <c r="AZ6" s="147"/>
      <c r="BA6" s="124" t="s">
        <v>22</v>
      </c>
      <c r="BB6" s="123" t="s">
        <v>23</v>
      </c>
      <c r="BC6" s="145"/>
      <c r="BD6" s="145"/>
      <c r="BE6" s="145"/>
      <c r="BF6" s="147"/>
      <c r="BG6" s="68" t="s">
        <v>22</v>
      </c>
      <c r="BH6" s="69" t="s">
        <v>23</v>
      </c>
      <c r="BI6" s="141"/>
      <c r="BJ6" s="141"/>
      <c r="BK6" s="141"/>
      <c r="BL6" s="160"/>
      <c r="BM6" s="68" t="s">
        <v>22</v>
      </c>
      <c r="BN6" s="69" t="s">
        <v>23</v>
      </c>
      <c r="BO6" s="141"/>
      <c r="BP6" s="141"/>
      <c r="BQ6" s="141"/>
      <c r="BR6" s="160"/>
      <c r="BS6" s="9"/>
      <c r="BT6" s="131" t="s">
        <v>95</v>
      </c>
      <c r="BU6" s="131" t="s">
        <v>96</v>
      </c>
      <c r="BV6" s="131" t="s">
        <v>24</v>
      </c>
      <c r="BW6" s="131" t="s">
        <v>21</v>
      </c>
      <c r="BX6" s="9"/>
      <c r="BY6" s="45" t="s">
        <v>22</v>
      </c>
      <c r="BZ6" s="46" t="s">
        <v>23</v>
      </c>
      <c r="CA6" s="166"/>
      <c r="CB6" s="166"/>
      <c r="CC6" s="166"/>
      <c r="CD6" s="166"/>
      <c r="CE6" s="139"/>
      <c r="CF6" s="165"/>
      <c r="CG6" s="137"/>
    </row>
    <row r="7" spans="1:85" x14ac:dyDescent="0.25">
      <c r="A7" s="11">
        <v>1</v>
      </c>
      <c r="B7" s="10">
        <v>1401</v>
      </c>
      <c r="C7" s="10">
        <v>62237004</v>
      </c>
      <c r="D7" s="10">
        <v>1401</v>
      </c>
      <c r="E7" s="10"/>
      <c r="F7" s="10">
        <v>600009998</v>
      </c>
      <c r="G7" s="10">
        <v>3121</v>
      </c>
      <c r="H7" s="12" t="s">
        <v>25</v>
      </c>
      <c r="I7" s="40"/>
      <c r="J7" s="41"/>
      <c r="K7" s="41"/>
      <c r="L7" s="41"/>
      <c r="M7" s="41"/>
      <c r="N7" s="42">
        <f>SUM(I7:M7)</f>
        <v>0</v>
      </c>
      <c r="O7" s="43"/>
      <c r="P7" s="41"/>
      <c r="Q7" s="41"/>
      <c r="R7" s="41"/>
      <c r="S7" s="41"/>
      <c r="T7" s="42">
        <f>SUM(O7:S7)</f>
        <v>0</v>
      </c>
      <c r="U7" s="43"/>
      <c r="V7" s="41"/>
      <c r="W7" s="41"/>
      <c r="X7" s="41"/>
      <c r="Y7" s="41"/>
      <c r="Z7" s="42">
        <f>SUM(U7:Y7)</f>
        <v>0</v>
      </c>
      <c r="AA7" s="55"/>
      <c r="AB7" s="43"/>
      <c r="AC7" s="41"/>
      <c r="AD7" s="41"/>
      <c r="AE7" s="41"/>
      <c r="AF7" s="41"/>
      <c r="AG7" s="42">
        <f>SUM(AB7:AF7)</f>
        <v>0</v>
      </c>
      <c r="AH7" s="43"/>
      <c r="AI7" s="41"/>
      <c r="AJ7" s="41"/>
      <c r="AK7" s="41"/>
      <c r="AL7" s="41"/>
      <c r="AM7" s="42">
        <f>SUM(AH7:AL7)</f>
        <v>0</v>
      </c>
      <c r="AN7" s="55"/>
      <c r="AO7" s="43"/>
      <c r="AP7" s="41"/>
      <c r="AQ7" s="41"/>
      <c r="AR7" s="41"/>
      <c r="AS7" s="41"/>
      <c r="AT7" s="42">
        <f>SUM(AO7:AS7)</f>
        <v>0</v>
      </c>
      <c r="AU7" s="58"/>
      <c r="AV7" s="59"/>
      <c r="AW7" s="59"/>
      <c r="AX7" s="59"/>
      <c r="AY7" s="59"/>
      <c r="AZ7" s="42">
        <f>SUM(AU7:AY7)</f>
        <v>0</v>
      </c>
      <c r="BA7" s="43"/>
      <c r="BB7" s="41"/>
      <c r="BC7" s="41"/>
      <c r="BD7" s="41"/>
      <c r="BE7" s="41"/>
      <c r="BF7" s="42">
        <f>SUM(BA7:BE7)</f>
        <v>0</v>
      </c>
      <c r="BG7" s="70">
        <f>I7+U7+AH7+AU7</f>
        <v>0</v>
      </c>
      <c r="BH7" s="59">
        <f t="shared" ref="BH7:BK7" si="0">J7+V7+AI7+AV7</f>
        <v>0</v>
      </c>
      <c r="BI7" s="59">
        <f t="shared" si="0"/>
        <v>0</v>
      </c>
      <c r="BJ7" s="59">
        <f t="shared" si="0"/>
        <v>0</v>
      </c>
      <c r="BK7" s="59">
        <f t="shared" si="0"/>
        <v>0</v>
      </c>
      <c r="BL7" s="71">
        <f>SUM(BG7:BK7)</f>
        <v>0</v>
      </c>
      <c r="BM7" s="70">
        <f>O7+AB7+AO7+BA7</f>
        <v>0</v>
      </c>
      <c r="BN7" s="59">
        <f t="shared" ref="BN7:BQ7" si="1">P7+AC7+AP7+BB7</f>
        <v>0</v>
      </c>
      <c r="BO7" s="59">
        <f t="shared" si="1"/>
        <v>0</v>
      </c>
      <c r="BP7" s="59">
        <f t="shared" si="1"/>
        <v>0</v>
      </c>
      <c r="BQ7" s="59">
        <f t="shared" si="1"/>
        <v>0</v>
      </c>
      <c r="BR7" s="71">
        <f>SUM(BM7:BQ7)</f>
        <v>0</v>
      </c>
      <c r="BS7" s="5"/>
      <c r="BT7" s="61"/>
      <c r="BU7" s="61"/>
      <c r="BV7" s="61"/>
      <c r="BW7" s="75"/>
      <c r="BX7" s="5"/>
      <c r="BY7" s="25"/>
      <c r="BZ7" s="26"/>
      <c r="CA7" s="26"/>
      <c r="CB7" s="26"/>
      <c r="CC7" s="26"/>
      <c r="CD7" s="26">
        <f>SUM(BY7:CC7)</f>
        <v>0</v>
      </c>
      <c r="CE7" s="50"/>
      <c r="CF7" s="49"/>
      <c r="CG7" s="47"/>
    </row>
    <row r="8" spans="1:85" x14ac:dyDescent="0.25">
      <c r="A8" s="11">
        <v>2</v>
      </c>
      <c r="B8" s="10">
        <v>1402</v>
      </c>
      <c r="C8" s="10">
        <v>828840</v>
      </c>
      <c r="D8" s="10">
        <v>1402</v>
      </c>
      <c r="E8" s="10"/>
      <c r="F8" s="10">
        <v>600010007</v>
      </c>
      <c r="G8" s="10">
        <v>3121</v>
      </c>
      <c r="H8" s="12" t="s">
        <v>26</v>
      </c>
      <c r="I8" s="28"/>
      <c r="J8" s="26"/>
      <c r="K8" s="26"/>
      <c r="L8" s="26"/>
      <c r="M8" s="26"/>
      <c r="N8" s="27">
        <f t="shared" ref="N8:N63" si="2">SUM(I8:M8)</f>
        <v>0</v>
      </c>
      <c r="O8" s="25"/>
      <c r="P8" s="26"/>
      <c r="Q8" s="26"/>
      <c r="R8" s="26"/>
      <c r="S8" s="26"/>
      <c r="T8" s="27">
        <f t="shared" ref="T8:T63" si="3">SUM(O8:S8)</f>
        <v>0</v>
      </c>
      <c r="U8" s="25"/>
      <c r="V8" s="26"/>
      <c r="W8" s="26"/>
      <c r="X8" s="26"/>
      <c r="Y8" s="26"/>
      <c r="Z8" s="27">
        <f t="shared" ref="Z8:Z63" si="4">SUM(U8:Y8)</f>
        <v>0</v>
      </c>
      <c r="AA8" s="44"/>
      <c r="AB8" s="25"/>
      <c r="AC8" s="26"/>
      <c r="AD8" s="26"/>
      <c r="AE8" s="26"/>
      <c r="AF8" s="26"/>
      <c r="AG8" s="27">
        <f t="shared" ref="AG8:AG63" si="5">SUM(AB8:AF8)</f>
        <v>0</v>
      </c>
      <c r="AH8" s="25"/>
      <c r="AI8" s="26"/>
      <c r="AJ8" s="26"/>
      <c r="AK8" s="26"/>
      <c r="AL8" s="26"/>
      <c r="AM8" s="27">
        <f t="shared" ref="AM8:AM63" si="6">SUM(AH8:AL8)</f>
        <v>0</v>
      </c>
      <c r="AN8" s="44"/>
      <c r="AO8" s="25"/>
      <c r="AP8" s="26"/>
      <c r="AQ8" s="26"/>
      <c r="AR8" s="26"/>
      <c r="AS8" s="26"/>
      <c r="AT8" s="27">
        <f t="shared" ref="AT8:AT63" si="7">SUM(AO8:AS8)</f>
        <v>0</v>
      </c>
      <c r="AU8" s="60"/>
      <c r="AV8" s="61"/>
      <c r="AW8" s="61"/>
      <c r="AX8" s="61"/>
      <c r="AY8" s="61"/>
      <c r="AZ8" s="27">
        <f t="shared" ref="AZ8:AZ63" si="8">SUM(AU8:AY8)</f>
        <v>0</v>
      </c>
      <c r="BA8" s="25"/>
      <c r="BB8" s="26"/>
      <c r="BC8" s="26"/>
      <c r="BD8" s="26"/>
      <c r="BE8" s="26"/>
      <c r="BF8" s="27">
        <f t="shared" ref="BF8:BF63" si="9">SUM(BA8:BE8)</f>
        <v>0</v>
      </c>
      <c r="BG8" s="72">
        <f t="shared" ref="BG8:BG63" si="10">I8+U8+AH8+AU8</f>
        <v>0</v>
      </c>
      <c r="BH8" s="61">
        <f t="shared" ref="BH8:BH63" si="11">J8+V8+AI8+AV8</f>
        <v>0</v>
      </c>
      <c r="BI8" s="61">
        <f t="shared" ref="BI8:BI63" si="12">K8+W8+AJ8+AW8</f>
        <v>0</v>
      </c>
      <c r="BJ8" s="61">
        <f t="shared" ref="BJ8:BJ63" si="13">L8+X8+AK8+AX8</f>
        <v>0</v>
      </c>
      <c r="BK8" s="61">
        <f t="shared" ref="BK8:BK63" si="14">M8+Y8+AL8+AY8</f>
        <v>0</v>
      </c>
      <c r="BL8" s="47">
        <f t="shared" ref="BL8:BL63" si="15">SUM(BG8:BK8)</f>
        <v>0</v>
      </c>
      <c r="BM8" s="72">
        <f t="shared" ref="BM8:BM63" si="16">O8+AB8+AO8+BA8</f>
        <v>0</v>
      </c>
      <c r="BN8" s="61">
        <f t="shared" ref="BN8:BN63" si="17">P8+AC8+AP8+BB8</f>
        <v>0</v>
      </c>
      <c r="BO8" s="61">
        <f t="shared" ref="BO8:BO63" si="18">Q8+AD8+AQ8+BC8</f>
        <v>0</v>
      </c>
      <c r="BP8" s="61">
        <f t="shared" ref="BP8:BP63" si="19">R8+AE8+AR8+BD8</f>
        <v>0</v>
      </c>
      <c r="BQ8" s="61">
        <f t="shared" ref="BQ8:BQ63" si="20">S8+AF8+AS8+BE8</f>
        <v>0</v>
      </c>
      <c r="BR8" s="47">
        <f t="shared" ref="BR8:BR63" si="21">SUM(BM8:BQ8)</f>
        <v>0</v>
      </c>
      <c r="BS8" s="5"/>
      <c r="BT8" s="61"/>
      <c r="BU8" s="61"/>
      <c r="BV8" s="61"/>
      <c r="BW8" s="75"/>
      <c r="BX8" s="5"/>
      <c r="BY8" s="25"/>
      <c r="BZ8" s="26"/>
      <c r="CA8" s="26"/>
      <c r="CB8" s="26"/>
      <c r="CC8" s="26"/>
      <c r="CD8" s="26">
        <f t="shared" ref="CD8:CD32" si="22">SUM(BY8:CC8)</f>
        <v>0</v>
      </c>
      <c r="CE8" s="50"/>
      <c r="CF8" s="49"/>
      <c r="CG8" s="47"/>
    </row>
    <row r="9" spans="1:85" x14ac:dyDescent="0.25">
      <c r="A9" s="11">
        <v>3</v>
      </c>
      <c r="B9" s="10">
        <v>1403</v>
      </c>
      <c r="C9" s="10">
        <v>60252758</v>
      </c>
      <c r="D9" s="10">
        <v>1403</v>
      </c>
      <c r="E9" s="10"/>
      <c r="F9" s="10">
        <v>600010449</v>
      </c>
      <c r="G9" s="10">
        <v>3121</v>
      </c>
      <c r="H9" s="12" t="s">
        <v>27</v>
      </c>
      <c r="I9" s="28"/>
      <c r="J9" s="26"/>
      <c r="K9" s="26"/>
      <c r="L9" s="26"/>
      <c r="M9" s="26">
        <v>36000</v>
      </c>
      <c r="N9" s="27">
        <f t="shared" si="2"/>
        <v>36000</v>
      </c>
      <c r="O9" s="25"/>
      <c r="P9" s="26"/>
      <c r="Q9" s="26"/>
      <c r="R9" s="26"/>
      <c r="S9" s="26"/>
      <c r="T9" s="27">
        <f t="shared" si="3"/>
        <v>0</v>
      </c>
      <c r="U9" s="25"/>
      <c r="V9" s="26"/>
      <c r="W9" s="26"/>
      <c r="X9" s="26"/>
      <c r="Y9" s="26"/>
      <c r="Z9" s="27">
        <f t="shared" si="4"/>
        <v>0</v>
      </c>
      <c r="AA9" s="44"/>
      <c r="AB9" s="25"/>
      <c r="AC9" s="26"/>
      <c r="AD9" s="26"/>
      <c r="AE9" s="26"/>
      <c r="AF9" s="26"/>
      <c r="AG9" s="27">
        <f t="shared" si="5"/>
        <v>0</v>
      </c>
      <c r="AH9" s="25"/>
      <c r="AI9" s="26"/>
      <c r="AJ9" s="26"/>
      <c r="AK9" s="26"/>
      <c r="AL9" s="26"/>
      <c r="AM9" s="27">
        <f t="shared" si="6"/>
        <v>0</v>
      </c>
      <c r="AN9" s="44"/>
      <c r="AO9" s="25"/>
      <c r="AP9" s="26"/>
      <c r="AQ9" s="26"/>
      <c r="AR9" s="26"/>
      <c r="AS9" s="26"/>
      <c r="AT9" s="27">
        <f t="shared" si="7"/>
        <v>0</v>
      </c>
      <c r="AU9" s="60"/>
      <c r="AV9" s="61"/>
      <c r="AW9" s="61"/>
      <c r="AX9" s="61"/>
      <c r="AY9" s="61"/>
      <c r="AZ9" s="27">
        <f t="shared" si="8"/>
        <v>0</v>
      </c>
      <c r="BA9" s="25"/>
      <c r="BB9" s="26"/>
      <c r="BC9" s="26"/>
      <c r="BD9" s="26"/>
      <c r="BE9" s="26"/>
      <c r="BF9" s="27">
        <f t="shared" si="9"/>
        <v>0</v>
      </c>
      <c r="BG9" s="72">
        <f t="shared" si="10"/>
        <v>0</v>
      </c>
      <c r="BH9" s="61">
        <f t="shared" si="11"/>
        <v>0</v>
      </c>
      <c r="BI9" s="61">
        <f t="shared" si="12"/>
        <v>0</v>
      </c>
      <c r="BJ9" s="61">
        <f t="shared" si="13"/>
        <v>0</v>
      </c>
      <c r="BK9" s="61">
        <f t="shared" si="14"/>
        <v>36000</v>
      </c>
      <c r="BL9" s="47">
        <f t="shared" si="15"/>
        <v>36000</v>
      </c>
      <c r="BM9" s="72">
        <f t="shared" si="16"/>
        <v>0</v>
      </c>
      <c r="BN9" s="61">
        <f t="shared" si="17"/>
        <v>0</v>
      </c>
      <c r="BO9" s="61">
        <f t="shared" si="18"/>
        <v>0</v>
      </c>
      <c r="BP9" s="61">
        <f t="shared" si="19"/>
        <v>0</v>
      </c>
      <c r="BQ9" s="61">
        <f t="shared" si="20"/>
        <v>0</v>
      </c>
      <c r="BR9" s="47">
        <f t="shared" si="21"/>
        <v>0</v>
      </c>
      <c r="BS9" s="5"/>
      <c r="BT9" s="61"/>
      <c r="BU9" s="61"/>
      <c r="BV9" s="61"/>
      <c r="BW9" s="75"/>
      <c r="BX9" s="5"/>
      <c r="BY9" s="25"/>
      <c r="BZ9" s="26"/>
      <c r="CA9" s="26"/>
      <c r="CB9" s="26"/>
      <c r="CC9" s="26"/>
      <c r="CD9" s="26">
        <f t="shared" si="22"/>
        <v>0</v>
      </c>
      <c r="CE9" s="50"/>
      <c r="CF9" s="49"/>
      <c r="CG9" s="47"/>
    </row>
    <row r="10" spans="1:85" x14ac:dyDescent="0.25">
      <c r="A10" s="11">
        <v>4</v>
      </c>
      <c r="B10" s="10">
        <v>1404</v>
      </c>
      <c r="C10" s="10">
        <v>60252570</v>
      </c>
      <c r="D10" s="10">
        <v>1404</v>
      </c>
      <c r="E10" s="10"/>
      <c r="F10" s="10">
        <v>600010414</v>
      </c>
      <c r="G10" s="10">
        <v>3121</v>
      </c>
      <c r="H10" s="12" t="s">
        <v>28</v>
      </c>
      <c r="I10" s="28"/>
      <c r="J10" s="26"/>
      <c r="K10" s="26"/>
      <c r="L10" s="26"/>
      <c r="M10" s="26"/>
      <c r="N10" s="27">
        <f t="shared" si="2"/>
        <v>0</v>
      </c>
      <c r="O10" s="25"/>
      <c r="P10" s="26"/>
      <c r="Q10" s="26"/>
      <c r="R10" s="26"/>
      <c r="S10" s="26"/>
      <c r="T10" s="27">
        <f t="shared" si="3"/>
        <v>0</v>
      </c>
      <c r="U10" s="25"/>
      <c r="V10" s="26"/>
      <c r="W10" s="26"/>
      <c r="X10" s="26"/>
      <c r="Y10" s="26"/>
      <c r="Z10" s="27">
        <f t="shared" si="4"/>
        <v>0</v>
      </c>
      <c r="AA10" s="44"/>
      <c r="AB10" s="25"/>
      <c r="AC10" s="26"/>
      <c r="AD10" s="26"/>
      <c r="AE10" s="26"/>
      <c r="AF10" s="26"/>
      <c r="AG10" s="27">
        <f t="shared" si="5"/>
        <v>0</v>
      </c>
      <c r="AH10" s="25"/>
      <c r="AI10" s="26"/>
      <c r="AJ10" s="26"/>
      <c r="AK10" s="26"/>
      <c r="AL10" s="26"/>
      <c r="AM10" s="27">
        <f t="shared" si="6"/>
        <v>0</v>
      </c>
      <c r="AN10" s="44"/>
      <c r="AO10" s="25"/>
      <c r="AP10" s="26"/>
      <c r="AQ10" s="26"/>
      <c r="AR10" s="26"/>
      <c r="AS10" s="26"/>
      <c r="AT10" s="27">
        <f t="shared" si="7"/>
        <v>0</v>
      </c>
      <c r="AU10" s="60"/>
      <c r="AV10" s="61"/>
      <c r="AW10" s="61"/>
      <c r="AX10" s="61"/>
      <c r="AY10" s="61"/>
      <c r="AZ10" s="27">
        <f t="shared" si="8"/>
        <v>0</v>
      </c>
      <c r="BA10" s="25"/>
      <c r="BB10" s="26"/>
      <c r="BC10" s="26"/>
      <c r="BD10" s="26"/>
      <c r="BE10" s="26"/>
      <c r="BF10" s="27">
        <f t="shared" si="9"/>
        <v>0</v>
      </c>
      <c r="BG10" s="72">
        <f t="shared" si="10"/>
        <v>0</v>
      </c>
      <c r="BH10" s="61">
        <f t="shared" si="11"/>
        <v>0</v>
      </c>
      <c r="BI10" s="61">
        <f t="shared" si="12"/>
        <v>0</v>
      </c>
      <c r="BJ10" s="61">
        <f t="shared" si="13"/>
        <v>0</v>
      </c>
      <c r="BK10" s="61">
        <f t="shared" si="14"/>
        <v>0</v>
      </c>
      <c r="BL10" s="47">
        <f t="shared" si="15"/>
        <v>0</v>
      </c>
      <c r="BM10" s="72">
        <f t="shared" si="16"/>
        <v>0</v>
      </c>
      <c r="BN10" s="61">
        <f t="shared" si="17"/>
        <v>0</v>
      </c>
      <c r="BO10" s="61">
        <f t="shared" si="18"/>
        <v>0</v>
      </c>
      <c r="BP10" s="61">
        <f t="shared" si="19"/>
        <v>0</v>
      </c>
      <c r="BQ10" s="61">
        <f t="shared" si="20"/>
        <v>0</v>
      </c>
      <c r="BR10" s="47">
        <f t="shared" si="21"/>
        <v>0</v>
      </c>
      <c r="BS10" s="5"/>
      <c r="BT10" s="61"/>
      <c r="BU10" s="61"/>
      <c r="BV10" s="61"/>
      <c r="BW10" s="75"/>
      <c r="BX10" s="5"/>
      <c r="BY10" s="25"/>
      <c r="BZ10" s="26"/>
      <c r="CA10" s="26"/>
      <c r="CB10" s="26"/>
      <c r="CC10" s="26"/>
      <c r="CD10" s="26">
        <f t="shared" si="22"/>
        <v>0</v>
      </c>
      <c r="CE10" s="50"/>
      <c r="CF10" s="49"/>
      <c r="CG10" s="47"/>
    </row>
    <row r="11" spans="1:85" x14ac:dyDescent="0.25">
      <c r="A11" s="11">
        <v>5</v>
      </c>
      <c r="B11" s="10">
        <v>1405</v>
      </c>
      <c r="C11" s="10">
        <v>46748016</v>
      </c>
      <c r="D11" s="10">
        <v>1405</v>
      </c>
      <c r="E11" s="10"/>
      <c r="F11" s="10">
        <v>600010554</v>
      </c>
      <c r="G11" s="10">
        <v>3121</v>
      </c>
      <c r="H11" s="12" t="s">
        <v>92</v>
      </c>
      <c r="I11" s="28"/>
      <c r="J11" s="26"/>
      <c r="K11" s="26"/>
      <c r="L11" s="26"/>
      <c r="M11" s="26"/>
      <c r="N11" s="27">
        <f t="shared" si="2"/>
        <v>0</v>
      </c>
      <c r="O11" s="25"/>
      <c r="P11" s="26"/>
      <c r="Q11" s="26"/>
      <c r="R11" s="26"/>
      <c r="S11" s="26"/>
      <c r="T11" s="27">
        <f t="shared" si="3"/>
        <v>0</v>
      </c>
      <c r="U11" s="25"/>
      <c r="V11" s="26"/>
      <c r="W11" s="26"/>
      <c r="X11" s="26"/>
      <c r="Y11" s="26"/>
      <c r="Z11" s="27">
        <f t="shared" si="4"/>
        <v>0</v>
      </c>
      <c r="AA11" s="44"/>
      <c r="AB11" s="25"/>
      <c r="AC11" s="26"/>
      <c r="AD11" s="26"/>
      <c r="AE11" s="26"/>
      <c r="AF11" s="26"/>
      <c r="AG11" s="27">
        <f t="shared" si="5"/>
        <v>0</v>
      </c>
      <c r="AH11" s="25"/>
      <c r="AI11" s="26"/>
      <c r="AJ11" s="26"/>
      <c r="AK11" s="26"/>
      <c r="AL11" s="26"/>
      <c r="AM11" s="27">
        <f t="shared" si="6"/>
        <v>0</v>
      </c>
      <c r="AN11" s="44"/>
      <c r="AO11" s="25"/>
      <c r="AP11" s="26"/>
      <c r="AQ11" s="26"/>
      <c r="AR11" s="26"/>
      <c r="AS11" s="26"/>
      <c r="AT11" s="27">
        <f t="shared" si="7"/>
        <v>0</v>
      </c>
      <c r="AU11" s="60"/>
      <c r="AV11" s="61"/>
      <c r="AW11" s="61"/>
      <c r="AX11" s="61"/>
      <c r="AY11" s="61"/>
      <c r="AZ11" s="27">
        <f t="shared" si="8"/>
        <v>0</v>
      </c>
      <c r="BA11" s="25"/>
      <c r="BB11" s="26"/>
      <c r="BC11" s="26"/>
      <c r="BD11" s="26"/>
      <c r="BE11" s="26"/>
      <c r="BF11" s="27">
        <f t="shared" si="9"/>
        <v>0</v>
      </c>
      <c r="BG11" s="72">
        <f t="shared" si="10"/>
        <v>0</v>
      </c>
      <c r="BH11" s="61">
        <f t="shared" si="11"/>
        <v>0</v>
      </c>
      <c r="BI11" s="61">
        <f t="shared" si="12"/>
        <v>0</v>
      </c>
      <c r="BJ11" s="61">
        <f t="shared" si="13"/>
        <v>0</v>
      </c>
      <c r="BK11" s="61">
        <f t="shared" si="14"/>
        <v>0</v>
      </c>
      <c r="BL11" s="47">
        <f t="shared" si="15"/>
        <v>0</v>
      </c>
      <c r="BM11" s="72">
        <f t="shared" si="16"/>
        <v>0</v>
      </c>
      <c r="BN11" s="61">
        <f t="shared" si="17"/>
        <v>0</v>
      </c>
      <c r="BO11" s="61">
        <f t="shared" si="18"/>
        <v>0</v>
      </c>
      <c r="BP11" s="61">
        <f t="shared" si="19"/>
        <v>0</v>
      </c>
      <c r="BQ11" s="61">
        <f t="shared" si="20"/>
        <v>0</v>
      </c>
      <c r="BR11" s="47">
        <f t="shared" si="21"/>
        <v>0</v>
      </c>
      <c r="BS11" s="5"/>
      <c r="BT11" s="61"/>
      <c r="BU11" s="61"/>
      <c r="BV11" s="61"/>
      <c r="BW11" s="75"/>
      <c r="BX11" s="5"/>
      <c r="BY11" s="25"/>
      <c r="BZ11" s="26"/>
      <c r="CA11" s="26"/>
      <c r="CB11" s="26"/>
      <c r="CC11" s="26"/>
      <c r="CD11" s="26">
        <f t="shared" si="22"/>
        <v>0</v>
      </c>
      <c r="CE11" s="50"/>
      <c r="CF11" s="49"/>
      <c r="CG11" s="47"/>
    </row>
    <row r="12" spans="1:85" s="67" customFormat="1" ht="15" customHeight="1" x14ac:dyDescent="0.2">
      <c r="A12" s="11">
        <v>6</v>
      </c>
      <c r="B12" s="10">
        <v>1406</v>
      </c>
      <c r="C12" s="10">
        <v>46748067</v>
      </c>
      <c r="D12" s="10">
        <v>1406</v>
      </c>
      <c r="E12" s="10"/>
      <c r="F12" s="10">
        <v>600010511</v>
      </c>
      <c r="G12" s="10">
        <v>3121</v>
      </c>
      <c r="H12" s="12" t="s">
        <v>29</v>
      </c>
      <c r="I12" s="28"/>
      <c r="J12" s="26"/>
      <c r="K12" s="26"/>
      <c r="L12" s="26"/>
      <c r="M12" s="26">
        <v>54000</v>
      </c>
      <c r="N12" s="27">
        <f t="shared" si="2"/>
        <v>54000</v>
      </c>
      <c r="O12" s="25"/>
      <c r="P12" s="26"/>
      <c r="Q12" s="26"/>
      <c r="R12" s="26"/>
      <c r="S12" s="26">
        <v>1365</v>
      </c>
      <c r="T12" s="27">
        <f t="shared" si="3"/>
        <v>1365</v>
      </c>
      <c r="U12" s="25"/>
      <c r="V12" s="26"/>
      <c r="W12" s="26"/>
      <c r="X12" s="26"/>
      <c r="Y12" s="26"/>
      <c r="Z12" s="27">
        <f t="shared" si="4"/>
        <v>0</v>
      </c>
      <c r="AA12" s="44"/>
      <c r="AB12" s="25"/>
      <c r="AC12" s="26"/>
      <c r="AD12" s="26"/>
      <c r="AE12" s="26"/>
      <c r="AF12" s="26"/>
      <c r="AG12" s="27">
        <f t="shared" si="5"/>
        <v>0</v>
      </c>
      <c r="AH12" s="25"/>
      <c r="AI12" s="26"/>
      <c r="AJ12" s="26"/>
      <c r="AK12" s="26"/>
      <c r="AL12" s="26"/>
      <c r="AM12" s="27">
        <f t="shared" si="6"/>
        <v>0</v>
      </c>
      <c r="AN12" s="44"/>
      <c r="AO12" s="25"/>
      <c r="AP12" s="26"/>
      <c r="AQ12" s="26"/>
      <c r="AR12" s="26"/>
      <c r="AS12" s="26"/>
      <c r="AT12" s="27">
        <f t="shared" si="7"/>
        <v>0</v>
      </c>
      <c r="AU12" s="60"/>
      <c r="AV12" s="61"/>
      <c r="AW12" s="61"/>
      <c r="AX12" s="61"/>
      <c r="AY12" s="61"/>
      <c r="AZ12" s="27">
        <f t="shared" si="8"/>
        <v>0</v>
      </c>
      <c r="BA12" s="25"/>
      <c r="BB12" s="26"/>
      <c r="BC12" s="26"/>
      <c r="BD12" s="26"/>
      <c r="BE12" s="26"/>
      <c r="BF12" s="27">
        <f t="shared" si="9"/>
        <v>0</v>
      </c>
      <c r="BG12" s="72">
        <f t="shared" si="10"/>
        <v>0</v>
      </c>
      <c r="BH12" s="61">
        <f t="shared" si="11"/>
        <v>0</v>
      </c>
      <c r="BI12" s="61">
        <f t="shared" si="12"/>
        <v>0</v>
      </c>
      <c r="BJ12" s="61">
        <f t="shared" si="13"/>
        <v>0</v>
      </c>
      <c r="BK12" s="61">
        <f t="shared" si="14"/>
        <v>54000</v>
      </c>
      <c r="BL12" s="47">
        <f t="shared" si="15"/>
        <v>54000</v>
      </c>
      <c r="BM12" s="72">
        <f t="shared" si="16"/>
        <v>0</v>
      </c>
      <c r="BN12" s="61">
        <f t="shared" si="17"/>
        <v>0</v>
      </c>
      <c r="BO12" s="61">
        <f t="shared" si="18"/>
        <v>0</v>
      </c>
      <c r="BP12" s="61">
        <f t="shared" si="19"/>
        <v>0</v>
      </c>
      <c r="BQ12" s="61">
        <f t="shared" si="20"/>
        <v>1365</v>
      </c>
      <c r="BR12" s="47">
        <f t="shared" si="21"/>
        <v>1365</v>
      </c>
      <c r="BT12" s="61"/>
      <c r="BU12" s="61"/>
      <c r="BV12" s="61"/>
      <c r="BW12" s="75"/>
      <c r="BY12" s="25"/>
      <c r="BZ12" s="26"/>
      <c r="CA12" s="26"/>
      <c r="CB12" s="26"/>
      <c r="CC12" s="26"/>
      <c r="CD12" s="26">
        <f t="shared" si="22"/>
        <v>0</v>
      </c>
      <c r="CE12" s="50"/>
      <c r="CF12" s="49"/>
      <c r="CG12" s="47"/>
    </row>
    <row r="13" spans="1:85" x14ac:dyDescent="0.25">
      <c r="A13" s="11">
        <v>7</v>
      </c>
      <c r="B13" s="10">
        <v>1407</v>
      </c>
      <c r="C13" s="10">
        <v>856070</v>
      </c>
      <c r="D13" s="10">
        <v>1407</v>
      </c>
      <c r="E13" s="10"/>
      <c r="F13" s="10">
        <v>600012654</v>
      </c>
      <c r="G13" s="10">
        <v>3121</v>
      </c>
      <c r="H13" s="12" t="s">
        <v>30</v>
      </c>
      <c r="I13" s="28"/>
      <c r="J13" s="26"/>
      <c r="K13" s="26"/>
      <c r="L13" s="26"/>
      <c r="M13" s="26"/>
      <c r="N13" s="27">
        <f t="shared" si="2"/>
        <v>0</v>
      </c>
      <c r="O13" s="25"/>
      <c r="P13" s="26"/>
      <c r="Q13" s="26"/>
      <c r="R13" s="26"/>
      <c r="S13" s="26"/>
      <c r="T13" s="27">
        <f t="shared" si="3"/>
        <v>0</v>
      </c>
      <c r="U13" s="25"/>
      <c r="V13" s="26"/>
      <c r="W13" s="26"/>
      <c r="X13" s="26"/>
      <c r="Y13" s="26"/>
      <c r="Z13" s="27">
        <f t="shared" si="4"/>
        <v>0</v>
      </c>
      <c r="AA13" s="44"/>
      <c r="AB13" s="25"/>
      <c r="AC13" s="26"/>
      <c r="AD13" s="26"/>
      <c r="AE13" s="26"/>
      <c r="AF13" s="26"/>
      <c r="AG13" s="27">
        <f t="shared" si="5"/>
        <v>0</v>
      </c>
      <c r="AH13" s="25"/>
      <c r="AI13" s="26"/>
      <c r="AJ13" s="26"/>
      <c r="AK13" s="26"/>
      <c r="AL13" s="26"/>
      <c r="AM13" s="27">
        <f t="shared" si="6"/>
        <v>0</v>
      </c>
      <c r="AN13" s="44"/>
      <c r="AO13" s="25"/>
      <c r="AP13" s="26"/>
      <c r="AQ13" s="26"/>
      <c r="AR13" s="26"/>
      <c r="AS13" s="26"/>
      <c r="AT13" s="27">
        <f t="shared" si="7"/>
        <v>0</v>
      </c>
      <c r="AU13" s="60"/>
      <c r="AV13" s="61"/>
      <c r="AW13" s="61"/>
      <c r="AX13" s="61"/>
      <c r="AY13" s="61"/>
      <c r="AZ13" s="27">
        <f t="shared" si="8"/>
        <v>0</v>
      </c>
      <c r="BA13" s="25"/>
      <c r="BB13" s="26"/>
      <c r="BC13" s="26"/>
      <c r="BD13" s="26"/>
      <c r="BE13" s="26"/>
      <c r="BF13" s="27">
        <f t="shared" si="9"/>
        <v>0</v>
      </c>
      <c r="BG13" s="72">
        <f t="shared" si="10"/>
        <v>0</v>
      </c>
      <c r="BH13" s="61">
        <f t="shared" si="11"/>
        <v>0</v>
      </c>
      <c r="BI13" s="61">
        <f t="shared" si="12"/>
        <v>0</v>
      </c>
      <c r="BJ13" s="61">
        <f t="shared" si="13"/>
        <v>0</v>
      </c>
      <c r="BK13" s="61">
        <f t="shared" si="14"/>
        <v>0</v>
      </c>
      <c r="BL13" s="47">
        <f t="shared" si="15"/>
        <v>0</v>
      </c>
      <c r="BM13" s="72">
        <f t="shared" si="16"/>
        <v>0</v>
      </c>
      <c r="BN13" s="61">
        <f t="shared" si="17"/>
        <v>0</v>
      </c>
      <c r="BO13" s="61">
        <f t="shared" si="18"/>
        <v>0</v>
      </c>
      <c r="BP13" s="61">
        <f t="shared" si="19"/>
        <v>0</v>
      </c>
      <c r="BQ13" s="61">
        <f t="shared" si="20"/>
        <v>0</v>
      </c>
      <c r="BR13" s="47">
        <f t="shared" si="21"/>
        <v>0</v>
      </c>
      <c r="BS13" s="5"/>
      <c r="BT13" s="61"/>
      <c r="BU13" s="61"/>
      <c r="BV13" s="61"/>
      <c r="BW13" s="75"/>
      <c r="BX13" s="5"/>
      <c r="BY13" s="25"/>
      <c r="BZ13" s="26"/>
      <c r="CA13" s="26"/>
      <c r="CB13" s="26"/>
      <c r="CC13" s="26"/>
      <c r="CD13" s="26">
        <f t="shared" si="22"/>
        <v>0</v>
      </c>
      <c r="CE13" s="50"/>
      <c r="CF13" s="49"/>
      <c r="CG13" s="47"/>
    </row>
    <row r="14" spans="1:85" x14ac:dyDescent="0.25">
      <c r="A14" s="11">
        <v>8</v>
      </c>
      <c r="B14" s="10">
        <v>1408</v>
      </c>
      <c r="C14" s="10">
        <v>854981</v>
      </c>
      <c r="D14" s="10">
        <v>1408</v>
      </c>
      <c r="E14" s="10"/>
      <c r="F14" s="10">
        <v>600012638</v>
      </c>
      <c r="G14" s="10">
        <v>3121</v>
      </c>
      <c r="H14" s="12" t="s">
        <v>31</v>
      </c>
      <c r="I14" s="28"/>
      <c r="J14" s="26"/>
      <c r="K14" s="26"/>
      <c r="L14" s="26"/>
      <c r="M14" s="26"/>
      <c r="N14" s="27">
        <f t="shared" si="2"/>
        <v>0</v>
      </c>
      <c r="O14" s="25"/>
      <c r="P14" s="26"/>
      <c r="Q14" s="26"/>
      <c r="R14" s="26"/>
      <c r="S14" s="26"/>
      <c r="T14" s="27">
        <f t="shared" si="3"/>
        <v>0</v>
      </c>
      <c r="U14" s="25"/>
      <c r="V14" s="26"/>
      <c r="W14" s="26"/>
      <c r="X14" s="26"/>
      <c r="Y14" s="26"/>
      <c r="Z14" s="27">
        <f t="shared" si="4"/>
        <v>0</v>
      </c>
      <c r="AA14" s="44"/>
      <c r="AB14" s="25"/>
      <c r="AC14" s="26"/>
      <c r="AD14" s="26"/>
      <c r="AE14" s="26"/>
      <c r="AF14" s="26"/>
      <c r="AG14" s="27">
        <f t="shared" si="5"/>
        <v>0</v>
      </c>
      <c r="AH14" s="25"/>
      <c r="AI14" s="26"/>
      <c r="AJ14" s="26"/>
      <c r="AK14" s="26"/>
      <c r="AL14" s="26"/>
      <c r="AM14" s="27">
        <f t="shared" si="6"/>
        <v>0</v>
      </c>
      <c r="AN14" s="44"/>
      <c r="AO14" s="25"/>
      <c r="AP14" s="26"/>
      <c r="AQ14" s="26"/>
      <c r="AR14" s="26"/>
      <c r="AS14" s="26"/>
      <c r="AT14" s="27">
        <f t="shared" si="7"/>
        <v>0</v>
      </c>
      <c r="AU14" s="60"/>
      <c r="AV14" s="61"/>
      <c r="AW14" s="61"/>
      <c r="AX14" s="61"/>
      <c r="AY14" s="61"/>
      <c r="AZ14" s="27">
        <f t="shared" si="8"/>
        <v>0</v>
      </c>
      <c r="BA14" s="25"/>
      <c r="BB14" s="26"/>
      <c r="BC14" s="26"/>
      <c r="BD14" s="26"/>
      <c r="BE14" s="26"/>
      <c r="BF14" s="27">
        <f t="shared" si="9"/>
        <v>0</v>
      </c>
      <c r="BG14" s="72">
        <f t="shared" si="10"/>
        <v>0</v>
      </c>
      <c r="BH14" s="61">
        <f t="shared" si="11"/>
        <v>0</v>
      </c>
      <c r="BI14" s="61">
        <f t="shared" si="12"/>
        <v>0</v>
      </c>
      <c r="BJ14" s="61">
        <f t="shared" si="13"/>
        <v>0</v>
      </c>
      <c r="BK14" s="61">
        <f t="shared" si="14"/>
        <v>0</v>
      </c>
      <c r="BL14" s="47">
        <f t="shared" si="15"/>
        <v>0</v>
      </c>
      <c r="BM14" s="72">
        <f t="shared" si="16"/>
        <v>0</v>
      </c>
      <c r="BN14" s="61">
        <f t="shared" si="17"/>
        <v>0</v>
      </c>
      <c r="BO14" s="61">
        <f t="shared" si="18"/>
        <v>0</v>
      </c>
      <c r="BP14" s="61">
        <f t="shared" si="19"/>
        <v>0</v>
      </c>
      <c r="BQ14" s="61">
        <f t="shared" si="20"/>
        <v>0</v>
      </c>
      <c r="BR14" s="47">
        <f t="shared" si="21"/>
        <v>0</v>
      </c>
      <c r="BS14" s="5"/>
      <c r="BT14" s="61"/>
      <c r="BU14" s="61"/>
      <c r="BV14" s="61"/>
      <c r="BW14" s="75"/>
      <c r="BX14" s="5"/>
      <c r="BY14" s="25"/>
      <c r="BZ14" s="26"/>
      <c r="CA14" s="26"/>
      <c r="CB14" s="26"/>
      <c r="CC14" s="26"/>
      <c r="CD14" s="26">
        <f t="shared" si="22"/>
        <v>0</v>
      </c>
      <c r="CE14" s="50"/>
      <c r="CF14" s="49"/>
      <c r="CG14" s="47"/>
    </row>
    <row r="15" spans="1:85" x14ac:dyDescent="0.25">
      <c r="A15" s="11">
        <v>9</v>
      </c>
      <c r="B15" s="10">
        <v>1409</v>
      </c>
      <c r="C15" s="10">
        <v>60252537</v>
      </c>
      <c r="D15" s="10">
        <v>1409</v>
      </c>
      <c r="E15" s="10"/>
      <c r="F15" s="10">
        <v>600171744</v>
      </c>
      <c r="G15" s="10">
        <v>3121</v>
      </c>
      <c r="H15" s="12" t="s">
        <v>32</v>
      </c>
      <c r="I15" s="28"/>
      <c r="J15" s="26"/>
      <c r="K15" s="26"/>
      <c r="L15" s="26"/>
      <c r="M15" s="26"/>
      <c r="N15" s="27">
        <f t="shared" si="2"/>
        <v>0</v>
      </c>
      <c r="O15" s="25"/>
      <c r="P15" s="26"/>
      <c r="Q15" s="26"/>
      <c r="R15" s="26"/>
      <c r="S15" s="26"/>
      <c r="T15" s="27">
        <f t="shared" si="3"/>
        <v>0</v>
      </c>
      <c r="U15" s="25"/>
      <c r="V15" s="26"/>
      <c r="W15" s="26"/>
      <c r="X15" s="26"/>
      <c r="Y15" s="26"/>
      <c r="Z15" s="27">
        <f t="shared" si="4"/>
        <v>0</v>
      </c>
      <c r="AA15" s="44"/>
      <c r="AB15" s="25"/>
      <c r="AC15" s="26"/>
      <c r="AD15" s="26"/>
      <c r="AE15" s="26"/>
      <c r="AF15" s="26"/>
      <c r="AG15" s="27">
        <f t="shared" si="5"/>
        <v>0</v>
      </c>
      <c r="AH15" s="25"/>
      <c r="AI15" s="26"/>
      <c r="AJ15" s="26"/>
      <c r="AK15" s="26"/>
      <c r="AL15" s="26"/>
      <c r="AM15" s="27">
        <f t="shared" si="6"/>
        <v>0</v>
      </c>
      <c r="AN15" s="44"/>
      <c r="AO15" s="25"/>
      <c r="AP15" s="26"/>
      <c r="AQ15" s="26"/>
      <c r="AR15" s="26"/>
      <c r="AS15" s="26"/>
      <c r="AT15" s="27">
        <f t="shared" si="7"/>
        <v>0</v>
      </c>
      <c r="AU15" s="60"/>
      <c r="AV15" s="61"/>
      <c r="AW15" s="61"/>
      <c r="AX15" s="61"/>
      <c r="AY15" s="61">
        <v>969576</v>
      </c>
      <c r="AZ15" s="27">
        <f t="shared" si="8"/>
        <v>969576</v>
      </c>
      <c r="BA15" s="25"/>
      <c r="BB15" s="26"/>
      <c r="BC15" s="26"/>
      <c r="BD15" s="26"/>
      <c r="BE15" s="26"/>
      <c r="BF15" s="27">
        <f t="shared" si="9"/>
        <v>0</v>
      </c>
      <c r="BG15" s="72">
        <f t="shared" si="10"/>
        <v>0</v>
      </c>
      <c r="BH15" s="61">
        <f t="shared" si="11"/>
        <v>0</v>
      </c>
      <c r="BI15" s="61">
        <f t="shared" si="12"/>
        <v>0</v>
      </c>
      <c r="BJ15" s="61">
        <f t="shared" si="13"/>
        <v>0</v>
      </c>
      <c r="BK15" s="61">
        <f t="shared" si="14"/>
        <v>969576</v>
      </c>
      <c r="BL15" s="47">
        <f t="shared" si="15"/>
        <v>969576</v>
      </c>
      <c r="BM15" s="72">
        <f t="shared" si="16"/>
        <v>0</v>
      </c>
      <c r="BN15" s="61">
        <f t="shared" si="17"/>
        <v>0</v>
      </c>
      <c r="BO15" s="61">
        <f t="shared" si="18"/>
        <v>0</v>
      </c>
      <c r="BP15" s="61">
        <f t="shared" si="19"/>
        <v>0</v>
      </c>
      <c r="BQ15" s="61">
        <f t="shared" si="20"/>
        <v>0</v>
      </c>
      <c r="BR15" s="47">
        <f t="shared" si="21"/>
        <v>0</v>
      </c>
      <c r="BS15" s="5"/>
      <c r="BT15" s="61"/>
      <c r="BU15" s="61"/>
      <c r="BV15" s="61"/>
      <c r="BW15" s="75"/>
      <c r="BX15" s="5"/>
      <c r="BY15" s="25"/>
      <c r="BZ15" s="26"/>
      <c r="CA15" s="26"/>
      <c r="CB15" s="26"/>
      <c r="CC15" s="26"/>
      <c r="CD15" s="26">
        <f t="shared" si="22"/>
        <v>0</v>
      </c>
      <c r="CE15" s="50"/>
      <c r="CF15" s="49"/>
      <c r="CG15" s="47"/>
    </row>
    <row r="16" spans="1:85" x14ac:dyDescent="0.25">
      <c r="A16" s="11">
        <v>10</v>
      </c>
      <c r="B16" s="10">
        <v>1410</v>
      </c>
      <c r="C16" s="10">
        <v>856037</v>
      </c>
      <c r="D16" s="10">
        <v>1410</v>
      </c>
      <c r="E16" s="10"/>
      <c r="F16" s="10">
        <v>600171752</v>
      </c>
      <c r="G16" s="10">
        <v>3121</v>
      </c>
      <c r="H16" s="12" t="s">
        <v>33</v>
      </c>
      <c r="I16" s="28"/>
      <c r="J16" s="26"/>
      <c r="K16" s="26"/>
      <c r="L16" s="26"/>
      <c r="M16" s="26">
        <v>73000</v>
      </c>
      <c r="N16" s="27">
        <f t="shared" si="2"/>
        <v>73000</v>
      </c>
      <c r="O16" s="25"/>
      <c r="P16" s="26"/>
      <c r="Q16" s="26"/>
      <c r="R16" s="26"/>
      <c r="S16" s="26"/>
      <c r="T16" s="27">
        <f t="shared" si="3"/>
        <v>0</v>
      </c>
      <c r="U16" s="25"/>
      <c r="V16" s="26"/>
      <c r="W16" s="26"/>
      <c r="X16" s="26"/>
      <c r="Y16" s="26"/>
      <c r="Z16" s="27">
        <f t="shared" si="4"/>
        <v>0</v>
      </c>
      <c r="AA16" s="44"/>
      <c r="AB16" s="25"/>
      <c r="AC16" s="26"/>
      <c r="AD16" s="26"/>
      <c r="AE16" s="26"/>
      <c r="AF16" s="26"/>
      <c r="AG16" s="27">
        <f t="shared" si="5"/>
        <v>0</v>
      </c>
      <c r="AH16" s="25"/>
      <c r="AI16" s="26"/>
      <c r="AJ16" s="26"/>
      <c r="AK16" s="26"/>
      <c r="AL16" s="26"/>
      <c r="AM16" s="27">
        <f t="shared" si="6"/>
        <v>0</v>
      </c>
      <c r="AN16" s="44"/>
      <c r="AO16" s="25"/>
      <c r="AP16" s="26"/>
      <c r="AQ16" s="26"/>
      <c r="AR16" s="26"/>
      <c r="AS16" s="26"/>
      <c r="AT16" s="27">
        <f t="shared" si="7"/>
        <v>0</v>
      </c>
      <c r="AU16" s="60"/>
      <c r="AV16" s="61"/>
      <c r="AW16" s="61"/>
      <c r="AX16" s="61"/>
      <c r="AY16" s="61">
        <v>601496</v>
      </c>
      <c r="AZ16" s="27">
        <f t="shared" si="8"/>
        <v>601496</v>
      </c>
      <c r="BA16" s="25"/>
      <c r="BB16" s="26"/>
      <c r="BC16" s="26"/>
      <c r="BD16" s="26"/>
      <c r="BE16" s="26"/>
      <c r="BF16" s="27">
        <f t="shared" si="9"/>
        <v>0</v>
      </c>
      <c r="BG16" s="72">
        <f t="shared" si="10"/>
        <v>0</v>
      </c>
      <c r="BH16" s="61">
        <f t="shared" si="11"/>
        <v>0</v>
      </c>
      <c r="BI16" s="61">
        <f t="shared" si="12"/>
        <v>0</v>
      </c>
      <c r="BJ16" s="61">
        <f t="shared" si="13"/>
        <v>0</v>
      </c>
      <c r="BK16" s="61">
        <f t="shared" si="14"/>
        <v>674496</v>
      </c>
      <c r="BL16" s="47">
        <f t="shared" si="15"/>
        <v>674496</v>
      </c>
      <c r="BM16" s="72">
        <f t="shared" si="16"/>
        <v>0</v>
      </c>
      <c r="BN16" s="61">
        <f t="shared" si="17"/>
        <v>0</v>
      </c>
      <c r="BO16" s="61">
        <f t="shared" si="18"/>
        <v>0</v>
      </c>
      <c r="BP16" s="61">
        <f t="shared" si="19"/>
        <v>0</v>
      </c>
      <c r="BQ16" s="61">
        <f t="shared" si="20"/>
        <v>0</v>
      </c>
      <c r="BR16" s="47">
        <f t="shared" si="21"/>
        <v>0</v>
      </c>
      <c r="BS16" s="5"/>
      <c r="BT16" s="61"/>
      <c r="BU16" s="61"/>
      <c r="BV16" s="61"/>
      <c r="BW16" s="75"/>
      <c r="BX16" s="5"/>
      <c r="BY16" s="25"/>
      <c r="BZ16" s="26"/>
      <c r="CA16" s="26"/>
      <c r="CB16" s="26"/>
      <c r="CC16" s="26"/>
      <c r="CD16" s="26">
        <f t="shared" si="22"/>
        <v>0</v>
      </c>
      <c r="CE16" s="50"/>
      <c r="CF16" s="49"/>
      <c r="CG16" s="47"/>
    </row>
    <row r="17" spans="1:85" x14ac:dyDescent="0.25">
      <c r="A17" s="11">
        <v>11</v>
      </c>
      <c r="B17" s="10">
        <v>1411</v>
      </c>
      <c r="C17" s="10">
        <v>46748075</v>
      </c>
      <c r="D17" s="10">
        <v>1411</v>
      </c>
      <c r="E17" s="10"/>
      <c r="F17" s="10">
        <v>600010589</v>
      </c>
      <c r="G17" s="10">
        <v>3121</v>
      </c>
      <c r="H17" s="12" t="s">
        <v>34</v>
      </c>
      <c r="I17" s="28"/>
      <c r="J17" s="26"/>
      <c r="K17" s="26"/>
      <c r="L17" s="26"/>
      <c r="M17" s="26"/>
      <c r="N17" s="27">
        <f t="shared" si="2"/>
        <v>0</v>
      </c>
      <c r="O17" s="25"/>
      <c r="P17" s="26"/>
      <c r="Q17" s="26"/>
      <c r="R17" s="26"/>
      <c r="S17" s="26"/>
      <c r="T17" s="27">
        <f t="shared" si="3"/>
        <v>0</v>
      </c>
      <c r="U17" s="25"/>
      <c r="V17" s="26"/>
      <c r="W17" s="26"/>
      <c r="X17" s="26"/>
      <c r="Y17" s="26"/>
      <c r="Z17" s="27">
        <f t="shared" si="4"/>
        <v>0</v>
      </c>
      <c r="AA17" s="44"/>
      <c r="AB17" s="25"/>
      <c r="AC17" s="26"/>
      <c r="AD17" s="26"/>
      <c r="AE17" s="26"/>
      <c r="AF17" s="26"/>
      <c r="AG17" s="27">
        <f t="shared" si="5"/>
        <v>0</v>
      </c>
      <c r="AH17" s="25"/>
      <c r="AI17" s="26"/>
      <c r="AJ17" s="26"/>
      <c r="AK17" s="26"/>
      <c r="AL17" s="26"/>
      <c r="AM17" s="27">
        <f t="shared" si="6"/>
        <v>0</v>
      </c>
      <c r="AN17" s="44"/>
      <c r="AO17" s="25"/>
      <c r="AP17" s="26"/>
      <c r="AQ17" s="26"/>
      <c r="AR17" s="26"/>
      <c r="AS17" s="26"/>
      <c r="AT17" s="27">
        <f t="shared" si="7"/>
        <v>0</v>
      </c>
      <c r="AU17" s="60"/>
      <c r="AV17" s="61"/>
      <c r="AW17" s="61"/>
      <c r="AX17" s="61"/>
      <c r="AY17" s="61"/>
      <c r="AZ17" s="27">
        <f t="shared" si="8"/>
        <v>0</v>
      </c>
      <c r="BA17" s="25"/>
      <c r="BB17" s="26"/>
      <c r="BC17" s="26"/>
      <c r="BD17" s="26"/>
      <c r="BE17" s="26"/>
      <c r="BF17" s="27">
        <f t="shared" si="9"/>
        <v>0</v>
      </c>
      <c r="BG17" s="72">
        <f t="shared" si="10"/>
        <v>0</v>
      </c>
      <c r="BH17" s="61">
        <f t="shared" si="11"/>
        <v>0</v>
      </c>
      <c r="BI17" s="61">
        <f t="shared" si="12"/>
        <v>0</v>
      </c>
      <c r="BJ17" s="61">
        <f t="shared" si="13"/>
        <v>0</v>
      </c>
      <c r="BK17" s="61">
        <f t="shared" si="14"/>
        <v>0</v>
      </c>
      <c r="BL17" s="47">
        <f t="shared" si="15"/>
        <v>0</v>
      </c>
      <c r="BM17" s="72">
        <f t="shared" si="16"/>
        <v>0</v>
      </c>
      <c r="BN17" s="61">
        <f t="shared" si="17"/>
        <v>0</v>
      </c>
      <c r="BO17" s="61">
        <f t="shared" si="18"/>
        <v>0</v>
      </c>
      <c r="BP17" s="61">
        <f t="shared" si="19"/>
        <v>0</v>
      </c>
      <c r="BQ17" s="61">
        <f t="shared" si="20"/>
        <v>0</v>
      </c>
      <c r="BR17" s="47">
        <f t="shared" si="21"/>
        <v>0</v>
      </c>
      <c r="BS17" s="5"/>
      <c r="BT17" s="61"/>
      <c r="BU17" s="61"/>
      <c r="BV17" s="61"/>
      <c r="BW17" s="75"/>
      <c r="BX17" s="5"/>
      <c r="BY17" s="25"/>
      <c r="BZ17" s="26"/>
      <c r="CA17" s="26"/>
      <c r="CB17" s="26"/>
      <c r="CC17" s="26"/>
      <c r="CD17" s="26">
        <f t="shared" si="22"/>
        <v>0</v>
      </c>
      <c r="CE17" s="50"/>
      <c r="CF17" s="49"/>
      <c r="CG17" s="47"/>
    </row>
    <row r="18" spans="1:85" x14ac:dyDescent="0.25">
      <c r="A18" s="11">
        <v>12</v>
      </c>
      <c r="B18" s="10">
        <v>1412</v>
      </c>
      <c r="C18" s="10">
        <v>49864637</v>
      </c>
      <c r="D18" s="10">
        <v>1412</v>
      </c>
      <c r="E18" s="10"/>
      <c r="F18" s="10">
        <v>600010015</v>
      </c>
      <c r="G18" s="10">
        <v>3122</v>
      </c>
      <c r="H18" s="12" t="s">
        <v>35</v>
      </c>
      <c r="I18" s="28"/>
      <c r="J18" s="26"/>
      <c r="K18" s="26"/>
      <c r="L18" s="26"/>
      <c r="M18" s="26">
        <v>109000</v>
      </c>
      <c r="N18" s="27">
        <f t="shared" si="2"/>
        <v>109000</v>
      </c>
      <c r="O18" s="25"/>
      <c r="P18" s="26"/>
      <c r="Q18" s="26"/>
      <c r="R18" s="26"/>
      <c r="S18" s="26"/>
      <c r="T18" s="27">
        <f t="shared" si="3"/>
        <v>0</v>
      </c>
      <c r="U18" s="25"/>
      <c r="V18" s="26"/>
      <c r="W18" s="26"/>
      <c r="X18" s="26"/>
      <c r="Y18" s="26"/>
      <c r="Z18" s="27">
        <f t="shared" si="4"/>
        <v>0</v>
      </c>
      <c r="AA18" s="44"/>
      <c r="AB18" s="25"/>
      <c r="AC18" s="26"/>
      <c r="AD18" s="26"/>
      <c r="AE18" s="26"/>
      <c r="AF18" s="26"/>
      <c r="AG18" s="27">
        <f t="shared" si="5"/>
        <v>0</v>
      </c>
      <c r="AH18" s="25"/>
      <c r="AI18" s="26"/>
      <c r="AJ18" s="26"/>
      <c r="AK18" s="26"/>
      <c r="AL18" s="26"/>
      <c r="AM18" s="27">
        <f t="shared" si="6"/>
        <v>0</v>
      </c>
      <c r="AN18" s="44"/>
      <c r="AO18" s="25"/>
      <c r="AP18" s="26"/>
      <c r="AQ18" s="26"/>
      <c r="AR18" s="26"/>
      <c r="AS18" s="26"/>
      <c r="AT18" s="27">
        <f t="shared" si="7"/>
        <v>0</v>
      </c>
      <c r="AU18" s="60"/>
      <c r="AV18" s="61"/>
      <c r="AW18" s="61"/>
      <c r="AX18" s="61"/>
      <c r="AY18" s="61"/>
      <c r="AZ18" s="27">
        <f t="shared" si="8"/>
        <v>0</v>
      </c>
      <c r="BA18" s="25"/>
      <c r="BB18" s="26"/>
      <c r="BC18" s="26"/>
      <c r="BD18" s="26"/>
      <c r="BE18" s="26"/>
      <c r="BF18" s="27">
        <f t="shared" si="9"/>
        <v>0</v>
      </c>
      <c r="BG18" s="72">
        <f t="shared" si="10"/>
        <v>0</v>
      </c>
      <c r="BH18" s="61">
        <f t="shared" si="11"/>
        <v>0</v>
      </c>
      <c r="BI18" s="61">
        <f t="shared" si="12"/>
        <v>0</v>
      </c>
      <c r="BJ18" s="61">
        <f t="shared" si="13"/>
        <v>0</v>
      </c>
      <c r="BK18" s="61">
        <f t="shared" si="14"/>
        <v>109000</v>
      </c>
      <c r="BL18" s="47">
        <f t="shared" si="15"/>
        <v>109000</v>
      </c>
      <c r="BM18" s="72">
        <f t="shared" si="16"/>
        <v>0</v>
      </c>
      <c r="BN18" s="61">
        <f t="shared" si="17"/>
        <v>0</v>
      </c>
      <c r="BO18" s="61">
        <f t="shared" si="18"/>
        <v>0</v>
      </c>
      <c r="BP18" s="61">
        <f t="shared" si="19"/>
        <v>0</v>
      </c>
      <c r="BQ18" s="61">
        <f t="shared" si="20"/>
        <v>0</v>
      </c>
      <c r="BR18" s="47">
        <f t="shared" si="21"/>
        <v>0</v>
      </c>
      <c r="BS18" s="5"/>
      <c r="BT18" s="61"/>
      <c r="BU18" s="61"/>
      <c r="BV18" s="61"/>
      <c r="BW18" s="75"/>
      <c r="BX18" s="5"/>
      <c r="BY18" s="25"/>
      <c r="BZ18" s="26"/>
      <c r="CA18" s="26"/>
      <c r="CB18" s="26"/>
      <c r="CC18" s="26"/>
      <c r="CD18" s="26">
        <f t="shared" si="22"/>
        <v>0</v>
      </c>
      <c r="CE18" s="50"/>
      <c r="CF18" s="49"/>
      <c r="CG18" s="47"/>
    </row>
    <row r="19" spans="1:85" x14ac:dyDescent="0.25">
      <c r="A19" s="11">
        <v>13</v>
      </c>
      <c r="B19" s="10">
        <v>1413</v>
      </c>
      <c r="C19" s="10">
        <v>60252511</v>
      </c>
      <c r="D19" s="10">
        <v>1413</v>
      </c>
      <c r="E19" s="10"/>
      <c r="F19" s="10">
        <v>600020380</v>
      </c>
      <c r="G19" s="10">
        <v>3122</v>
      </c>
      <c r="H19" s="12" t="s">
        <v>36</v>
      </c>
      <c r="I19" s="28"/>
      <c r="J19" s="26"/>
      <c r="K19" s="26"/>
      <c r="L19" s="26"/>
      <c r="M19" s="26">
        <v>146000</v>
      </c>
      <c r="N19" s="27">
        <f t="shared" si="2"/>
        <v>146000</v>
      </c>
      <c r="O19" s="25"/>
      <c r="P19" s="26"/>
      <c r="Q19" s="26"/>
      <c r="R19" s="26"/>
      <c r="S19" s="26"/>
      <c r="T19" s="27">
        <f t="shared" si="3"/>
        <v>0</v>
      </c>
      <c r="U19" s="25"/>
      <c r="V19" s="26"/>
      <c r="W19" s="26"/>
      <c r="X19" s="26"/>
      <c r="Y19" s="26"/>
      <c r="Z19" s="27">
        <f t="shared" si="4"/>
        <v>0</v>
      </c>
      <c r="AA19" s="44"/>
      <c r="AB19" s="25"/>
      <c r="AC19" s="26"/>
      <c r="AD19" s="26"/>
      <c r="AE19" s="26"/>
      <c r="AF19" s="26"/>
      <c r="AG19" s="27">
        <f t="shared" si="5"/>
        <v>0</v>
      </c>
      <c r="AH19" s="25"/>
      <c r="AI19" s="26"/>
      <c r="AJ19" s="26"/>
      <c r="AK19" s="26"/>
      <c r="AL19" s="26"/>
      <c r="AM19" s="27">
        <f t="shared" si="6"/>
        <v>0</v>
      </c>
      <c r="AN19" s="44"/>
      <c r="AO19" s="25"/>
      <c r="AP19" s="26"/>
      <c r="AQ19" s="26"/>
      <c r="AR19" s="26"/>
      <c r="AS19" s="26"/>
      <c r="AT19" s="27">
        <f t="shared" si="7"/>
        <v>0</v>
      </c>
      <c r="AU19" s="60"/>
      <c r="AV19" s="61"/>
      <c r="AW19" s="61"/>
      <c r="AX19" s="61"/>
      <c r="AY19" s="61"/>
      <c r="AZ19" s="27">
        <f t="shared" si="8"/>
        <v>0</v>
      </c>
      <c r="BA19" s="25"/>
      <c r="BB19" s="26"/>
      <c r="BC19" s="26"/>
      <c r="BD19" s="26"/>
      <c r="BE19" s="26"/>
      <c r="BF19" s="27">
        <f t="shared" si="9"/>
        <v>0</v>
      </c>
      <c r="BG19" s="72">
        <f t="shared" si="10"/>
        <v>0</v>
      </c>
      <c r="BH19" s="61">
        <f t="shared" si="11"/>
        <v>0</v>
      </c>
      <c r="BI19" s="61">
        <f t="shared" si="12"/>
        <v>0</v>
      </c>
      <c r="BJ19" s="61">
        <f t="shared" si="13"/>
        <v>0</v>
      </c>
      <c r="BK19" s="61">
        <f t="shared" si="14"/>
        <v>146000</v>
      </c>
      <c r="BL19" s="47">
        <f t="shared" si="15"/>
        <v>146000</v>
      </c>
      <c r="BM19" s="72">
        <f t="shared" si="16"/>
        <v>0</v>
      </c>
      <c r="BN19" s="61">
        <f t="shared" si="17"/>
        <v>0</v>
      </c>
      <c r="BO19" s="61">
        <f t="shared" si="18"/>
        <v>0</v>
      </c>
      <c r="BP19" s="61">
        <f t="shared" si="19"/>
        <v>0</v>
      </c>
      <c r="BQ19" s="61">
        <f t="shared" si="20"/>
        <v>0</v>
      </c>
      <c r="BR19" s="47">
        <f t="shared" si="21"/>
        <v>0</v>
      </c>
      <c r="BS19" s="5"/>
      <c r="BT19" s="61"/>
      <c r="BU19" s="61"/>
      <c r="BV19" s="61"/>
      <c r="BW19" s="75"/>
      <c r="BX19" s="5"/>
      <c r="BY19" s="25"/>
      <c r="BZ19" s="26"/>
      <c r="CA19" s="26"/>
      <c r="CB19" s="26"/>
      <c r="CC19" s="26"/>
      <c r="CD19" s="26">
        <f t="shared" si="22"/>
        <v>0</v>
      </c>
      <c r="CE19" s="50"/>
      <c r="CF19" s="49"/>
      <c r="CG19" s="47"/>
    </row>
    <row r="20" spans="1:85" x14ac:dyDescent="0.25">
      <c r="A20" s="11">
        <v>14</v>
      </c>
      <c r="B20" s="10">
        <v>1414</v>
      </c>
      <c r="C20" s="10">
        <v>46747966</v>
      </c>
      <c r="D20" s="10">
        <v>1414</v>
      </c>
      <c r="E20" s="10"/>
      <c r="F20" s="10">
        <v>600010571</v>
      </c>
      <c r="G20" s="10">
        <v>3122</v>
      </c>
      <c r="H20" s="12" t="s">
        <v>37</v>
      </c>
      <c r="I20" s="28"/>
      <c r="J20" s="26"/>
      <c r="K20" s="26"/>
      <c r="L20" s="26"/>
      <c r="M20" s="26">
        <v>73000</v>
      </c>
      <c r="N20" s="27">
        <f t="shared" si="2"/>
        <v>73000</v>
      </c>
      <c r="O20" s="25"/>
      <c r="P20" s="26"/>
      <c r="Q20" s="26"/>
      <c r="R20" s="26"/>
      <c r="S20" s="26"/>
      <c r="T20" s="27">
        <f t="shared" si="3"/>
        <v>0</v>
      </c>
      <c r="U20" s="25"/>
      <c r="V20" s="26"/>
      <c r="W20" s="26"/>
      <c r="X20" s="26"/>
      <c r="Y20" s="26"/>
      <c r="Z20" s="27">
        <f t="shared" si="4"/>
        <v>0</v>
      </c>
      <c r="AA20" s="44"/>
      <c r="AB20" s="25"/>
      <c r="AC20" s="26"/>
      <c r="AD20" s="26"/>
      <c r="AE20" s="26"/>
      <c r="AF20" s="26"/>
      <c r="AG20" s="27">
        <f t="shared" si="5"/>
        <v>0</v>
      </c>
      <c r="AH20" s="25"/>
      <c r="AI20" s="26"/>
      <c r="AJ20" s="26"/>
      <c r="AK20" s="26"/>
      <c r="AL20" s="26"/>
      <c r="AM20" s="27">
        <f t="shared" si="6"/>
        <v>0</v>
      </c>
      <c r="AN20" s="44"/>
      <c r="AO20" s="25"/>
      <c r="AP20" s="26"/>
      <c r="AQ20" s="26"/>
      <c r="AR20" s="26"/>
      <c r="AS20" s="26"/>
      <c r="AT20" s="27">
        <f t="shared" si="7"/>
        <v>0</v>
      </c>
      <c r="AU20" s="60"/>
      <c r="AV20" s="61"/>
      <c r="AW20" s="61"/>
      <c r="AX20" s="61"/>
      <c r="AY20" s="61"/>
      <c r="AZ20" s="27">
        <f t="shared" si="8"/>
        <v>0</v>
      </c>
      <c r="BA20" s="25"/>
      <c r="BB20" s="26"/>
      <c r="BC20" s="26"/>
      <c r="BD20" s="26"/>
      <c r="BE20" s="26"/>
      <c r="BF20" s="27">
        <f t="shared" si="9"/>
        <v>0</v>
      </c>
      <c r="BG20" s="72">
        <f t="shared" si="10"/>
        <v>0</v>
      </c>
      <c r="BH20" s="61">
        <f t="shared" si="11"/>
        <v>0</v>
      </c>
      <c r="BI20" s="61">
        <f t="shared" si="12"/>
        <v>0</v>
      </c>
      <c r="BJ20" s="61">
        <f t="shared" si="13"/>
        <v>0</v>
      </c>
      <c r="BK20" s="61">
        <f t="shared" si="14"/>
        <v>73000</v>
      </c>
      <c r="BL20" s="47">
        <f t="shared" si="15"/>
        <v>73000</v>
      </c>
      <c r="BM20" s="72">
        <f t="shared" si="16"/>
        <v>0</v>
      </c>
      <c r="BN20" s="61">
        <f t="shared" si="17"/>
        <v>0</v>
      </c>
      <c r="BO20" s="61">
        <f t="shared" si="18"/>
        <v>0</v>
      </c>
      <c r="BP20" s="61">
        <f t="shared" si="19"/>
        <v>0</v>
      </c>
      <c r="BQ20" s="61">
        <f t="shared" si="20"/>
        <v>0</v>
      </c>
      <c r="BR20" s="47">
        <f t="shared" si="21"/>
        <v>0</v>
      </c>
      <c r="BS20" s="5"/>
      <c r="BT20" s="61"/>
      <c r="BU20" s="61"/>
      <c r="BV20" s="61"/>
      <c r="BW20" s="75"/>
      <c r="BX20" s="5"/>
      <c r="BY20" s="25"/>
      <c r="BZ20" s="26"/>
      <c r="CA20" s="26"/>
      <c r="CB20" s="26"/>
      <c r="CC20" s="26"/>
      <c r="CD20" s="26">
        <f t="shared" si="22"/>
        <v>0</v>
      </c>
      <c r="CE20" s="50"/>
      <c r="CF20" s="49"/>
      <c r="CG20" s="47"/>
    </row>
    <row r="21" spans="1:85" x14ac:dyDescent="0.25">
      <c r="A21" s="11">
        <v>15</v>
      </c>
      <c r="B21" s="10">
        <v>1418</v>
      </c>
      <c r="C21" s="10">
        <v>48283142</v>
      </c>
      <c r="D21" s="10">
        <v>1418</v>
      </c>
      <c r="E21" s="10"/>
      <c r="F21" s="10">
        <v>600010040</v>
      </c>
      <c r="G21" s="10">
        <v>3122</v>
      </c>
      <c r="H21" s="12" t="s">
        <v>38</v>
      </c>
      <c r="I21" s="28"/>
      <c r="J21" s="26"/>
      <c r="K21" s="26"/>
      <c r="L21" s="26"/>
      <c r="M21" s="26">
        <v>91000</v>
      </c>
      <c r="N21" s="27">
        <f t="shared" si="2"/>
        <v>91000</v>
      </c>
      <c r="O21" s="25"/>
      <c r="P21" s="26"/>
      <c r="Q21" s="26"/>
      <c r="R21" s="26"/>
      <c r="S21" s="26"/>
      <c r="T21" s="27">
        <f t="shared" si="3"/>
        <v>0</v>
      </c>
      <c r="U21" s="25"/>
      <c r="V21" s="26"/>
      <c r="W21" s="26"/>
      <c r="X21" s="26"/>
      <c r="Y21" s="26"/>
      <c r="Z21" s="27">
        <f t="shared" si="4"/>
        <v>0</v>
      </c>
      <c r="AA21" s="44"/>
      <c r="AB21" s="25"/>
      <c r="AC21" s="26"/>
      <c r="AD21" s="26"/>
      <c r="AE21" s="26"/>
      <c r="AF21" s="26"/>
      <c r="AG21" s="27">
        <f t="shared" si="5"/>
        <v>0</v>
      </c>
      <c r="AH21" s="25"/>
      <c r="AI21" s="26"/>
      <c r="AJ21" s="26"/>
      <c r="AK21" s="26"/>
      <c r="AL21" s="26"/>
      <c r="AM21" s="27">
        <f t="shared" si="6"/>
        <v>0</v>
      </c>
      <c r="AN21" s="44"/>
      <c r="AO21" s="25"/>
      <c r="AP21" s="26"/>
      <c r="AQ21" s="26"/>
      <c r="AR21" s="26"/>
      <c r="AS21" s="26"/>
      <c r="AT21" s="27">
        <f t="shared" si="7"/>
        <v>0</v>
      </c>
      <c r="AU21" s="60"/>
      <c r="AV21" s="61"/>
      <c r="AW21" s="61"/>
      <c r="AX21" s="61"/>
      <c r="AY21" s="61"/>
      <c r="AZ21" s="27">
        <f t="shared" si="8"/>
        <v>0</v>
      </c>
      <c r="BA21" s="25"/>
      <c r="BB21" s="26"/>
      <c r="BC21" s="26"/>
      <c r="BD21" s="26"/>
      <c r="BE21" s="26"/>
      <c r="BF21" s="27">
        <f t="shared" si="9"/>
        <v>0</v>
      </c>
      <c r="BG21" s="72">
        <f t="shared" si="10"/>
        <v>0</v>
      </c>
      <c r="BH21" s="61">
        <f t="shared" si="11"/>
        <v>0</v>
      </c>
      <c r="BI21" s="61">
        <f t="shared" si="12"/>
        <v>0</v>
      </c>
      <c r="BJ21" s="61">
        <f t="shared" si="13"/>
        <v>0</v>
      </c>
      <c r="BK21" s="61">
        <f t="shared" si="14"/>
        <v>91000</v>
      </c>
      <c r="BL21" s="47">
        <f t="shared" si="15"/>
        <v>91000</v>
      </c>
      <c r="BM21" s="72">
        <f t="shared" si="16"/>
        <v>0</v>
      </c>
      <c r="BN21" s="61">
        <f t="shared" si="17"/>
        <v>0</v>
      </c>
      <c r="BO21" s="61">
        <f t="shared" si="18"/>
        <v>0</v>
      </c>
      <c r="BP21" s="61">
        <f t="shared" si="19"/>
        <v>0</v>
      </c>
      <c r="BQ21" s="61">
        <f t="shared" si="20"/>
        <v>0</v>
      </c>
      <c r="BR21" s="47">
        <f t="shared" si="21"/>
        <v>0</v>
      </c>
      <c r="BS21" s="5"/>
      <c r="BT21" s="61"/>
      <c r="BU21" s="61"/>
      <c r="BV21" s="61"/>
      <c r="BW21" s="75"/>
      <c r="BX21" s="5"/>
      <c r="BY21" s="25"/>
      <c r="BZ21" s="26"/>
      <c r="CA21" s="26"/>
      <c r="CB21" s="26"/>
      <c r="CC21" s="26"/>
      <c r="CD21" s="26">
        <f t="shared" si="22"/>
        <v>0</v>
      </c>
      <c r="CE21" s="50"/>
      <c r="CF21" s="49"/>
      <c r="CG21" s="47"/>
    </row>
    <row r="22" spans="1:85" x14ac:dyDescent="0.25">
      <c r="A22" s="11">
        <v>16</v>
      </c>
      <c r="B22" s="10">
        <v>1420</v>
      </c>
      <c r="C22" s="10">
        <v>46747982</v>
      </c>
      <c r="D22" s="10">
        <v>1420</v>
      </c>
      <c r="E22" s="10"/>
      <c r="F22" s="10">
        <v>600010562</v>
      </c>
      <c r="G22" s="10">
        <v>3122</v>
      </c>
      <c r="H22" s="12" t="s">
        <v>39</v>
      </c>
      <c r="I22" s="28"/>
      <c r="J22" s="26"/>
      <c r="K22" s="26"/>
      <c r="L22" s="26"/>
      <c r="M22" s="26">
        <v>91000</v>
      </c>
      <c r="N22" s="27">
        <f t="shared" si="2"/>
        <v>91000</v>
      </c>
      <c r="O22" s="25"/>
      <c r="P22" s="26"/>
      <c r="Q22" s="26"/>
      <c r="R22" s="26"/>
      <c r="S22" s="26"/>
      <c r="T22" s="27">
        <f t="shared" si="3"/>
        <v>0</v>
      </c>
      <c r="U22" s="25"/>
      <c r="V22" s="26"/>
      <c r="W22" s="26"/>
      <c r="X22" s="26"/>
      <c r="Y22" s="26"/>
      <c r="Z22" s="27">
        <f t="shared" si="4"/>
        <v>0</v>
      </c>
      <c r="AA22" s="44"/>
      <c r="AB22" s="25"/>
      <c r="AC22" s="26"/>
      <c r="AD22" s="26"/>
      <c r="AE22" s="26"/>
      <c r="AF22" s="26"/>
      <c r="AG22" s="27">
        <f t="shared" si="5"/>
        <v>0</v>
      </c>
      <c r="AH22" s="25"/>
      <c r="AI22" s="26"/>
      <c r="AJ22" s="26"/>
      <c r="AK22" s="26"/>
      <c r="AL22" s="26"/>
      <c r="AM22" s="27">
        <f t="shared" si="6"/>
        <v>0</v>
      </c>
      <c r="AN22" s="44"/>
      <c r="AO22" s="25"/>
      <c r="AP22" s="26"/>
      <c r="AQ22" s="26"/>
      <c r="AR22" s="26"/>
      <c r="AS22" s="26"/>
      <c r="AT22" s="27">
        <f t="shared" si="7"/>
        <v>0</v>
      </c>
      <c r="AU22" s="60"/>
      <c r="AV22" s="61"/>
      <c r="AW22" s="61"/>
      <c r="AX22" s="61"/>
      <c r="AY22" s="61"/>
      <c r="AZ22" s="27">
        <f t="shared" si="8"/>
        <v>0</v>
      </c>
      <c r="BA22" s="25"/>
      <c r="BB22" s="26"/>
      <c r="BC22" s="26"/>
      <c r="BD22" s="26"/>
      <c r="BE22" s="26"/>
      <c r="BF22" s="27">
        <f t="shared" si="9"/>
        <v>0</v>
      </c>
      <c r="BG22" s="72">
        <f t="shared" si="10"/>
        <v>0</v>
      </c>
      <c r="BH22" s="61">
        <f t="shared" si="11"/>
        <v>0</v>
      </c>
      <c r="BI22" s="61">
        <f t="shared" si="12"/>
        <v>0</v>
      </c>
      <c r="BJ22" s="61">
        <f t="shared" si="13"/>
        <v>0</v>
      </c>
      <c r="BK22" s="61">
        <f t="shared" si="14"/>
        <v>91000</v>
      </c>
      <c r="BL22" s="47">
        <f t="shared" si="15"/>
        <v>91000</v>
      </c>
      <c r="BM22" s="72">
        <f t="shared" si="16"/>
        <v>0</v>
      </c>
      <c r="BN22" s="61">
        <f t="shared" si="17"/>
        <v>0</v>
      </c>
      <c r="BO22" s="61">
        <f t="shared" si="18"/>
        <v>0</v>
      </c>
      <c r="BP22" s="61">
        <f t="shared" si="19"/>
        <v>0</v>
      </c>
      <c r="BQ22" s="61">
        <f t="shared" si="20"/>
        <v>0</v>
      </c>
      <c r="BR22" s="47">
        <f t="shared" si="21"/>
        <v>0</v>
      </c>
      <c r="BS22" s="5"/>
      <c r="BT22" s="61"/>
      <c r="BU22" s="61"/>
      <c r="BV22" s="61"/>
      <c r="BW22" s="75"/>
      <c r="BX22" s="5"/>
      <c r="BY22" s="25"/>
      <c r="BZ22" s="26"/>
      <c r="CA22" s="26"/>
      <c r="CB22" s="26"/>
      <c r="CC22" s="26"/>
      <c r="CD22" s="26">
        <f t="shared" si="22"/>
        <v>0</v>
      </c>
      <c r="CE22" s="50"/>
      <c r="CF22" s="49"/>
      <c r="CG22" s="47"/>
    </row>
    <row r="23" spans="1:85" x14ac:dyDescent="0.25">
      <c r="A23" s="11">
        <v>17</v>
      </c>
      <c r="B23" s="10">
        <v>1421</v>
      </c>
      <c r="C23" s="10">
        <v>46747991</v>
      </c>
      <c r="D23" s="10">
        <v>1421</v>
      </c>
      <c r="E23" s="10"/>
      <c r="F23" s="10">
        <v>600020398</v>
      </c>
      <c r="G23" s="10">
        <v>3122</v>
      </c>
      <c r="H23" s="12" t="s">
        <v>40</v>
      </c>
      <c r="I23" s="28"/>
      <c r="J23" s="26"/>
      <c r="K23" s="26"/>
      <c r="L23" s="26"/>
      <c r="M23" s="26">
        <v>146000</v>
      </c>
      <c r="N23" s="27">
        <f t="shared" si="2"/>
        <v>146000</v>
      </c>
      <c r="O23" s="25"/>
      <c r="P23" s="26"/>
      <c r="Q23" s="26"/>
      <c r="R23" s="26"/>
      <c r="S23" s="26"/>
      <c r="T23" s="27">
        <f t="shared" si="3"/>
        <v>0</v>
      </c>
      <c r="U23" s="25"/>
      <c r="V23" s="26"/>
      <c r="W23" s="26"/>
      <c r="X23" s="26"/>
      <c r="Y23" s="26"/>
      <c r="Z23" s="27">
        <f t="shared" si="4"/>
        <v>0</v>
      </c>
      <c r="AA23" s="44"/>
      <c r="AB23" s="25"/>
      <c r="AC23" s="26"/>
      <c r="AD23" s="26"/>
      <c r="AE23" s="26"/>
      <c r="AF23" s="26"/>
      <c r="AG23" s="27">
        <f t="shared" si="5"/>
        <v>0</v>
      </c>
      <c r="AH23" s="25"/>
      <c r="AI23" s="26"/>
      <c r="AJ23" s="26"/>
      <c r="AK23" s="26"/>
      <c r="AL23" s="26"/>
      <c r="AM23" s="27">
        <f t="shared" si="6"/>
        <v>0</v>
      </c>
      <c r="AN23" s="44"/>
      <c r="AO23" s="25"/>
      <c r="AP23" s="26"/>
      <c r="AQ23" s="26"/>
      <c r="AR23" s="26"/>
      <c r="AS23" s="26"/>
      <c r="AT23" s="27">
        <f t="shared" si="7"/>
        <v>0</v>
      </c>
      <c r="AU23" s="60"/>
      <c r="AV23" s="61"/>
      <c r="AW23" s="61"/>
      <c r="AX23" s="61"/>
      <c r="AY23" s="61"/>
      <c r="AZ23" s="27">
        <f t="shared" si="8"/>
        <v>0</v>
      </c>
      <c r="BA23" s="25"/>
      <c r="BB23" s="26"/>
      <c r="BC23" s="26"/>
      <c r="BD23" s="26"/>
      <c r="BE23" s="26"/>
      <c r="BF23" s="27">
        <f t="shared" si="9"/>
        <v>0</v>
      </c>
      <c r="BG23" s="72">
        <f t="shared" si="10"/>
        <v>0</v>
      </c>
      <c r="BH23" s="61">
        <f t="shared" si="11"/>
        <v>0</v>
      </c>
      <c r="BI23" s="61">
        <f t="shared" si="12"/>
        <v>0</v>
      </c>
      <c r="BJ23" s="61">
        <f t="shared" si="13"/>
        <v>0</v>
      </c>
      <c r="BK23" s="61">
        <f t="shared" si="14"/>
        <v>146000</v>
      </c>
      <c r="BL23" s="47">
        <f t="shared" si="15"/>
        <v>146000</v>
      </c>
      <c r="BM23" s="72">
        <f t="shared" si="16"/>
        <v>0</v>
      </c>
      <c r="BN23" s="61">
        <f t="shared" si="17"/>
        <v>0</v>
      </c>
      <c r="BO23" s="61">
        <f t="shared" si="18"/>
        <v>0</v>
      </c>
      <c r="BP23" s="61">
        <f t="shared" si="19"/>
        <v>0</v>
      </c>
      <c r="BQ23" s="61">
        <f t="shared" si="20"/>
        <v>0</v>
      </c>
      <c r="BR23" s="47">
        <f t="shared" si="21"/>
        <v>0</v>
      </c>
      <c r="BS23" s="5"/>
      <c r="BT23" s="61">
        <v>803312</v>
      </c>
      <c r="BU23" s="61">
        <v>803312</v>
      </c>
      <c r="BV23" s="61">
        <f t="shared" ref="BV23:BV48" si="23">BT23-BU23</f>
        <v>0</v>
      </c>
      <c r="BW23" s="75" t="s">
        <v>98</v>
      </c>
      <c r="BX23" s="5"/>
      <c r="BY23" s="25"/>
      <c r="BZ23" s="26"/>
      <c r="CA23" s="26"/>
      <c r="CB23" s="26"/>
      <c r="CC23" s="26"/>
      <c r="CD23" s="26">
        <f t="shared" si="22"/>
        <v>0</v>
      </c>
      <c r="CE23" s="50"/>
      <c r="CF23" s="49"/>
      <c r="CG23" s="47"/>
    </row>
    <row r="24" spans="1:85" x14ac:dyDescent="0.25">
      <c r="A24" s="11">
        <v>19</v>
      </c>
      <c r="B24" s="10">
        <v>1424</v>
      </c>
      <c r="C24" s="10">
        <v>49864688</v>
      </c>
      <c r="D24" s="10">
        <v>1424</v>
      </c>
      <c r="E24" s="10"/>
      <c r="F24" s="10">
        <v>600020347</v>
      </c>
      <c r="G24" s="10">
        <v>3122</v>
      </c>
      <c r="H24" s="12" t="s">
        <v>41</v>
      </c>
      <c r="I24" s="28"/>
      <c r="J24" s="26"/>
      <c r="K24" s="26"/>
      <c r="L24" s="26"/>
      <c r="M24" s="26">
        <v>530000</v>
      </c>
      <c r="N24" s="27">
        <f t="shared" si="2"/>
        <v>530000</v>
      </c>
      <c r="O24" s="25"/>
      <c r="P24" s="26"/>
      <c r="Q24" s="26"/>
      <c r="R24" s="26"/>
      <c r="S24" s="26">
        <v>530000</v>
      </c>
      <c r="T24" s="27">
        <f t="shared" si="3"/>
        <v>530000</v>
      </c>
      <c r="U24" s="25"/>
      <c r="V24" s="26"/>
      <c r="W24" s="26"/>
      <c r="X24" s="26"/>
      <c r="Y24" s="26"/>
      <c r="Z24" s="27">
        <f t="shared" si="4"/>
        <v>0</v>
      </c>
      <c r="AA24" s="44"/>
      <c r="AB24" s="25"/>
      <c r="AC24" s="26"/>
      <c r="AD24" s="26"/>
      <c r="AE24" s="26"/>
      <c r="AF24" s="26"/>
      <c r="AG24" s="27">
        <f t="shared" si="5"/>
        <v>0</v>
      </c>
      <c r="AH24" s="25"/>
      <c r="AI24" s="26"/>
      <c r="AJ24" s="26"/>
      <c r="AK24" s="26"/>
      <c r="AL24" s="26"/>
      <c r="AM24" s="27">
        <f t="shared" si="6"/>
        <v>0</v>
      </c>
      <c r="AN24" s="44"/>
      <c r="AO24" s="25"/>
      <c r="AP24" s="26"/>
      <c r="AQ24" s="26"/>
      <c r="AR24" s="26"/>
      <c r="AS24" s="26"/>
      <c r="AT24" s="27">
        <f t="shared" si="7"/>
        <v>0</v>
      </c>
      <c r="AU24" s="60"/>
      <c r="AV24" s="61"/>
      <c r="AW24" s="61"/>
      <c r="AX24" s="61"/>
      <c r="AY24" s="61"/>
      <c r="AZ24" s="27">
        <f t="shared" si="8"/>
        <v>0</v>
      </c>
      <c r="BA24" s="25"/>
      <c r="BB24" s="26"/>
      <c r="BC24" s="26"/>
      <c r="BD24" s="26"/>
      <c r="BE24" s="26"/>
      <c r="BF24" s="27">
        <f t="shared" si="9"/>
        <v>0</v>
      </c>
      <c r="BG24" s="72">
        <f t="shared" si="10"/>
        <v>0</v>
      </c>
      <c r="BH24" s="61">
        <f t="shared" si="11"/>
        <v>0</v>
      </c>
      <c r="BI24" s="61">
        <f t="shared" si="12"/>
        <v>0</v>
      </c>
      <c r="BJ24" s="61">
        <f t="shared" si="13"/>
        <v>0</v>
      </c>
      <c r="BK24" s="61">
        <f t="shared" si="14"/>
        <v>530000</v>
      </c>
      <c r="BL24" s="47">
        <f t="shared" si="15"/>
        <v>530000</v>
      </c>
      <c r="BM24" s="72">
        <f t="shared" si="16"/>
        <v>0</v>
      </c>
      <c r="BN24" s="61">
        <f t="shared" si="17"/>
        <v>0</v>
      </c>
      <c r="BO24" s="61">
        <f t="shared" si="18"/>
        <v>0</v>
      </c>
      <c r="BP24" s="61">
        <f t="shared" si="19"/>
        <v>0</v>
      </c>
      <c r="BQ24" s="61">
        <f t="shared" si="20"/>
        <v>530000</v>
      </c>
      <c r="BR24" s="47">
        <f t="shared" si="21"/>
        <v>530000</v>
      </c>
      <c r="BS24" s="5"/>
      <c r="BT24" s="61"/>
      <c r="BU24" s="61"/>
      <c r="BV24" s="61"/>
      <c r="BW24" s="75"/>
      <c r="BX24" s="5"/>
      <c r="BY24" s="25"/>
      <c r="BZ24" s="26"/>
      <c r="CA24" s="26"/>
      <c r="CB24" s="26"/>
      <c r="CC24" s="26"/>
      <c r="CD24" s="26">
        <f t="shared" si="22"/>
        <v>0</v>
      </c>
      <c r="CE24" s="50"/>
      <c r="CF24" s="49"/>
      <c r="CG24" s="47"/>
    </row>
    <row r="25" spans="1:85" x14ac:dyDescent="0.25">
      <c r="A25" s="11">
        <v>20</v>
      </c>
      <c r="B25" s="10">
        <v>1425</v>
      </c>
      <c r="C25" s="10">
        <v>62237039</v>
      </c>
      <c r="D25" s="10">
        <v>1425</v>
      </c>
      <c r="E25" s="10"/>
      <c r="F25" s="10">
        <v>600010023</v>
      </c>
      <c r="G25" s="10">
        <v>3122</v>
      </c>
      <c r="H25" s="12" t="s">
        <v>42</v>
      </c>
      <c r="I25" s="28"/>
      <c r="J25" s="26"/>
      <c r="K25" s="26"/>
      <c r="L25" s="26"/>
      <c r="M25" s="26">
        <v>36000</v>
      </c>
      <c r="N25" s="27">
        <f t="shared" si="2"/>
        <v>36000</v>
      </c>
      <c r="O25" s="25"/>
      <c r="P25" s="26"/>
      <c r="Q25" s="26"/>
      <c r="R25" s="26"/>
      <c r="S25" s="26">
        <v>36000</v>
      </c>
      <c r="T25" s="27">
        <f t="shared" si="3"/>
        <v>36000</v>
      </c>
      <c r="U25" s="25"/>
      <c r="V25" s="26"/>
      <c r="W25" s="26"/>
      <c r="X25" s="26"/>
      <c r="Y25" s="26"/>
      <c r="Z25" s="27">
        <f t="shared" si="4"/>
        <v>0</v>
      </c>
      <c r="AA25" s="44"/>
      <c r="AB25" s="25"/>
      <c r="AC25" s="26"/>
      <c r="AD25" s="26"/>
      <c r="AE25" s="26"/>
      <c r="AF25" s="26"/>
      <c r="AG25" s="27">
        <f t="shared" si="5"/>
        <v>0</v>
      </c>
      <c r="AH25" s="25"/>
      <c r="AI25" s="26"/>
      <c r="AJ25" s="26"/>
      <c r="AK25" s="26"/>
      <c r="AL25" s="26"/>
      <c r="AM25" s="27">
        <f t="shared" si="6"/>
        <v>0</v>
      </c>
      <c r="AN25" s="44"/>
      <c r="AO25" s="25"/>
      <c r="AP25" s="26"/>
      <c r="AQ25" s="26"/>
      <c r="AR25" s="26"/>
      <c r="AS25" s="26"/>
      <c r="AT25" s="27">
        <f t="shared" si="7"/>
        <v>0</v>
      </c>
      <c r="AU25" s="60"/>
      <c r="AV25" s="61"/>
      <c r="AW25" s="61"/>
      <c r="AX25" s="61"/>
      <c r="AY25" s="61"/>
      <c r="AZ25" s="27">
        <f t="shared" si="8"/>
        <v>0</v>
      </c>
      <c r="BA25" s="25"/>
      <c r="BB25" s="26"/>
      <c r="BC25" s="26"/>
      <c r="BD25" s="26"/>
      <c r="BE25" s="26"/>
      <c r="BF25" s="27">
        <f t="shared" si="9"/>
        <v>0</v>
      </c>
      <c r="BG25" s="72">
        <f t="shared" si="10"/>
        <v>0</v>
      </c>
      <c r="BH25" s="61">
        <f t="shared" si="11"/>
        <v>0</v>
      </c>
      <c r="BI25" s="61">
        <f t="shared" si="12"/>
        <v>0</v>
      </c>
      <c r="BJ25" s="61">
        <f t="shared" si="13"/>
        <v>0</v>
      </c>
      <c r="BK25" s="61">
        <f t="shared" si="14"/>
        <v>36000</v>
      </c>
      <c r="BL25" s="47">
        <f t="shared" si="15"/>
        <v>36000</v>
      </c>
      <c r="BM25" s="72">
        <f t="shared" si="16"/>
        <v>0</v>
      </c>
      <c r="BN25" s="61">
        <f t="shared" si="17"/>
        <v>0</v>
      </c>
      <c r="BO25" s="61">
        <f t="shared" si="18"/>
        <v>0</v>
      </c>
      <c r="BP25" s="61">
        <f t="shared" si="19"/>
        <v>0</v>
      </c>
      <c r="BQ25" s="61">
        <f t="shared" si="20"/>
        <v>36000</v>
      </c>
      <c r="BR25" s="47">
        <f t="shared" si="21"/>
        <v>36000</v>
      </c>
      <c r="BS25" s="5"/>
      <c r="BT25" s="61"/>
      <c r="BU25" s="61"/>
      <c r="BV25" s="61"/>
      <c r="BW25" s="75"/>
      <c r="BX25" s="5"/>
      <c r="BY25" s="25"/>
      <c r="BZ25" s="26"/>
      <c r="CA25" s="26"/>
      <c r="CB25" s="26"/>
      <c r="CC25" s="26"/>
      <c r="CD25" s="26">
        <f t="shared" si="22"/>
        <v>0</v>
      </c>
      <c r="CE25" s="50"/>
      <c r="CF25" s="49"/>
      <c r="CG25" s="47"/>
    </row>
    <row r="26" spans="1:85" x14ac:dyDescent="0.25">
      <c r="A26" s="11">
        <v>21</v>
      </c>
      <c r="B26" s="10">
        <v>1426</v>
      </c>
      <c r="C26" s="10">
        <v>60252600</v>
      </c>
      <c r="D26" s="10">
        <v>1426</v>
      </c>
      <c r="E26" s="10"/>
      <c r="F26" s="10">
        <v>600020371</v>
      </c>
      <c r="G26" s="10">
        <v>3122</v>
      </c>
      <c r="H26" s="12" t="s">
        <v>43</v>
      </c>
      <c r="I26" s="28"/>
      <c r="J26" s="26"/>
      <c r="K26" s="26"/>
      <c r="L26" s="26"/>
      <c r="M26" s="26"/>
      <c r="N26" s="27">
        <f t="shared" si="2"/>
        <v>0</v>
      </c>
      <c r="O26" s="25"/>
      <c r="P26" s="26"/>
      <c r="Q26" s="26"/>
      <c r="R26" s="26"/>
      <c r="S26" s="26"/>
      <c r="T26" s="27">
        <f t="shared" si="3"/>
        <v>0</v>
      </c>
      <c r="U26" s="25"/>
      <c r="V26" s="26"/>
      <c r="W26" s="26"/>
      <c r="X26" s="26"/>
      <c r="Y26" s="26"/>
      <c r="Z26" s="27">
        <f t="shared" si="4"/>
        <v>0</v>
      </c>
      <c r="AA26" s="44"/>
      <c r="AB26" s="25"/>
      <c r="AC26" s="26"/>
      <c r="AD26" s="26"/>
      <c r="AE26" s="26"/>
      <c r="AF26" s="26"/>
      <c r="AG26" s="27">
        <f t="shared" si="5"/>
        <v>0</v>
      </c>
      <c r="AH26" s="25"/>
      <c r="AI26" s="26"/>
      <c r="AJ26" s="26"/>
      <c r="AK26" s="26"/>
      <c r="AL26" s="26"/>
      <c r="AM26" s="27">
        <f t="shared" si="6"/>
        <v>0</v>
      </c>
      <c r="AN26" s="44"/>
      <c r="AO26" s="25"/>
      <c r="AP26" s="26"/>
      <c r="AQ26" s="26"/>
      <c r="AR26" s="26"/>
      <c r="AS26" s="26"/>
      <c r="AT26" s="27">
        <f t="shared" si="7"/>
        <v>0</v>
      </c>
      <c r="AU26" s="60"/>
      <c r="AV26" s="61"/>
      <c r="AW26" s="61"/>
      <c r="AX26" s="61"/>
      <c r="AY26" s="61"/>
      <c r="AZ26" s="27">
        <f t="shared" si="8"/>
        <v>0</v>
      </c>
      <c r="BA26" s="25"/>
      <c r="BB26" s="26"/>
      <c r="BC26" s="26"/>
      <c r="BD26" s="26"/>
      <c r="BE26" s="26"/>
      <c r="BF26" s="27">
        <f t="shared" si="9"/>
        <v>0</v>
      </c>
      <c r="BG26" s="72">
        <f t="shared" si="10"/>
        <v>0</v>
      </c>
      <c r="BH26" s="61">
        <f t="shared" si="11"/>
        <v>0</v>
      </c>
      <c r="BI26" s="61">
        <f t="shared" si="12"/>
        <v>0</v>
      </c>
      <c r="BJ26" s="61">
        <f t="shared" si="13"/>
        <v>0</v>
      </c>
      <c r="BK26" s="61">
        <f t="shared" si="14"/>
        <v>0</v>
      </c>
      <c r="BL26" s="47">
        <f t="shared" si="15"/>
        <v>0</v>
      </c>
      <c r="BM26" s="72">
        <f t="shared" si="16"/>
        <v>0</v>
      </c>
      <c r="BN26" s="61">
        <f t="shared" si="17"/>
        <v>0</v>
      </c>
      <c r="BO26" s="61">
        <f t="shared" si="18"/>
        <v>0</v>
      </c>
      <c r="BP26" s="61">
        <f t="shared" si="19"/>
        <v>0</v>
      </c>
      <c r="BQ26" s="61">
        <f t="shared" si="20"/>
        <v>0</v>
      </c>
      <c r="BR26" s="47">
        <f t="shared" si="21"/>
        <v>0</v>
      </c>
      <c r="BS26" s="5"/>
      <c r="BT26" s="61"/>
      <c r="BU26" s="61"/>
      <c r="BV26" s="61"/>
      <c r="BW26" s="75"/>
      <c r="BX26" s="5"/>
      <c r="BY26" s="25"/>
      <c r="BZ26" s="26"/>
      <c r="CA26" s="26"/>
      <c r="CB26" s="26"/>
      <c r="CC26" s="26"/>
      <c r="CD26" s="26">
        <f t="shared" si="22"/>
        <v>0</v>
      </c>
      <c r="CE26" s="50"/>
      <c r="CF26" s="49"/>
      <c r="CG26" s="47"/>
    </row>
    <row r="27" spans="1:85" x14ac:dyDescent="0.25">
      <c r="A27" s="11">
        <v>22</v>
      </c>
      <c r="B27" s="10">
        <v>1427</v>
      </c>
      <c r="C27" s="10">
        <v>60252766</v>
      </c>
      <c r="D27" s="10">
        <v>1427</v>
      </c>
      <c r="E27" s="10"/>
      <c r="F27" s="10">
        <v>600010422</v>
      </c>
      <c r="G27" s="10">
        <v>3122</v>
      </c>
      <c r="H27" s="12" t="s">
        <v>44</v>
      </c>
      <c r="I27" s="28"/>
      <c r="J27" s="26"/>
      <c r="K27" s="26"/>
      <c r="L27" s="26"/>
      <c r="M27" s="26">
        <v>73000</v>
      </c>
      <c r="N27" s="27">
        <f t="shared" si="2"/>
        <v>73000</v>
      </c>
      <c r="O27" s="25"/>
      <c r="P27" s="26"/>
      <c r="Q27" s="26"/>
      <c r="R27" s="26"/>
      <c r="S27" s="26"/>
      <c r="T27" s="27">
        <f t="shared" si="3"/>
        <v>0</v>
      </c>
      <c r="U27" s="25"/>
      <c r="V27" s="26"/>
      <c r="W27" s="26"/>
      <c r="X27" s="26"/>
      <c r="Y27" s="26"/>
      <c r="Z27" s="27">
        <f t="shared" si="4"/>
        <v>0</v>
      </c>
      <c r="AA27" s="44"/>
      <c r="AB27" s="25"/>
      <c r="AC27" s="26"/>
      <c r="AD27" s="26"/>
      <c r="AE27" s="26"/>
      <c r="AF27" s="26"/>
      <c r="AG27" s="27">
        <f t="shared" si="5"/>
        <v>0</v>
      </c>
      <c r="AH27" s="25"/>
      <c r="AI27" s="26"/>
      <c r="AJ27" s="26"/>
      <c r="AK27" s="26"/>
      <c r="AL27" s="26"/>
      <c r="AM27" s="27">
        <f t="shared" si="6"/>
        <v>0</v>
      </c>
      <c r="AN27" s="44"/>
      <c r="AO27" s="25"/>
      <c r="AP27" s="26"/>
      <c r="AQ27" s="26"/>
      <c r="AR27" s="26"/>
      <c r="AS27" s="26"/>
      <c r="AT27" s="27">
        <f t="shared" si="7"/>
        <v>0</v>
      </c>
      <c r="AU27" s="60"/>
      <c r="AV27" s="61"/>
      <c r="AW27" s="61"/>
      <c r="AX27" s="61"/>
      <c r="AY27" s="61"/>
      <c r="AZ27" s="27">
        <f t="shared" si="8"/>
        <v>0</v>
      </c>
      <c r="BA27" s="25"/>
      <c r="BB27" s="26"/>
      <c r="BC27" s="26"/>
      <c r="BD27" s="26"/>
      <c r="BE27" s="26"/>
      <c r="BF27" s="27">
        <f t="shared" si="9"/>
        <v>0</v>
      </c>
      <c r="BG27" s="72">
        <f t="shared" si="10"/>
        <v>0</v>
      </c>
      <c r="BH27" s="61">
        <f t="shared" si="11"/>
        <v>0</v>
      </c>
      <c r="BI27" s="61">
        <f t="shared" si="12"/>
        <v>0</v>
      </c>
      <c r="BJ27" s="61">
        <f t="shared" si="13"/>
        <v>0</v>
      </c>
      <c r="BK27" s="61">
        <f t="shared" si="14"/>
        <v>73000</v>
      </c>
      <c r="BL27" s="47">
        <f t="shared" si="15"/>
        <v>73000</v>
      </c>
      <c r="BM27" s="72">
        <f t="shared" si="16"/>
        <v>0</v>
      </c>
      <c r="BN27" s="61">
        <f t="shared" si="17"/>
        <v>0</v>
      </c>
      <c r="BO27" s="61">
        <f t="shared" si="18"/>
        <v>0</v>
      </c>
      <c r="BP27" s="61">
        <f t="shared" si="19"/>
        <v>0</v>
      </c>
      <c r="BQ27" s="61">
        <f t="shared" si="20"/>
        <v>0</v>
      </c>
      <c r="BR27" s="47">
        <f t="shared" si="21"/>
        <v>0</v>
      </c>
      <c r="BS27" s="5"/>
      <c r="BT27" s="61"/>
      <c r="BU27" s="61"/>
      <c r="BV27" s="61"/>
      <c r="BW27" s="75"/>
      <c r="BX27" s="5"/>
      <c r="BY27" s="25"/>
      <c r="BZ27" s="26"/>
      <c r="CA27" s="26"/>
      <c r="CB27" s="26"/>
      <c r="CC27" s="26"/>
      <c r="CD27" s="26">
        <f t="shared" si="22"/>
        <v>0</v>
      </c>
      <c r="CE27" s="50"/>
      <c r="CF27" s="49"/>
      <c r="CG27" s="47"/>
    </row>
    <row r="28" spans="1:85" x14ac:dyDescent="0.25">
      <c r="A28" s="11">
        <v>23</v>
      </c>
      <c r="B28" s="10">
        <v>1428</v>
      </c>
      <c r="C28" s="10">
        <v>854999</v>
      </c>
      <c r="D28" s="10">
        <v>1428</v>
      </c>
      <c r="E28" s="10"/>
      <c r="F28" s="10">
        <v>600012646</v>
      </c>
      <c r="G28" s="10">
        <v>3122</v>
      </c>
      <c r="H28" s="12" t="s">
        <v>45</v>
      </c>
      <c r="I28" s="28"/>
      <c r="J28" s="26"/>
      <c r="K28" s="26"/>
      <c r="L28" s="26"/>
      <c r="M28" s="26">
        <v>36000</v>
      </c>
      <c r="N28" s="27">
        <f t="shared" si="2"/>
        <v>36000</v>
      </c>
      <c r="O28" s="25"/>
      <c r="P28" s="26"/>
      <c r="Q28" s="26"/>
      <c r="R28" s="26"/>
      <c r="S28" s="26"/>
      <c r="T28" s="27">
        <f t="shared" si="3"/>
        <v>0</v>
      </c>
      <c r="U28" s="25">
        <v>17333</v>
      </c>
      <c r="V28" s="26">
        <v>0</v>
      </c>
      <c r="W28" s="26">
        <v>5859</v>
      </c>
      <c r="X28" s="26">
        <v>173</v>
      </c>
      <c r="Y28" s="26">
        <v>0</v>
      </c>
      <c r="Z28" s="27">
        <f t="shared" si="4"/>
        <v>23365</v>
      </c>
      <c r="AA28" s="44">
        <v>1</v>
      </c>
      <c r="AB28" s="25"/>
      <c r="AC28" s="26"/>
      <c r="AD28" s="26"/>
      <c r="AE28" s="26"/>
      <c r="AF28" s="26"/>
      <c r="AG28" s="27">
        <f t="shared" si="5"/>
        <v>0</v>
      </c>
      <c r="AH28" s="25">
        <v>8667</v>
      </c>
      <c r="AI28" s="26"/>
      <c r="AJ28" s="26">
        <v>2929</v>
      </c>
      <c r="AK28" s="26">
        <v>87</v>
      </c>
      <c r="AL28" s="26"/>
      <c r="AM28" s="27">
        <f t="shared" si="6"/>
        <v>11683</v>
      </c>
      <c r="AN28" s="44">
        <v>1</v>
      </c>
      <c r="AO28" s="25"/>
      <c r="AP28" s="26"/>
      <c r="AQ28" s="26"/>
      <c r="AR28" s="26"/>
      <c r="AS28" s="26"/>
      <c r="AT28" s="27">
        <f t="shared" si="7"/>
        <v>0</v>
      </c>
      <c r="AU28" s="60"/>
      <c r="AV28" s="61"/>
      <c r="AW28" s="61"/>
      <c r="AX28" s="61"/>
      <c r="AY28" s="61"/>
      <c r="AZ28" s="27">
        <f t="shared" si="8"/>
        <v>0</v>
      </c>
      <c r="BA28" s="25"/>
      <c r="BB28" s="26"/>
      <c r="BC28" s="26"/>
      <c r="BD28" s="26"/>
      <c r="BE28" s="26"/>
      <c r="BF28" s="27">
        <f t="shared" si="9"/>
        <v>0</v>
      </c>
      <c r="BG28" s="72">
        <f t="shared" si="10"/>
        <v>26000</v>
      </c>
      <c r="BH28" s="61">
        <f t="shared" si="11"/>
        <v>0</v>
      </c>
      <c r="BI28" s="61">
        <f t="shared" si="12"/>
        <v>8788</v>
      </c>
      <c r="BJ28" s="61">
        <f t="shared" si="13"/>
        <v>260</v>
      </c>
      <c r="BK28" s="61">
        <f t="shared" si="14"/>
        <v>36000</v>
      </c>
      <c r="BL28" s="47">
        <f t="shared" si="15"/>
        <v>71048</v>
      </c>
      <c r="BM28" s="72">
        <f t="shared" si="16"/>
        <v>0</v>
      </c>
      <c r="BN28" s="61">
        <f t="shared" si="17"/>
        <v>0</v>
      </c>
      <c r="BO28" s="61">
        <f t="shared" si="18"/>
        <v>0</v>
      </c>
      <c r="BP28" s="61">
        <f t="shared" si="19"/>
        <v>0</v>
      </c>
      <c r="BQ28" s="61">
        <f t="shared" si="20"/>
        <v>0</v>
      </c>
      <c r="BR28" s="47">
        <f t="shared" si="21"/>
        <v>0</v>
      </c>
      <c r="BS28" s="5"/>
      <c r="BT28" s="61"/>
      <c r="BU28" s="61"/>
      <c r="BV28" s="61"/>
      <c r="BW28" s="75"/>
      <c r="BX28" s="5"/>
      <c r="BY28" s="25"/>
      <c r="BZ28" s="26"/>
      <c r="CA28" s="26"/>
      <c r="CB28" s="26"/>
      <c r="CC28" s="26"/>
      <c r="CD28" s="26">
        <f t="shared" si="22"/>
        <v>0</v>
      </c>
      <c r="CE28" s="50"/>
      <c r="CF28" s="49"/>
      <c r="CG28" s="47"/>
    </row>
    <row r="29" spans="1:85" x14ac:dyDescent="0.25">
      <c r="A29" s="11">
        <v>24</v>
      </c>
      <c r="B29" s="10">
        <v>1429</v>
      </c>
      <c r="C29" s="10">
        <v>673731</v>
      </c>
      <c r="D29" s="10">
        <v>1429</v>
      </c>
      <c r="E29" s="10"/>
      <c r="F29" s="10">
        <v>600019713</v>
      </c>
      <c r="G29" s="10">
        <v>3122</v>
      </c>
      <c r="H29" s="12" t="s">
        <v>46</v>
      </c>
      <c r="I29" s="28"/>
      <c r="J29" s="26"/>
      <c r="K29" s="26"/>
      <c r="L29" s="26"/>
      <c r="M29" s="26">
        <v>36000</v>
      </c>
      <c r="N29" s="27">
        <f t="shared" si="2"/>
        <v>36000</v>
      </c>
      <c r="O29" s="25"/>
      <c r="P29" s="26"/>
      <c r="Q29" s="26"/>
      <c r="R29" s="26"/>
      <c r="S29" s="26">
        <v>36000</v>
      </c>
      <c r="T29" s="27">
        <f t="shared" si="3"/>
        <v>36000</v>
      </c>
      <c r="U29" s="25"/>
      <c r="V29" s="26"/>
      <c r="W29" s="26"/>
      <c r="X29" s="26"/>
      <c r="Y29" s="26"/>
      <c r="Z29" s="27">
        <f t="shared" si="4"/>
        <v>0</v>
      </c>
      <c r="AA29" s="44"/>
      <c r="AB29" s="25"/>
      <c r="AC29" s="26"/>
      <c r="AD29" s="26"/>
      <c r="AE29" s="26"/>
      <c r="AF29" s="26"/>
      <c r="AG29" s="27">
        <f t="shared" si="5"/>
        <v>0</v>
      </c>
      <c r="AH29" s="25"/>
      <c r="AI29" s="26"/>
      <c r="AJ29" s="26"/>
      <c r="AK29" s="26"/>
      <c r="AL29" s="26"/>
      <c r="AM29" s="27">
        <f t="shared" si="6"/>
        <v>0</v>
      </c>
      <c r="AN29" s="44"/>
      <c r="AO29" s="25"/>
      <c r="AP29" s="26"/>
      <c r="AQ29" s="26"/>
      <c r="AR29" s="26"/>
      <c r="AS29" s="26"/>
      <c r="AT29" s="27">
        <f t="shared" si="7"/>
        <v>0</v>
      </c>
      <c r="AU29" s="60"/>
      <c r="AV29" s="61"/>
      <c r="AW29" s="61"/>
      <c r="AX29" s="61"/>
      <c r="AY29" s="61"/>
      <c r="AZ29" s="27">
        <f t="shared" si="8"/>
        <v>0</v>
      </c>
      <c r="BA29" s="25"/>
      <c r="BB29" s="26"/>
      <c r="BC29" s="26"/>
      <c r="BD29" s="26"/>
      <c r="BE29" s="26"/>
      <c r="BF29" s="27">
        <f t="shared" si="9"/>
        <v>0</v>
      </c>
      <c r="BG29" s="72">
        <f t="shared" si="10"/>
        <v>0</v>
      </c>
      <c r="BH29" s="61">
        <f t="shared" si="11"/>
        <v>0</v>
      </c>
      <c r="BI29" s="61">
        <f t="shared" si="12"/>
        <v>0</v>
      </c>
      <c r="BJ29" s="61">
        <f t="shared" si="13"/>
        <v>0</v>
      </c>
      <c r="BK29" s="61">
        <f t="shared" si="14"/>
        <v>36000</v>
      </c>
      <c r="BL29" s="47">
        <f t="shared" si="15"/>
        <v>36000</v>
      </c>
      <c r="BM29" s="72">
        <f t="shared" si="16"/>
        <v>0</v>
      </c>
      <c r="BN29" s="61">
        <f t="shared" si="17"/>
        <v>0</v>
      </c>
      <c r="BO29" s="61">
        <f t="shared" si="18"/>
        <v>0</v>
      </c>
      <c r="BP29" s="61">
        <f t="shared" si="19"/>
        <v>0</v>
      </c>
      <c r="BQ29" s="61">
        <f t="shared" si="20"/>
        <v>36000</v>
      </c>
      <c r="BR29" s="47">
        <f t="shared" si="21"/>
        <v>36000</v>
      </c>
      <c r="BS29" s="5"/>
      <c r="BT29" s="61"/>
      <c r="BU29" s="61"/>
      <c r="BV29" s="61"/>
      <c r="BW29" s="75"/>
      <c r="BX29" s="5"/>
      <c r="BY29" s="25"/>
      <c r="BZ29" s="26"/>
      <c r="CA29" s="26"/>
      <c r="CB29" s="26"/>
      <c r="CC29" s="26"/>
      <c r="CD29" s="26">
        <f t="shared" si="22"/>
        <v>0</v>
      </c>
      <c r="CE29" s="50"/>
      <c r="CF29" s="49"/>
      <c r="CG29" s="47"/>
    </row>
    <row r="30" spans="1:85" x14ac:dyDescent="0.25">
      <c r="A30" s="11">
        <v>25</v>
      </c>
      <c r="B30" s="10">
        <v>1430</v>
      </c>
      <c r="C30" s="10">
        <v>581071</v>
      </c>
      <c r="D30" s="10">
        <v>1430</v>
      </c>
      <c r="E30" s="10"/>
      <c r="F30" s="10">
        <v>600019802</v>
      </c>
      <c r="G30" s="10">
        <v>3122</v>
      </c>
      <c r="H30" s="12" t="s">
        <v>47</v>
      </c>
      <c r="I30" s="28"/>
      <c r="J30" s="26"/>
      <c r="K30" s="26"/>
      <c r="L30" s="26"/>
      <c r="M30" s="26">
        <v>256000</v>
      </c>
      <c r="N30" s="27">
        <f t="shared" si="2"/>
        <v>256000</v>
      </c>
      <c r="O30" s="25"/>
      <c r="P30" s="26"/>
      <c r="Q30" s="26"/>
      <c r="R30" s="26"/>
      <c r="S30" s="26"/>
      <c r="T30" s="27">
        <f t="shared" si="3"/>
        <v>0</v>
      </c>
      <c r="U30" s="25"/>
      <c r="V30" s="26"/>
      <c r="W30" s="26"/>
      <c r="X30" s="26"/>
      <c r="Y30" s="26"/>
      <c r="Z30" s="27">
        <f t="shared" si="4"/>
        <v>0</v>
      </c>
      <c r="AA30" s="44"/>
      <c r="AB30" s="25"/>
      <c r="AC30" s="26"/>
      <c r="AD30" s="26"/>
      <c r="AE30" s="26"/>
      <c r="AF30" s="26"/>
      <c r="AG30" s="27">
        <f t="shared" si="5"/>
        <v>0</v>
      </c>
      <c r="AH30" s="25"/>
      <c r="AI30" s="26"/>
      <c r="AJ30" s="26"/>
      <c r="AK30" s="26"/>
      <c r="AL30" s="26"/>
      <c r="AM30" s="27">
        <f t="shared" si="6"/>
        <v>0</v>
      </c>
      <c r="AN30" s="44"/>
      <c r="AO30" s="25"/>
      <c r="AP30" s="26"/>
      <c r="AQ30" s="26"/>
      <c r="AR30" s="26"/>
      <c r="AS30" s="26"/>
      <c r="AT30" s="27">
        <f t="shared" si="7"/>
        <v>0</v>
      </c>
      <c r="AU30" s="60"/>
      <c r="AV30" s="61"/>
      <c r="AW30" s="61"/>
      <c r="AX30" s="61"/>
      <c r="AY30" s="61"/>
      <c r="AZ30" s="27">
        <f t="shared" si="8"/>
        <v>0</v>
      </c>
      <c r="BA30" s="25"/>
      <c r="BB30" s="26"/>
      <c r="BC30" s="26"/>
      <c r="BD30" s="26"/>
      <c r="BE30" s="26"/>
      <c r="BF30" s="27">
        <f t="shared" si="9"/>
        <v>0</v>
      </c>
      <c r="BG30" s="72">
        <f t="shared" si="10"/>
        <v>0</v>
      </c>
      <c r="BH30" s="61">
        <f t="shared" si="11"/>
        <v>0</v>
      </c>
      <c r="BI30" s="61">
        <f t="shared" si="12"/>
        <v>0</v>
      </c>
      <c r="BJ30" s="61">
        <f t="shared" si="13"/>
        <v>0</v>
      </c>
      <c r="BK30" s="61">
        <f t="shared" si="14"/>
        <v>256000</v>
      </c>
      <c r="BL30" s="47">
        <f t="shared" si="15"/>
        <v>256000</v>
      </c>
      <c r="BM30" s="72">
        <f t="shared" si="16"/>
        <v>0</v>
      </c>
      <c r="BN30" s="61">
        <f t="shared" si="17"/>
        <v>0</v>
      </c>
      <c r="BO30" s="61">
        <f t="shared" si="18"/>
        <v>0</v>
      </c>
      <c r="BP30" s="61">
        <f t="shared" si="19"/>
        <v>0</v>
      </c>
      <c r="BQ30" s="61">
        <f t="shared" si="20"/>
        <v>0</v>
      </c>
      <c r="BR30" s="47">
        <f t="shared" si="21"/>
        <v>0</v>
      </c>
      <c r="BS30" s="5"/>
      <c r="BT30" s="61"/>
      <c r="BU30" s="61"/>
      <c r="BV30" s="61"/>
      <c r="BW30" s="75"/>
      <c r="BX30" s="5"/>
      <c r="BY30" s="25"/>
      <c r="BZ30" s="26"/>
      <c r="CA30" s="26"/>
      <c r="CB30" s="26"/>
      <c r="CC30" s="26"/>
      <c r="CD30" s="26">
        <f t="shared" si="22"/>
        <v>0</v>
      </c>
      <c r="CE30" s="50"/>
      <c r="CF30" s="49"/>
      <c r="CG30" s="47"/>
    </row>
    <row r="31" spans="1:85" s="21" customFormat="1" x14ac:dyDescent="0.2">
      <c r="A31" s="18">
        <v>26</v>
      </c>
      <c r="B31" s="14">
        <v>1432</v>
      </c>
      <c r="C31" s="14">
        <v>671274</v>
      </c>
      <c r="D31" s="10">
        <v>1432</v>
      </c>
      <c r="E31" s="10"/>
      <c r="F31" s="10">
        <v>600170594</v>
      </c>
      <c r="G31" s="10">
        <v>3123</v>
      </c>
      <c r="H31" s="19" t="s">
        <v>48</v>
      </c>
      <c r="I31" s="32"/>
      <c r="J31" s="30"/>
      <c r="K31" s="30"/>
      <c r="L31" s="30"/>
      <c r="M31" s="30">
        <v>585000</v>
      </c>
      <c r="N31" s="31">
        <f t="shared" si="2"/>
        <v>585000</v>
      </c>
      <c r="O31" s="29"/>
      <c r="P31" s="30"/>
      <c r="Q31" s="30"/>
      <c r="R31" s="30"/>
      <c r="S31" s="30">
        <v>585000</v>
      </c>
      <c r="T31" s="31">
        <f t="shared" si="3"/>
        <v>585000</v>
      </c>
      <c r="U31" s="29"/>
      <c r="V31" s="30"/>
      <c r="W31" s="30"/>
      <c r="X31" s="30"/>
      <c r="Y31" s="30"/>
      <c r="Z31" s="31">
        <f t="shared" si="4"/>
        <v>0</v>
      </c>
      <c r="AA31" s="56"/>
      <c r="AB31" s="29"/>
      <c r="AC31" s="30"/>
      <c r="AD31" s="30"/>
      <c r="AE31" s="30"/>
      <c r="AF31" s="30"/>
      <c r="AG31" s="31">
        <f t="shared" si="5"/>
        <v>0</v>
      </c>
      <c r="AH31" s="29"/>
      <c r="AI31" s="30"/>
      <c r="AJ31" s="30"/>
      <c r="AK31" s="30"/>
      <c r="AL31" s="30"/>
      <c r="AM31" s="31">
        <f t="shared" si="6"/>
        <v>0</v>
      </c>
      <c r="AN31" s="56"/>
      <c r="AO31" s="29"/>
      <c r="AP31" s="30"/>
      <c r="AQ31" s="30"/>
      <c r="AR31" s="30"/>
      <c r="AS31" s="30"/>
      <c r="AT31" s="31">
        <f t="shared" si="7"/>
        <v>0</v>
      </c>
      <c r="AU31" s="62"/>
      <c r="AV31" s="63"/>
      <c r="AW31" s="63"/>
      <c r="AX31" s="63"/>
      <c r="AY31" s="63"/>
      <c r="AZ31" s="31">
        <f t="shared" si="8"/>
        <v>0</v>
      </c>
      <c r="BA31" s="29"/>
      <c r="BB31" s="30"/>
      <c r="BC31" s="30"/>
      <c r="BD31" s="30"/>
      <c r="BE31" s="30"/>
      <c r="BF31" s="31">
        <f t="shared" si="9"/>
        <v>0</v>
      </c>
      <c r="BG31" s="73">
        <f t="shared" si="10"/>
        <v>0</v>
      </c>
      <c r="BH31" s="63">
        <f t="shared" si="11"/>
        <v>0</v>
      </c>
      <c r="BI31" s="63">
        <f t="shared" si="12"/>
        <v>0</v>
      </c>
      <c r="BJ31" s="63">
        <f t="shared" si="13"/>
        <v>0</v>
      </c>
      <c r="BK31" s="63">
        <f t="shared" si="14"/>
        <v>585000</v>
      </c>
      <c r="BL31" s="74">
        <f t="shared" si="15"/>
        <v>585000</v>
      </c>
      <c r="BM31" s="73">
        <f t="shared" si="16"/>
        <v>0</v>
      </c>
      <c r="BN31" s="63">
        <f t="shared" si="17"/>
        <v>0</v>
      </c>
      <c r="BO31" s="63">
        <f t="shared" si="18"/>
        <v>0</v>
      </c>
      <c r="BP31" s="63">
        <f t="shared" si="19"/>
        <v>0</v>
      </c>
      <c r="BQ31" s="63">
        <f t="shared" si="20"/>
        <v>585000</v>
      </c>
      <c r="BR31" s="74">
        <f t="shared" si="21"/>
        <v>585000</v>
      </c>
      <c r="BS31" s="20"/>
      <c r="BT31" s="61"/>
      <c r="BU31" s="61"/>
      <c r="BV31" s="61"/>
      <c r="BW31" s="75"/>
      <c r="BX31" s="20"/>
      <c r="BY31" s="25"/>
      <c r="BZ31" s="26"/>
      <c r="CA31" s="26"/>
      <c r="CB31" s="26"/>
      <c r="CC31" s="26"/>
      <c r="CD31" s="26">
        <f t="shared" si="22"/>
        <v>0</v>
      </c>
      <c r="CE31" s="50"/>
      <c r="CF31" s="49"/>
      <c r="CG31" s="47"/>
    </row>
    <row r="32" spans="1:85" x14ac:dyDescent="0.25">
      <c r="A32" s="11">
        <v>27</v>
      </c>
      <c r="B32" s="10">
        <v>1433</v>
      </c>
      <c r="C32" s="10">
        <v>526517</v>
      </c>
      <c r="D32" s="10">
        <v>1433</v>
      </c>
      <c r="E32" s="10"/>
      <c r="F32" s="10">
        <v>600170608</v>
      </c>
      <c r="G32" s="13">
        <v>3122</v>
      </c>
      <c r="H32" s="12" t="s">
        <v>49</v>
      </c>
      <c r="I32" s="28"/>
      <c r="J32" s="26"/>
      <c r="K32" s="26"/>
      <c r="L32" s="26"/>
      <c r="M32" s="26">
        <v>567000</v>
      </c>
      <c r="N32" s="27">
        <f t="shared" si="2"/>
        <v>567000</v>
      </c>
      <c r="O32" s="25"/>
      <c r="P32" s="26"/>
      <c r="Q32" s="26"/>
      <c r="R32" s="26"/>
      <c r="S32" s="26"/>
      <c r="T32" s="27">
        <f t="shared" si="3"/>
        <v>0</v>
      </c>
      <c r="U32" s="25"/>
      <c r="V32" s="26"/>
      <c r="W32" s="26"/>
      <c r="X32" s="26"/>
      <c r="Y32" s="26"/>
      <c r="Z32" s="27">
        <f t="shared" si="4"/>
        <v>0</v>
      </c>
      <c r="AA32" s="44"/>
      <c r="AB32" s="25"/>
      <c r="AC32" s="26"/>
      <c r="AD32" s="26"/>
      <c r="AE32" s="26"/>
      <c r="AF32" s="26"/>
      <c r="AG32" s="27">
        <f t="shared" si="5"/>
        <v>0</v>
      </c>
      <c r="AH32" s="25"/>
      <c r="AI32" s="26"/>
      <c r="AJ32" s="26"/>
      <c r="AK32" s="26"/>
      <c r="AL32" s="26"/>
      <c r="AM32" s="27">
        <f t="shared" si="6"/>
        <v>0</v>
      </c>
      <c r="AN32" s="44"/>
      <c r="AO32" s="25"/>
      <c r="AP32" s="26"/>
      <c r="AQ32" s="26"/>
      <c r="AR32" s="26"/>
      <c r="AS32" s="26"/>
      <c r="AT32" s="27">
        <f t="shared" si="7"/>
        <v>0</v>
      </c>
      <c r="AU32" s="60"/>
      <c r="AV32" s="61"/>
      <c r="AW32" s="61"/>
      <c r="AX32" s="61"/>
      <c r="AY32" s="61"/>
      <c r="AZ32" s="27">
        <f t="shared" si="8"/>
        <v>0</v>
      </c>
      <c r="BA32" s="25"/>
      <c r="BB32" s="26"/>
      <c r="BC32" s="26"/>
      <c r="BD32" s="26"/>
      <c r="BE32" s="26"/>
      <c r="BF32" s="27">
        <f t="shared" si="9"/>
        <v>0</v>
      </c>
      <c r="BG32" s="72">
        <f t="shared" si="10"/>
        <v>0</v>
      </c>
      <c r="BH32" s="61">
        <f t="shared" si="11"/>
        <v>0</v>
      </c>
      <c r="BI32" s="61">
        <f t="shared" si="12"/>
        <v>0</v>
      </c>
      <c r="BJ32" s="61">
        <f t="shared" si="13"/>
        <v>0</v>
      </c>
      <c r="BK32" s="61">
        <f t="shared" si="14"/>
        <v>567000</v>
      </c>
      <c r="BL32" s="47">
        <f t="shared" si="15"/>
        <v>567000</v>
      </c>
      <c r="BM32" s="72">
        <f t="shared" si="16"/>
        <v>0</v>
      </c>
      <c r="BN32" s="61">
        <f t="shared" si="17"/>
        <v>0</v>
      </c>
      <c r="BO32" s="61">
        <f t="shared" si="18"/>
        <v>0</v>
      </c>
      <c r="BP32" s="61">
        <f t="shared" si="19"/>
        <v>0</v>
      </c>
      <c r="BQ32" s="61">
        <f t="shared" si="20"/>
        <v>0</v>
      </c>
      <c r="BR32" s="47">
        <f t="shared" si="21"/>
        <v>0</v>
      </c>
      <c r="BS32" s="5"/>
      <c r="BT32" s="61"/>
      <c r="BU32" s="61"/>
      <c r="BV32" s="61"/>
      <c r="BW32" s="75"/>
      <c r="BX32" s="5"/>
      <c r="BY32" s="25"/>
      <c r="BZ32" s="26"/>
      <c r="CA32" s="26"/>
      <c r="CB32" s="26"/>
      <c r="CC32" s="26"/>
      <c r="CD32" s="26">
        <f t="shared" si="22"/>
        <v>0</v>
      </c>
      <c r="CE32" s="50"/>
      <c r="CF32" s="49"/>
      <c r="CG32" s="47"/>
    </row>
    <row r="33" spans="1:85" x14ac:dyDescent="0.25">
      <c r="A33" s="11">
        <v>28</v>
      </c>
      <c r="B33" s="10">
        <v>1434</v>
      </c>
      <c r="C33" s="10">
        <v>528714</v>
      </c>
      <c r="D33" s="10">
        <v>1434</v>
      </c>
      <c r="E33" s="10"/>
      <c r="F33" s="10">
        <v>600170896</v>
      </c>
      <c r="G33" s="10">
        <v>3123</v>
      </c>
      <c r="H33" s="12" t="s">
        <v>50</v>
      </c>
      <c r="I33" s="28"/>
      <c r="J33" s="26"/>
      <c r="K33" s="26"/>
      <c r="L33" s="26"/>
      <c r="M33" s="26">
        <v>128000</v>
      </c>
      <c r="N33" s="27">
        <f t="shared" si="2"/>
        <v>128000</v>
      </c>
      <c r="O33" s="25"/>
      <c r="P33" s="26"/>
      <c r="Q33" s="26"/>
      <c r="R33" s="26"/>
      <c r="S33" s="26"/>
      <c r="T33" s="27">
        <f t="shared" si="3"/>
        <v>0</v>
      </c>
      <c r="U33" s="25"/>
      <c r="V33" s="26"/>
      <c r="W33" s="26"/>
      <c r="X33" s="26"/>
      <c r="Y33" s="26"/>
      <c r="Z33" s="27">
        <f t="shared" si="4"/>
        <v>0</v>
      </c>
      <c r="AA33" s="44"/>
      <c r="AB33" s="25"/>
      <c r="AC33" s="26"/>
      <c r="AD33" s="26"/>
      <c r="AE33" s="26"/>
      <c r="AF33" s="26"/>
      <c r="AG33" s="27">
        <f t="shared" si="5"/>
        <v>0</v>
      </c>
      <c r="AH33" s="25"/>
      <c r="AI33" s="26"/>
      <c r="AJ33" s="26"/>
      <c r="AK33" s="26"/>
      <c r="AL33" s="26"/>
      <c r="AM33" s="27">
        <f t="shared" si="6"/>
        <v>0</v>
      </c>
      <c r="AN33" s="44"/>
      <c r="AO33" s="25"/>
      <c r="AP33" s="26"/>
      <c r="AQ33" s="26"/>
      <c r="AR33" s="26"/>
      <c r="AS33" s="26"/>
      <c r="AT33" s="27">
        <f t="shared" si="7"/>
        <v>0</v>
      </c>
      <c r="AU33" s="60"/>
      <c r="AV33" s="61"/>
      <c r="AW33" s="61"/>
      <c r="AX33" s="61"/>
      <c r="AY33" s="61"/>
      <c r="AZ33" s="27">
        <f t="shared" si="8"/>
        <v>0</v>
      </c>
      <c r="BA33" s="25"/>
      <c r="BB33" s="26"/>
      <c r="BC33" s="26"/>
      <c r="BD33" s="26"/>
      <c r="BE33" s="26"/>
      <c r="BF33" s="27">
        <f t="shared" si="9"/>
        <v>0</v>
      </c>
      <c r="BG33" s="72">
        <f t="shared" si="10"/>
        <v>0</v>
      </c>
      <c r="BH33" s="61">
        <f t="shared" si="11"/>
        <v>0</v>
      </c>
      <c r="BI33" s="61">
        <f t="shared" si="12"/>
        <v>0</v>
      </c>
      <c r="BJ33" s="61">
        <f t="shared" si="13"/>
        <v>0</v>
      </c>
      <c r="BK33" s="61">
        <f t="shared" si="14"/>
        <v>128000</v>
      </c>
      <c r="BL33" s="47">
        <f t="shared" si="15"/>
        <v>128000</v>
      </c>
      <c r="BM33" s="72">
        <f t="shared" si="16"/>
        <v>0</v>
      </c>
      <c r="BN33" s="61">
        <f t="shared" si="17"/>
        <v>0</v>
      </c>
      <c r="BO33" s="61">
        <f t="shared" si="18"/>
        <v>0</v>
      </c>
      <c r="BP33" s="61">
        <f t="shared" si="19"/>
        <v>0</v>
      </c>
      <c r="BQ33" s="61">
        <f t="shared" si="20"/>
        <v>0</v>
      </c>
      <c r="BR33" s="47">
        <f t="shared" si="21"/>
        <v>0</v>
      </c>
      <c r="BS33" s="5"/>
      <c r="BT33" s="61"/>
      <c r="BU33" s="61"/>
      <c r="BV33" s="61"/>
      <c r="BW33" s="75"/>
      <c r="BX33" s="5"/>
      <c r="BY33" s="25">
        <v>86758</v>
      </c>
      <c r="BZ33" s="26">
        <v>622925</v>
      </c>
      <c r="CA33" s="26">
        <v>239830</v>
      </c>
      <c r="CB33" s="26">
        <v>868</v>
      </c>
      <c r="CC33" s="26">
        <v>1141329</v>
      </c>
      <c r="CD33" s="26">
        <f>SUM(BY33:CC33)</f>
        <v>2091710</v>
      </c>
      <c r="CE33" s="50">
        <v>45419</v>
      </c>
      <c r="CF33" s="49">
        <v>0.5</v>
      </c>
      <c r="CG33" s="47">
        <v>2788946</v>
      </c>
    </row>
    <row r="34" spans="1:85" x14ac:dyDescent="0.25">
      <c r="A34" s="11">
        <v>29</v>
      </c>
      <c r="B34" s="10">
        <v>1436</v>
      </c>
      <c r="C34" s="10">
        <v>87891</v>
      </c>
      <c r="D34" s="10">
        <v>1436</v>
      </c>
      <c r="E34" s="10"/>
      <c r="F34" s="10">
        <v>600170900</v>
      </c>
      <c r="G34" s="10">
        <v>3123</v>
      </c>
      <c r="H34" s="12" t="s">
        <v>51</v>
      </c>
      <c r="I34" s="28"/>
      <c r="J34" s="26"/>
      <c r="K34" s="26"/>
      <c r="L34" s="26"/>
      <c r="M34" s="26">
        <v>366000</v>
      </c>
      <c r="N34" s="27">
        <f t="shared" si="2"/>
        <v>366000</v>
      </c>
      <c r="O34" s="25"/>
      <c r="P34" s="26"/>
      <c r="Q34" s="26"/>
      <c r="R34" s="26"/>
      <c r="S34" s="26">
        <v>5955</v>
      </c>
      <c r="T34" s="27">
        <f t="shared" si="3"/>
        <v>5955</v>
      </c>
      <c r="U34" s="25"/>
      <c r="V34" s="26"/>
      <c r="W34" s="26"/>
      <c r="X34" s="26"/>
      <c r="Y34" s="26"/>
      <c r="Z34" s="27">
        <f t="shared" si="4"/>
        <v>0</v>
      </c>
      <c r="AA34" s="44"/>
      <c r="AB34" s="25"/>
      <c r="AC34" s="26"/>
      <c r="AD34" s="26"/>
      <c r="AE34" s="26"/>
      <c r="AF34" s="26"/>
      <c r="AG34" s="27">
        <f t="shared" si="5"/>
        <v>0</v>
      </c>
      <c r="AH34" s="25"/>
      <c r="AI34" s="26"/>
      <c r="AJ34" s="26"/>
      <c r="AK34" s="26"/>
      <c r="AL34" s="26"/>
      <c r="AM34" s="27">
        <f t="shared" si="6"/>
        <v>0</v>
      </c>
      <c r="AN34" s="44"/>
      <c r="AO34" s="25"/>
      <c r="AP34" s="26"/>
      <c r="AQ34" s="26"/>
      <c r="AR34" s="26"/>
      <c r="AS34" s="26"/>
      <c r="AT34" s="27">
        <f t="shared" si="7"/>
        <v>0</v>
      </c>
      <c r="AU34" s="60"/>
      <c r="AV34" s="61"/>
      <c r="AW34" s="61"/>
      <c r="AX34" s="61"/>
      <c r="AY34" s="61"/>
      <c r="AZ34" s="27">
        <f t="shared" si="8"/>
        <v>0</v>
      </c>
      <c r="BA34" s="25"/>
      <c r="BB34" s="26"/>
      <c r="BC34" s="26"/>
      <c r="BD34" s="26"/>
      <c r="BE34" s="26"/>
      <c r="BF34" s="27">
        <f t="shared" si="9"/>
        <v>0</v>
      </c>
      <c r="BG34" s="72">
        <f t="shared" si="10"/>
        <v>0</v>
      </c>
      <c r="BH34" s="61">
        <f t="shared" si="11"/>
        <v>0</v>
      </c>
      <c r="BI34" s="61">
        <f t="shared" si="12"/>
        <v>0</v>
      </c>
      <c r="BJ34" s="61">
        <f t="shared" si="13"/>
        <v>0</v>
      </c>
      <c r="BK34" s="61">
        <f t="shared" si="14"/>
        <v>366000</v>
      </c>
      <c r="BL34" s="47">
        <f t="shared" si="15"/>
        <v>366000</v>
      </c>
      <c r="BM34" s="72">
        <f t="shared" si="16"/>
        <v>0</v>
      </c>
      <c r="BN34" s="61">
        <f t="shared" si="17"/>
        <v>0</v>
      </c>
      <c r="BO34" s="61">
        <f t="shared" si="18"/>
        <v>0</v>
      </c>
      <c r="BP34" s="61">
        <f t="shared" si="19"/>
        <v>0</v>
      </c>
      <c r="BQ34" s="61">
        <f t="shared" si="20"/>
        <v>5955</v>
      </c>
      <c r="BR34" s="47">
        <f t="shared" si="21"/>
        <v>5955</v>
      </c>
      <c r="BS34" s="5"/>
      <c r="BT34" s="61"/>
      <c r="BU34" s="61"/>
      <c r="BV34" s="61"/>
      <c r="BW34" s="75"/>
      <c r="BX34" s="5"/>
      <c r="BY34" s="25"/>
      <c r="BZ34" s="26"/>
      <c r="CA34" s="26"/>
      <c r="CB34" s="26"/>
      <c r="CC34" s="26"/>
      <c r="CD34" s="26">
        <f t="shared" ref="CD34:CD63" si="24">SUM(BY34:CC34)</f>
        <v>0</v>
      </c>
      <c r="CE34" s="50"/>
      <c r="CF34" s="49"/>
      <c r="CG34" s="47"/>
    </row>
    <row r="35" spans="1:85" x14ac:dyDescent="0.25">
      <c r="A35" s="11">
        <v>30</v>
      </c>
      <c r="B35" s="10">
        <v>1437</v>
      </c>
      <c r="C35" s="10">
        <v>14451018</v>
      </c>
      <c r="D35" s="10">
        <v>1437</v>
      </c>
      <c r="E35" s="10"/>
      <c r="F35" s="10">
        <v>600010104</v>
      </c>
      <c r="G35" s="10">
        <v>3123</v>
      </c>
      <c r="H35" s="12" t="s">
        <v>52</v>
      </c>
      <c r="I35" s="28"/>
      <c r="J35" s="26"/>
      <c r="K35" s="26"/>
      <c r="L35" s="26"/>
      <c r="M35" s="26">
        <v>603000</v>
      </c>
      <c r="N35" s="27">
        <f t="shared" si="2"/>
        <v>603000</v>
      </c>
      <c r="O35" s="25"/>
      <c r="P35" s="26"/>
      <c r="Q35" s="26"/>
      <c r="R35" s="26"/>
      <c r="S35" s="26"/>
      <c r="T35" s="27">
        <f t="shared" si="3"/>
        <v>0</v>
      </c>
      <c r="U35" s="25"/>
      <c r="V35" s="26"/>
      <c r="W35" s="26"/>
      <c r="X35" s="26"/>
      <c r="Y35" s="26"/>
      <c r="Z35" s="27">
        <f t="shared" si="4"/>
        <v>0</v>
      </c>
      <c r="AA35" s="44"/>
      <c r="AB35" s="25"/>
      <c r="AC35" s="26"/>
      <c r="AD35" s="26"/>
      <c r="AE35" s="26"/>
      <c r="AF35" s="26"/>
      <c r="AG35" s="27">
        <f t="shared" si="5"/>
        <v>0</v>
      </c>
      <c r="AH35" s="25"/>
      <c r="AI35" s="26"/>
      <c r="AJ35" s="26"/>
      <c r="AK35" s="26"/>
      <c r="AL35" s="26"/>
      <c r="AM35" s="27">
        <f t="shared" si="6"/>
        <v>0</v>
      </c>
      <c r="AN35" s="44"/>
      <c r="AO35" s="25"/>
      <c r="AP35" s="26"/>
      <c r="AQ35" s="26"/>
      <c r="AR35" s="26"/>
      <c r="AS35" s="26"/>
      <c r="AT35" s="27">
        <f t="shared" si="7"/>
        <v>0</v>
      </c>
      <c r="AU35" s="60"/>
      <c r="AV35" s="61"/>
      <c r="AW35" s="61"/>
      <c r="AX35" s="61"/>
      <c r="AY35" s="61"/>
      <c r="AZ35" s="27">
        <f t="shared" si="8"/>
        <v>0</v>
      </c>
      <c r="BA35" s="25"/>
      <c r="BB35" s="26"/>
      <c r="BC35" s="26"/>
      <c r="BD35" s="26"/>
      <c r="BE35" s="26"/>
      <c r="BF35" s="27">
        <f t="shared" si="9"/>
        <v>0</v>
      </c>
      <c r="BG35" s="72">
        <f t="shared" si="10"/>
        <v>0</v>
      </c>
      <c r="BH35" s="61">
        <f t="shared" si="11"/>
        <v>0</v>
      </c>
      <c r="BI35" s="61">
        <f t="shared" si="12"/>
        <v>0</v>
      </c>
      <c r="BJ35" s="61">
        <f t="shared" si="13"/>
        <v>0</v>
      </c>
      <c r="BK35" s="61">
        <f t="shared" si="14"/>
        <v>603000</v>
      </c>
      <c r="BL35" s="47">
        <f t="shared" si="15"/>
        <v>603000</v>
      </c>
      <c r="BM35" s="72">
        <f t="shared" si="16"/>
        <v>0</v>
      </c>
      <c r="BN35" s="61">
        <f t="shared" si="17"/>
        <v>0</v>
      </c>
      <c r="BO35" s="61">
        <f t="shared" si="18"/>
        <v>0</v>
      </c>
      <c r="BP35" s="61">
        <f t="shared" si="19"/>
        <v>0</v>
      </c>
      <c r="BQ35" s="61">
        <f t="shared" si="20"/>
        <v>0</v>
      </c>
      <c r="BR35" s="47">
        <f t="shared" si="21"/>
        <v>0</v>
      </c>
      <c r="BS35" s="5"/>
      <c r="BT35" s="61">
        <v>4005381</v>
      </c>
      <c r="BU35" s="61">
        <v>4005381</v>
      </c>
      <c r="BV35" s="61">
        <f t="shared" si="23"/>
        <v>0</v>
      </c>
      <c r="BW35" s="75" t="s">
        <v>99</v>
      </c>
      <c r="BX35" s="5"/>
      <c r="BY35" s="25"/>
      <c r="BZ35" s="26"/>
      <c r="CA35" s="26"/>
      <c r="CB35" s="26"/>
      <c r="CC35" s="26"/>
      <c r="CD35" s="26">
        <f t="shared" si="24"/>
        <v>0</v>
      </c>
      <c r="CE35" s="50"/>
      <c r="CF35" s="49"/>
      <c r="CG35" s="47"/>
    </row>
    <row r="36" spans="1:85" x14ac:dyDescent="0.25">
      <c r="A36" s="11">
        <v>31</v>
      </c>
      <c r="B36" s="10">
        <v>1438</v>
      </c>
      <c r="C36" s="10">
        <v>18385036</v>
      </c>
      <c r="D36" s="10">
        <v>1438</v>
      </c>
      <c r="E36" s="10"/>
      <c r="F36" s="10">
        <v>600010490</v>
      </c>
      <c r="G36" s="13">
        <v>3122</v>
      </c>
      <c r="H36" s="12" t="s">
        <v>53</v>
      </c>
      <c r="I36" s="28"/>
      <c r="J36" s="26"/>
      <c r="K36" s="26"/>
      <c r="L36" s="26"/>
      <c r="M36" s="26">
        <v>20000</v>
      </c>
      <c r="N36" s="27">
        <f t="shared" si="2"/>
        <v>20000</v>
      </c>
      <c r="O36" s="25"/>
      <c r="P36" s="26"/>
      <c r="Q36" s="26"/>
      <c r="R36" s="26"/>
      <c r="S36" s="26"/>
      <c r="T36" s="27">
        <f t="shared" si="3"/>
        <v>0</v>
      </c>
      <c r="U36" s="25"/>
      <c r="V36" s="26"/>
      <c r="W36" s="26"/>
      <c r="X36" s="26"/>
      <c r="Y36" s="26"/>
      <c r="Z36" s="27">
        <f t="shared" si="4"/>
        <v>0</v>
      </c>
      <c r="AA36" s="44"/>
      <c r="AB36" s="25"/>
      <c r="AC36" s="26"/>
      <c r="AD36" s="26"/>
      <c r="AE36" s="26"/>
      <c r="AF36" s="26"/>
      <c r="AG36" s="27">
        <f t="shared" si="5"/>
        <v>0</v>
      </c>
      <c r="AH36" s="25"/>
      <c r="AI36" s="26"/>
      <c r="AJ36" s="26"/>
      <c r="AK36" s="26"/>
      <c r="AL36" s="26"/>
      <c r="AM36" s="27">
        <f t="shared" si="6"/>
        <v>0</v>
      </c>
      <c r="AN36" s="44"/>
      <c r="AO36" s="25"/>
      <c r="AP36" s="26"/>
      <c r="AQ36" s="26"/>
      <c r="AR36" s="26"/>
      <c r="AS36" s="26"/>
      <c r="AT36" s="27">
        <f t="shared" si="7"/>
        <v>0</v>
      </c>
      <c r="AU36" s="60"/>
      <c r="AV36" s="61"/>
      <c r="AW36" s="61"/>
      <c r="AX36" s="61"/>
      <c r="AY36" s="61"/>
      <c r="AZ36" s="27">
        <f t="shared" si="8"/>
        <v>0</v>
      </c>
      <c r="BA36" s="25"/>
      <c r="BB36" s="26"/>
      <c r="BC36" s="26"/>
      <c r="BD36" s="26"/>
      <c r="BE36" s="26"/>
      <c r="BF36" s="27">
        <f t="shared" si="9"/>
        <v>0</v>
      </c>
      <c r="BG36" s="72">
        <f t="shared" si="10"/>
        <v>0</v>
      </c>
      <c r="BH36" s="61">
        <f t="shared" si="11"/>
        <v>0</v>
      </c>
      <c r="BI36" s="61">
        <f t="shared" si="12"/>
        <v>0</v>
      </c>
      <c r="BJ36" s="61">
        <f t="shared" si="13"/>
        <v>0</v>
      </c>
      <c r="BK36" s="61">
        <f t="shared" si="14"/>
        <v>20000</v>
      </c>
      <c r="BL36" s="47">
        <f t="shared" si="15"/>
        <v>20000</v>
      </c>
      <c r="BM36" s="72">
        <f t="shared" si="16"/>
        <v>0</v>
      </c>
      <c r="BN36" s="61">
        <f t="shared" si="17"/>
        <v>0</v>
      </c>
      <c r="BO36" s="61">
        <f t="shared" si="18"/>
        <v>0</v>
      </c>
      <c r="BP36" s="61">
        <f t="shared" si="19"/>
        <v>0</v>
      </c>
      <c r="BQ36" s="61">
        <f t="shared" si="20"/>
        <v>0</v>
      </c>
      <c r="BR36" s="47">
        <f t="shared" si="21"/>
        <v>0</v>
      </c>
      <c r="BS36" s="5"/>
      <c r="BT36" s="61"/>
      <c r="BU36" s="61"/>
      <c r="BV36" s="61"/>
      <c r="BW36" s="75"/>
      <c r="BX36" s="5"/>
      <c r="BY36" s="25"/>
      <c r="BZ36" s="26"/>
      <c r="CA36" s="26"/>
      <c r="CB36" s="26"/>
      <c r="CC36" s="26"/>
      <c r="CD36" s="26">
        <f t="shared" si="24"/>
        <v>0</v>
      </c>
      <c r="CE36" s="50"/>
      <c r="CF36" s="49"/>
      <c r="CG36" s="47"/>
    </row>
    <row r="37" spans="1:85" x14ac:dyDescent="0.25">
      <c r="A37" s="11">
        <v>32</v>
      </c>
      <c r="B37" s="10">
        <v>1440</v>
      </c>
      <c r="C37" s="10">
        <v>140147</v>
      </c>
      <c r="D37" s="10">
        <v>1440</v>
      </c>
      <c r="E37" s="10"/>
      <c r="F37" s="10">
        <v>600010481</v>
      </c>
      <c r="G37" s="10">
        <v>3123</v>
      </c>
      <c r="H37" s="12" t="s">
        <v>54</v>
      </c>
      <c r="I37" s="28"/>
      <c r="J37" s="26"/>
      <c r="K37" s="26"/>
      <c r="L37" s="26"/>
      <c r="M37" s="26">
        <v>201000</v>
      </c>
      <c r="N37" s="27">
        <f t="shared" si="2"/>
        <v>201000</v>
      </c>
      <c r="O37" s="25"/>
      <c r="P37" s="26"/>
      <c r="Q37" s="26"/>
      <c r="R37" s="26"/>
      <c r="S37" s="26">
        <v>0</v>
      </c>
      <c r="T37" s="27">
        <f t="shared" si="3"/>
        <v>0</v>
      </c>
      <c r="U37" s="25"/>
      <c r="V37" s="26"/>
      <c r="W37" s="26"/>
      <c r="X37" s="26"/>
      <c r="Y37" s="26"/>
      <c r="Z37" s="27">
        <f t="shared" si="4"/>
        <v>0</v>
      </c>
      <c r="AA37" s="44"/>
      <c r="AB37" s="25"/>
      <c r="AC37" s="26"/>
      <c r="AD37" s="26"/>
      <c r="AE37" s="26"/>
      <c r="AF37" s="26"/>
      <c r="AG37" s="27">
        <f t="shared" si="5"/>
        <v>0</v>
      </c>
      <c r="AH37" s="25"/>
      <c r="AI37" s="26"/>
      <c r="AJ37" s="26"/>
      <c r="AK37" s="26"/>
      <c r="AL37" s="26"/>
      <c r="AM37" s="27">
        <f t="shared" si="6"/>
        <v>0</v>
      </c>
      <c r="AN37" s="44"/>
      <c r="AO37" s="25"/>
      <c r="AP37" s="26"/>
      <c r="AQ37" s="26"/>
      <c r="AR37" s="26"/>
      <c r="AS37" s="26"/>
      <c r="AT37" s="27">
        <f t="shared" si="7"/>
        <v>0</v>
      </c>
      <c r="AU37" s="60"/>
      <c r="AV37" s="61"/>
      <c r="AW37" s="61"/>
      <c r="AX37" s="61"/>
      <c r="AY37" s="61"/>
      <c r="AZ37" s="27">
        <f t="shared" si="8"/>
        <v>0</v>
      </c>
      <c r="BA37" s="25"/>
      <c r="BB37" s="26"/>
      <c r="BC37" s="26"/>
      <c r="BD37" s="26"/>
      <c r="BE37" s="26"/>
      <c r="BF37" s="27">
        <f t="shared" si="9"/>
        <v>0</v>
      </c>
      <c r="BG37" s="72">
        <f t="shared" si="10"/>
        <v>0</v>
      </c>
      <c r="BH37" s="61">
        <f t="shared" si="11"/>
        <v>0</v>
      </c>
      <c r="BI37" s="61">
        <f t="shared" si="12"/>
        <v>0</v>
      </c>
      <c r="BJ37" s="61">
        <f t="shared" si="13"/>
        <v>0</v>
      </c>
      <c r="BK37" s="61">
        <f t="shared" si="14"/>
        <v>201000</v>
      </c>
      <c r="BL37" s="47">
        <f t="shared" si="15"/>
        <v>201000</v>
      </c>
      <c r="BM37" s="72">
        <f t="shared" si="16"/>
        <v>0</v>
      </c>
      <c r="BN37" s="61">
        <f t="shared" si="17"/>
        <v>0</v>
      </c>
      <c r="BO37" s="61">
        <f t="shared" si="18"/>
        <v>0</v>
      </c>
      <c r="BP37" s="61">
        <f t="shared" si="19"/>
        <v>0</v>
      </c>
      <c r="BQ37" s="61">
        <f t="shared" si="20"/>
        <v>0</v>
      </c>
      <c r="BR37" s="47">
        <f t="shared" si="21"/>
        <v>0</v>
      </c>
      <c r="BS37" s="5"/>
      <c r="BT37" s="61"/>
      <c r="BU37" s="61"/>
      <c r="BV37" s="61"/>
      <c r="BW37" s="75"/>
      <c r="BX37" s="5"/>
      <c r="BY37" s="25"/>
      <c r="BZ37" s="26"/>
      <c r="CA37" s="26"/>
      <c r="CB37" s="26"/>
      <c r="CC37" s="26"/>
      <c r="CD37" s="26">
        <f t="shared" si="24"/>
        <v>0</v>
      </c>
      <c r="CE37" s="50"/>
      <c r="CF37" s="49"/>
      <c r="CG37" s="47"/>
    </row>
    <row r="38" spans="1:85" x14ac:dyDescent="0.25">
      <c r="A38" s="11">
        <v>33</v>
      </c>
      <c r="B38" s="10">
        <v>1442</v>
      </c>
      <c r="C38" s="10">
        <v>555053</v>
      </c>
      <c r="D38" s="10">
        <v>1442</v>
      </c>
      <c r="E38" s="10"/>
      <c r="F38" s="10">
        <v>600010686</v>
      </c>
      <c r="G38" s="10">
        <v>3123</v>
      </c>
      <c r="H38" s="12" t="s">
        <v>55</v>
      </c>
      <c r="I38" s="28"/>
      <c r="J38" s="26"/>
      <c r="K38" s="26"/>
      <c r="L38" s="26"/>
      <c r="M38" s="26">
        <v>329000</v>
      </c>
      <c r="N38" s="27">
        <f t="shared" si="2"/>
        <v>329000</v>
      </c>
      <c r="O38" s="25"/>
      <c r="P38" s="26"/>
      <c r="Q38" s="26"/>
      <c r="R38" s="26"/>
      <c r="S38" s="26">
        <v>35318.480000000003</v>
      </c>
      <c r="T38" s="27">
        <f t="shared" si="3"/>
        <v>35318.480000000003</v>
      </c>
      <c r="U38" s="25"/>
      <c r="V38" s="26"/>
      <c r="W38" s="26"/>
      <c r="X38" s="26"/>
      <c r="Y38" s="26"/>
      <c r="Z38" s="27">
        <f t="shared" si="4"/>
        <v>0</v>
      </c>
      <c r="AA38" s="44"/>
      <c r="AB38" s="25"/>
      <c r="AC38" s="26"/>
      <c r="AD38" s="26"/>
      <c r="AE38" s="26"/>
      <c r="AF38" s="26"/>
      <c r="AG38" s="27">
        <f t="shared" si="5"/>
        <v>0</v>
      </c>
      <c r="AH38" s="25"/>
      <c r="AI38" s="26"/>
      <c r="AJ38" s="26"/>
      <c r="AK38" s="26"/>
      <c r="AL38" s="26"/>
      <c r="AM38" s="27">
        <f t="shared" si="6"/>
        <v>0</v>
      </c>
      <c r="AN38" s="44"/>
      <c r="AO38" s="25"/>
      <c r="AP38" s="26"/>
      <c r="AQ38" s="26"/>
      <c r="AR38" s="26"/>
      <c r="AS38" s="26"/>
      <c r="AT38" s="27">
        <f t="shared" si="7"/>
        <v>0</v>
      </c>
      <c r="AU38" s="60"/>
      <c r="AV38" s="61"/>
      <c r="AW38" s="61"/>
      <c r="AX38" s="61"/>
      <c r="AY38" s="61"/>
      <c r="AZ38" s="27">
        <f t="shared" si="8"/>
        <v>0</v>
      </c>
      <c r="BA38" s="25"/>
      <c r="BB38" s="26"/>
      <c r="BC38" s="26"/>
      <c r="BD38" s="26"/>
      <c r="BE38" s="26"/>
      <c r="BF38" s="27">
        <f t="shared" si="9"/>
        <v>0</v>
      </c>
      <c r="BG38" s="72">
        <f t="shared" si="10"/>
        <v>0</v>
      </c>
      <c r="BH38" s="61">
        <f t="shared" si="11"/>
        <v>0</v>
      </c>
      <c r="BI38" s="61">
        <f t="shared" si="12"/>
        <v>0</v>
      </c>
      <c r="BJ38" s="61">
        <f t="shared" si="13"/>
        <v>0</v>
      </c>
      <c r="BK38" s="61">
        <f t="shared" si="14"/>
        <v>329000</v>
      </c>
      <c r="BL38" s="47">
        <f t="shared" si="15"/>
        <v>329000</v>
      </c>
      <c r="BM38" s="72">
        <f t="shared" si="16"/>
        <v>0</v>
      </c>
      <c r="BN38" s="61">
        <f t="shared" si="17"/>
        <v>0</v>
      </c>
      <c r="BO38" s="61">
        <f t="shared" si="18"/>
        <v>0</v>
      </c>
      <c r="BP38" s="61">
        <f t="shared" si="19"/>
        <v>0</v>
      </c>
      <c r="BQ38" s="61">
        <f t="shared" si="20"/>
        <v>35318.480000000003</v>
      </c>
      <c r="BR38" s="47">
        <f t="shared" si="21"/>
        <v>35318.480000000003</v>
      </c>
      <c r="BS38" s="5"/>
      <c r="BT38" s="61"/>
      <c r="BU38" s="61"/>
      <c r="BV38" s="61"/>
      <c r="BW38" s="75"/>
      <c r="BX38" s="5"/>
      <c r="BY38" s="25"/>
      <c r="BZ38" s="26"/>
      <c r="CA38" s="26"/>
      <c r="CB38" s="26"/>
      <c r="CC38" s="26"/>
      <c r="CD38" s="26">
        <f t="shared" si="24"/>
        <v>0</v>
      </c>
      <c r="CE38" s="50"/>
      <c r="CF38" s="49"/>
      <c r="CG38" s="47"/>
    </row>
    <row r="39" spans="1:85" x14ac:dyDescent="0.25">
      <c r="A39" s="11">
        <v>34</v>
      </c>
      <c r="B39" s="10">
        <v>1443</v>
      </c>
      <c r="C39" s="10">
        <v>15043151</v>
      </c>
      <c r="D39" s="10">
        <v>1443</v>
      </c>
      <c r="E39" s="10"/>
      <c r="F39" s="10">
        <v>600170918</v>
      </c>
      <c r="G39" s="10">
        <v>3123</v>
      </c>
      <c r="H39" s="12" t="s">
        <v>56</v>
      </c>
      <c r="I39" s="28"/>
      <c r="J39" s="26"/>
      <c r="K39" s="26"/>
      <c r="L39" s="26"/>
      <c r="M39" s="26">
        <v>36000</v>
      </c>
      <c r="N39" s="27">
        <f t="shared" si="2"/>
        <v>36000</v>
      </c>
      <c r="O39" s="25"/>
      <c r="P39" s="26"/>
      <c r="Q39" s="26"/>
      <c r="R39" s="26"/>
      <c r="S39" s="26"/>
      <c r="T39" s="27">
        <f t="shared" si="3"/>
        <v>0</v>
      </c>
      <c r="U39" s="25"/>
      <c r="V39" s="26"/>
      <c r="W39" s="26"/>
      <c r="X39" s="26"/>
      <c r="Y39" s="26"/>
      <c r="Z39" s="27">
        <f t="shared" si="4"/>
        <v>0</v>
      </c>
      <c r="AA39" s="44"/>
      <c r="AB39" s="25"/>
      <c r="AC39" s="26"/>
      <c r="AD39" s="26"/>
      <c r="AE39" s="26"/>
      <c r="AF39" s="26"/>
      <c r="AG39" s="27">
        <f t="shared" si="5"/>
        <v>0</v>
      </c>
      <c r="AH39" s="25"/>
      <c r="AI39" s="26"/>
      <c r="AJ39" s="26"/>
      <c r="AK39" s="26"/>
      <c r="AL39" s="26"/>
      <c r="AM39" s="27">
        <f t="shared" si="6"/>
        <v>0</v>
      </c>
      <c r="AN39" s="44"/>
      <c r="AO39" s="25"/>
      <c r="AP39" s="26"/>
      <c r="AQ39" s="26"/>
      <c r="AR39" s="26"/>
      <c r="AS39" s="26"/>
      <c r="AT39" s="27">
        <f t="shared" si="7"/>
        <v>0</v>
      </c>
      <c r="AU39" s="60"/>
      <c r="AV39" s="61"/>
      <c r="AW39" s="61"/>
      <c r="AX39" s="61"/>
      <c r="AY39" s="61"/>
      <c r="AZ39" s="27">
        <f t="shared" si="8"/>
        <v>0</v>
      </c>
      <c r="BA39" s="25"/>
      <c r="BB39" s="26"/>
      <c r="BC39" s="26"/>
      <c r="BD39" s="26"/>
      <c r="BE39" s="26"/>
      <c r="BF39" s="27">
        <f t="shared" si="9"/>
        <v>0</v>
      </c>
      <c r="BG39" s="72">
        <f t="shared" si="10"/>
        <v>0</v>
      </c>
      <c r="BH39" s="61">
        <f t="shared" si="11"/>
        <v>0</v>
      </c>
      <c r="BI39" s="61">
        <f t="shared" si="12"/>
        <v>0</v>
      </c>
      <c r="BJ39" s="61">
        <f t="shared" si="13"/>
        <v>0</v>
      </c>
      <c r="BK39" s="61">
        <f t="shared" si="14"/>
        <v>36000</v>
      </c>
      <c r="BL39" s="47">
        <f t="shared" si="15"/>
        <v>36000</v>
      </c>
      <c r="BM39" s="72">
        <f t="shared" si="16"/>
        <v>0</v>
      </c>
      <c r="BN39" s="61">
        <f t="shared" si="17"/>
        <v>0</v>
      </c>
      <c r="BO39" s="61">
        <f t="shared" si="18"/>
        <v>0</v>
      </c>
      <c r="BP39" s="61">
        <f t="shared" si="19"/>
        <v>0</v>
      </c>
      <c r="BQ39" s="61">
        <f t="shared" si="20"/>
        <v>0</v>
      </c>
      <c r="BR39" s="47">
        <f t="shared" si="21"/>
        <v>0</v>
      </c>
      <c r="BS39" s="5"/>
      <c r="BT39" s="61">
        <v>1505248</v>
      </c>
      <c r="BU39" s="61">
        <v>1505248</v>
      </c>
      <c r="BV39" s="61">
        <f t="shared" si="23"/>
        <v>0</v>
      </c>
      <c r="BW39" s="75" t="s">
        <v>100</v>
      </c>
      <c r="BX39" s="5"/>
      <c r="BY39" s="25"/>
      <c r="BZ39" s="26"/>
      <c r="CA39" s="26"/>
      <c r="CB39" s="26"/>
      <c r="CC39" s="26"/>
      <c r="CD39" s="26">
        <f t="shared" si="24"/>
        <v>0</v>
      </c>
      <c r="CE39" s="50"/>
      <c r="CF39" s="49"/>
      <c r="CG39" s="47"/>
    </row>
    <row r="40" spans="1:85" x14ac:dyDescent="0.25">
      <c r="A40" s="11">
        <v>35</v>
      </c>
      <c r="B40" s="10">
        <v>1448</v>
      </c>
      <c r="C40" s="10">
        <v>82554</v>
      </c>
      <c r="D40" s="10">
        <v>1448</v>
      </c>
      <c r="E40" s="10"/>
      <c r="F40" s="10">
        <v>600010678</v>
      </c>
      <c r="G40" s="10">
        <v>3123</v>
      </c>
      <c r="H40" s="12" t="s">
        <v>57</v>
      </c>
      <c r="I40" s="28"/>
      <c r="J40" s="26"/>
      <c r="K40" s="26"/>
      <c r="L40" s="26"/>
      <c r="M40" s="26">
        <v>201000</v>
      </c>
      <c r="N40" s="27">
        <f t="shared" si="2"/>
        <v>201000</v>
      </c>
      <c r="O40" s="25"/>
      <c r="P40" s="26"/>
      <c r="Q40" s="26"/>
      <c r="R40" s="26"/>
      <c r="S40" s="26">
        <v>0</v>
      </c>
      <c r="T40" s="27">
        <f t="shared" si="3"/>
        <v>0</v>
      </c>
      <c r="U40" s="25"/>
      <c r="V40" s="26"/>
      <c r="W40" s="26"/>
      <c r="X40" s="26"/>
      <c r="Y40" s="26"/>
      <c r="Z40" s="27">
        <f t="shared" si="4"/>
        <v>0</v>
      </c>
      <c r="AA40" s="44"/>
      <c r="AB40" s="25"/>
      <c r="AC40" s="26"/>
      <c r="AD40" s="26"/>
      <c r="AE40" s="26"/>
      <c r="AF40" s="26"/>
      <c r="AG40" s="27">
        <f t="shared" si="5"/>
        <v>0</v>
      </c>
      <c r="AH40" s="25"/>
      <c r="AI40" s="26"/>
      <c r="AJ40" s="26"/>
      <c r="AK40" s="26"/>
      <c r="AL40" s="26"/>
      <c r="AM40" s="27">
        <f t="shared" si="6"/>
        <v>0</v>
      </c>
      <c r="AN40" s="44"/>
      <c r="AO40" s="25"/>
      <c r="AP40" s="26"/>
      <c r="AQ40" s="26"/>
      <c r="AR40" s="26"/>
      <c r="AS40" s="26"/>
      <c r="AT40" s="27">
        <f t="shared" si="7"/>
        <v>0</v>
      </c>
      <c r="AU40" s="60"/>
      <c r="AV40" s="61"/>
      <c r="AW40" s="61"/>
      <c r="AX40" s="61"/>
      <c r="AY40" s="61"/>
      <c r="AZ40" s="27">
        <f t="shared" si="8"/>
        <v>0</v>
      </c>
      <c r="BA40" s="25"/>
      <c r="BB40" s="26"/>
      <c r="BC40" s="26"/>
      <c r="BD40" s="26"/>
      <c r="BE40" s="26"/>
      <c r="BF40" s="27">
        <f t="shared" si="9"/>
        <v>0</v>
      </c>
      <c r="BG40" s="72">
        <f t="shared" si="10"/>
        <v>0</v>
      </c>
      <c r="BH40" s="61">
        <f t="shared" si="11"/>
        <v>0</v>
      </c>
      <c r="BI40" s="61">
        <f t="shared" si="12"/>
        <v>0</v>
      </c>
      <c r="BJ40" s="61">
        <f t="shared" si="13"/>
        <v>0</v>
      </c>
      <c r="BK40" s="61">
        <f t="shared" si="14"/>
        <v>201000</v>
      </c>
      <c r="BL40" s="47">
        <f t="shared" si="15"/>
        <v>201000</v>
      </c>
      <c r="BM40" s="72">
        <f t="shared" si="16"/>
        <v>0</v>
      </c>
      <c r="BN40" s="61">
        <f t="shared" si="17"/>
        <v>0</v>
      </c>
      <c r="BO40" s="61">
        <f t="shared" si="18"/>
        <v>0</v>
      </c>
      <c r="BP40" s="61">
        <f t="shared" si="19"/>
        <v>0</v>
      </c>
      <c r="BQ40" s="61">
        <f t="shared" si="20"/>
        <v>0</v>
      </c>
      <c r="BR40" s="47">
        <f t="shared" si="21"/>
        <v>0</v>
      </c>
      <c r="BS40" s="5"/>
      <c r="BT40" s="61"/>
      <c r="BU40" s="61"/>
      <c r="BV40" s="61"/>
      <c r="BW40" s="75"/>
      <c r="BX40" s="5"/>
      <c r="BY40" s="25">
        <v>1145700</v>
      </c>
      <c r="BZ40" s="26">
        <v>322520</v>
      </c>
      <c r="CA40" s="26">
        <v>398704</v>
      </c>
      <c r="CB40" s="26">
        <v>11457</v>
      </c>
      <c r="CC40" s="26">
        <v>442089</v>
      </c>
      <c r="CD40" s="26">
        <f t="shared" si="24"/>
        <v>2320470</v>
      </c>
      <c r="CE40" s="50">
        <v>45419</v>
      </c>
      <c r="CF40" s="49">
        <v>0.9</v>
      </c>
      <c r="CG40" s="47">
        <v>3093960</v>
      </c>
    </row>
    <row r="41" spans="1:85" x14ac:dyDescent="0.25">
      <c r="A41" s="11">
        <v>36</v>
      </c>
      <c r="B41" s="10">
        <v>1450</v>
      </c>
      <c r="C41" s="10">
        <v>46746862</v>
      </c>
      <c r="D41" s="10">
        <v>1450</v>
      </c>
      <c r="E41" s="10"/>
      <c r="F41" s="10">
        <v>600023460</v>
      </c>
      <c r="G41" s="10">
        <v>3124</v>
      </c>
      <c r="H41" s="12" t="s">
        <v>58</v>
      </c>
      <c r="I41" s="28"/>
      <c r="J41" s="26"/>
      <c r="K41" s="26"/>
      <c r="L41" s="26"/>
      <c r="M41" s="26">
        <v>402000</v>
      </c>
      <c r="N41" s="27">
        <f t="shared" si="2"/>
        <v>402000</v>
      </c>
      <c r="O41" s="25"/>
      <c r="P41" s="26"/>
      <c r="Q41" s="26"/>
      <c r="R41" s="26"/>
      <c r="S41" s="26">
        <v>41577.300000000003</v>
      </c>
      <c r="T41" s="27">
        <f t="shared" si="3"/>
        <v>41577.300000000003</v>
      </c>
      <c r="U41" s="25"/>
      <c r="V41" s="26"/>
      <c r="W41" s="26"/>
      <c r="X41" s="26"/>
      <c r="Y41" s="26"/>
      <c r="Z41" s="27">
        <f t="shared" si="4"/>
        <v>0</v>
      </c>
      <c r="AA41" s="44"/>
      <c r="AB41" s="25"/>
      <c r="AC41" s="26"/>
      <c r="AD41" s="26"/>
      <c r="AE41" s="26"/>
      <c r="AF41" s="26"/>
      <c r="AG41" s="27">
        <f t="shared" si="5"/>
        <v>0</v>
      </c>
      <c r="AH41" s="25"/>
      <c r="AI41" s="26"/>
      <c r="AJ41" s="26"/>
      <c r="AK41" s="26"/>
      <c r="AL41" s="26"/>
      <c r="AM41" s="27">
        <f t="shared" si="6"/>
        <v>0</v>
      </c>
      <c r="AN41" s="44"/>
      <c r="AO41" s="25"/>
      <c r="AP41" s="26"/>
      <c r="AQ41" s="26"/>
      <c r="AR41" s="26"/>
      <c r="AS41" s="26"/>
      <c r="AT41" s="27">
        <f t="shared" si="7"/>
        <v>0</v>
      </c>
      <c r="AU41" s="60"/>
      <c r="AV41" s="61"/>
      <c r="AW41" s="61"/>
      <c r="AX41" s="61"/>
      <c r="AY41" s="61"/>
      <c r="AZ41" s="27">
        <f t="shared" si="8"/>
        <v>0</v>
      </c>
      <c r="BA41" s="25"/>
      <c r="BB41" s="26"/>
      <c r="BC41" s="26"/>
      <c r="BD41" s="26"/>
      <c r="BE41" s="26"/>
      <c r="BF41" s="27">
        <f t="shared" si="9"/>
        <v>0</v>
      </c>
      <c r="BG41" s="72">
        <f t="shared" si="10"/>
        <v>0</v>
      </c>
      <c r="BH41" s="61">
        <f t="shared" si="11"/>
        <v>0</v>
      </c>
      <c r="BI41" s="61">
        <f t="shared" si="12"/>
        <v>0</v>
      </c>
      <c r="BJ41" s="61">
        <f t="shared" si="13"/>
        <v>0</v>
      </c>
      <c r="BK41" s="61">
        <f t="shared" si="14"/>
        <v>402000</v>
      </c>
      <c r="BL41" s="47">
        <f t="shared" si="15"/>
        <v>402000</v>
      </c>
      <c r="BM41" s="72">
        <f t="shared" si="16"/>
        <v>0</v>
      </c>
      <c r="BN41" s="61">
        <f t="shared" si="17"/>
        <v>0</v>
      </c>
      <c r="BO41" s="61">
        <f t="shared" si="18"/>
        <v>0</v>
      </c>
      <c r="BP41" s="61">
        <f t="shared" si="19"/>
        <v>0</v>
      </c>
      <c r="BQ41" s="61">
        <f t="shared" si="20"/>
        <v>41577.300000000003</v>
      </c>
      <c r="BR41" s="47">
        <f t="shared" si="21"/>
        <v>41577.300000000003</v>
      </c>
      <c r="BS41" s="5"/>
      <c r="BT41" s="61"/>
      <c r="BU41" s="61"/>
      <c r="BV41" s="61"/>
      <c r="BW41" s="75"/>
      <c r="BX41" s="5"/>
      <c r="BY41" s="25">
        <v>0</v>
      </c>
      <c r="BZ41" s="26">
        <v>55833</v>
      </c>
      <c r="CA41" s="26">
        <v>0</v>
      </c>
      <c r="CB41" s="26">
        <v>0</v>
      </c>
      <c r="CC41" s="26">
        <v>738467</v>
      </c>
      <c r="CD41" s="26">
        <f t="shared" si="24"/>
        <v>794300</v>
      </c>
      <c r="CE41" s="50">
        <v>45573</v>
      </c>
      <c r="CF41" s="49">
        <v>0</v>
      </c>
      <c r="CG41" s="47">
        <v>794300</v>
      </c>
    </row>
    <row r="42" spans="1:85" x14ac:dyDescent="0.25">
      <c r="A42" s="11">
        <v>37</v>
      </c>
      <c r="B42" s="10">
        <v>1452</v>
      </c>
      <c r="C42" s="10">
        <v>75129507</v>
      </c>
      <c r="D42" s="10">
        <v>1452</v>
      </c>
      <c r="E42" s="10"/>
      <c r="F42" s="10">
        <v>691000093</v>
      </c>
      <c r="G42" s="10">
        <v>3122</v>
      </c>
      <c r="H42" s="12" t="s">
        <v>59</v>
      </c>
      <c r="I42" s="28"/>
      <c r="J42" s="26"/>
      <c r="K42" s="26"/>
      <c r="L42" s="26"/>
      <c r="M42" s="26">
        <v>256000</v>
      </c>
      <c r="N42" s="27">
        <f t="shared" si="2"/>
        <v>256000</v>
      </c>
      <c r="O42" s="25"/>
      <c r="P42" s="26"/>
      <c r="Q42" s="26"/>
      <c r="R42" s="26"/>
      <c r="S42" s="26"/>
      <c r="T42" s="27">
        <f t="shared" si="3"/>
        <v>0</v>
      </c>
      <c r="U42" s="25"/>
      <c r="V42" s="26"/>
      <c r="W42" s="26"/>
      <c r="X42" s="26"/>
      <c r="Y42" s="26"/>
      <c r="Z42" s="27">
        <f t="shared" si="4"/>
        <v>0</v>
      </c>
      <c r="AA42" s="44"/>
      <c r="AB42" s="25"/>
      <c r="AC42" s="26"/>
      <c r="AD42" s="26"/>
      <c r="AE42" s="26"/>
      <c r="AF42" s="26"/>
      <c r="AG42" s="27">
        <f t="shared" si="5"/>
        <v>0</v>
      </c>
      <c r="AH42" s="25"/>
      <c r="AI42" s="26"/>
      <c r="AJ42" s="26"/>
      <c r="AK42" s="26"/>
      <c r="AL42" s="26"/>
      <c r="AM42" s="27">
        <f t="shared" si="6"/>
        <v>0</v>
      </c>
      <c r="AN42" s="44"/>
      <c r="AO42" s="25"/>
      <c r="AP42" s="26"/>
      <c r="AQ42" s="26"/>
      <c r="AR42" s="26"/>
      <c r="AS42" s="26"/>
      <c r="AT42" s="27">
        <f t="shared" si="7"/>
        <v>0</v>
      </c>
      <c r="AU42" s="60"/>
      <c r="AV42" s="61"/>
      <c r="AW42" s="61"/>
      <c r="AX42" s="61"/>
      <c r="AY42" s="61"/>
      <c r="AZ42" s="27">
        <f t="shared" si="8"/>
        <v>0</v>
      </c>
      <c r="BA42" s="25"/>
      <c r="BB42" s="26"/>
      <c r="BC42" s="26"/>
      <c r="BD42" s="26"/>
      <c r="BE42" s="26"/>
      <c r="BF42" s="27">
        <f t="shared" si="9"/>
        <v>0</v>
      </c>
      <c r="BG42" s="72">
        <f t="shared" si="10"/>
        <v>0</v>
      </c>
      <c r="BH42" s="61">
        <f t="shared" si="11"/>
        <v>0</v>
      </c>
      <c r="BI42" s="61">
        <f t="shared" si="12"/>
        <v>0</v>
      </c>
      <c r="BJ42" s="61">
        <f t="shared" si="13"/>
        <v>0</v>
      </c>
      <c r="BK42" s="61">
        <f t="shared" si="14"/>
        <v>256000</v>
      </c>
      <c r="BL42" s="47">
        <f t="shared" si="15"/>
        <v>256000</v>
      </c>
      <c r="BM42" s="72">
        <f t="shared" si="16"/>
        <v>0</v>
      </c>
      <c r="BN42" s="61">
        <f t="shared" si="17"/>
        <v>0</v>
      </c>
      <c r="BO42" s="61">
        <f t="shared" si="18"/>
        <v>0</v>
      </c>
      <c r="BP42" s="61">
        <f t="shared" si="19"/>
        <v>0</v>
      </c>
      <c r="BQ42" s="61">
        <f t="shared" si="20"/>
        <v>0</v>
      </c>
      <c r="BR42" s="47">
        <f t="shared" si="21"/>
        <v>0</v>
      </c>
      <c r="BS42" s="5"/>
      <c r="BT42" s="61"/>
      <c r="BU42" s="61"/>
      <c r="BV42" s="61"/>
      <c r="BW42" s="75"/>
      <c r="BX42" s="5"/>
      <c r="BY42" s="25"/>
      <c r="BZ42" s="26"/>
      <c r="CA42" s="26"/>
      <c r="CB42" s="26"/>
      <c r="CC42" s="26"/>
      <c r="CD42" s="26">
        <f t="shared" si="24"/>
        <v>0</v>
      </c>
      <c r="CE42" s="50"/>
      <c r="CF42" s="49"/>
      <c r="CG42" s="47"/>
    </row>
    <row r="43" spans="1:85" x14ac:dyDescent="0.25">
      <c r="A43" s="11">
        <v>38</v>
      </c>
      <c r="B43" s="10">
        <v>1455</v>
      </c>
      <c r="C43" s="10">
        <v>46748059</v>
      </c>
      <c r="D43" s="10">
        <v>1455</v>
      </c>
      <c r="E43" s="10"/>
      <c r="F43" s="10">
        <v>600023401</v>
      </c>
      <c r="G43" s="10">
        <v>3114</v>
      </c>
      <c r="H43" s="12" t="s">
        <v>60</v>
      </c>
      <c r="I43" s="28"/>
      <c r="J43" s="26"/>
      <c r="K43" s="26"/>
      <c r="L43" s="26"/>
      <c r="M43" s="26">
        <v>91000</v>
      </c>
      <c r="N43" s="27">
        <f t="shared" si="2"/>
        <v>91000</v>
      </c>
      <c r="O43" s="25"/>
      <c r="P43" s="26"/>
      <c r="Q43" s="26"/>
      <c r="R43" s="26"/>
      <c r="S43" s="26"/>
      <c r="T43" s="27">
        <f t="shared" si="3"/>
        <v>0</v>
      </c>
      <c r="U43" s="25"/>
      <c r="V43" s="26"/>
      <c r="W43" s="26"/>
      <c r="X43" s="26"/>
      <c r="Y43" s="26"/>
      <c r="Z43" s="27">
        <f t="shared" si="4"/>
        <v>0</v>
      </c>
      <c r="AA43" s="44"/>
      <c r="AB43" s="25"/>
      <c r="AC43" s="26"/>
      <c r="AD43" s="26"/>
      <c r="AE43" s="26"/>
      <c r="AF43" s="26"/>
      <c r="AG43" s="27">
        <f t="shared" si="5"/>
        <v>0</v>
      </c>
      <c r="AH43" s="25"/>
      <c r="AI43" s="26"/>
      <c r="AJ43" s="26"/>
      <c r="AK43" s="26"/>
      <c r="AL43" s="26"/>
      <c r="AM43" s="27">
        <f t="shared" si="6"/>
        <v>0</v>
      </c>
      <c r="AN43" s="44"/>
      <c r="AO43" s="25"/>
      <c r="AP43" s="26"/>
      <c r="AQ43" s="26"/>
      <c r="AR43" s="26"/>
      <c r="AS43" s="26"/>
      <c r="AT43" s="27">
        <f t="shared" si="7"/>
        <v>0</v>
      </c>
      <c r="AU43" s="60"/>
      <c r="AV43" s="61"/>
      <c r="AW43" s="61"/>
      <c r="AX43" s="61"/>
      <c r="AY43" s="61"/>
      <c r="AZ43" s="27">
        <f t="shared" si="8"/>
        <v>0</v>
      </c>
      <c r="BA43" s="25"/>
      <c r="BB43" s="26"/>
      <c r="BC43" s="26"/>
      <c r="BD43" s="26"/>
      <c r="BE43" s="26"/>
      <c r="BF43" s="27">
        <f t="shared" si="9"/>
        <v>0</v>
      </c>
      <c r="BG43" s="72">
        <f t="shared" si="10"/>
        <v>0</v>
      </c>
      <c r="BH43" s="61">
        <f t="shared" si="11"/>
        <v>0</v>
      </c>
      <c r="BI43" s="61">
        <f t="shared" si="12"/>
        <v>0</v>
      </c>
      <c r="BJ43" s="61">
        <f t="shared" si="13"/>
        <v>0</v>
      </c>
      <c r="BK43" s="61">
        <f t="shared" si="14"/>
        <v>91000</v>
      </c>
      <c r="BL43" s="47">
        <f t="shared" si="15"/>
        <v>91000</v>
      </c>
      <c r="BM43" s="72">
        <f t="shared" si="16"/>
        <v>0</v>
      </c>
      <c r="BN43" s="61">
        <f t="shared" si="17"/>
        <v>0</v>
      </c>
      <c r="BO43" s="61">
        <f t="shared" si="18"/>
        <v>0</v>
      </c>
      <c r="BP43" s="61">
        <f t="shared" si="19"/>
        <v>0</v>
      </c>
      <c r="BQ43" s="61">
        <f t="shared" si="20"/>
        <v>0</v>
      </c>
      <c r="BR43" s="47">
        <f t="shared" si="21"/>
        <v>0</v>
      </c>
      <c r="BS43" s="5"/>
      <c r="BT43" s="61"/>
      <c r="BU43" s="61"/>
      <c r="BV43" s="61"/>
      <c r="BW43" s="75"/>
      <c r="BX43" s="5"/>
      <c r="BY43" s="25"/>
      <c r="BZ43" s="26"/>
      <c r="CA43" s="26"/>
      <c r="CB43" s="26"/>
      <c r="CC43" s="26"/>
      <c r="CD43" s="26">
        <f t="shared" si="24"/>
        <v>0</v>
      </c>
      <c r="CE43" s="50"/>
      <c r="CF43" s="49"/>
      <c r="CG43" s="47"/>
    </row>
    <row r="44" spans="1:85" x14ac:dyDescent="0.25">
      <c r="A44" s="11">
        <v>39</v>
      </c>
      <c r="B44" s="10">
        <v>1456</v>
      </c>
      <c r="C44" s="10">
        <v>46749799</v>
      </c>
      <c r="D44" s="10">
        <v>1456</v>
      </c>
      <c r="E44" s="10"/>
      <c r="F44" s="10">
        <v>600023427</v>
      </c>
      <c r="G44" s="10">
        <v>3114</v>
      </c>
      <c r="H44" s="12" t="s">
        <v>61</v>
      </c>
      <c r="I44" s="28"/>
      <c r="J44" s="26"/>
      <c r="K44" s="26"/>
      <c r="L44" s="26"/>
      <c r="M44" s="26">
        <v>256000</v>
      </c>
      <c r="N44" s="27">
        <f t="shared" si="2"/>
        <v>256000</v>
      </c>
      <c r="O44" s="25"/>
      <c r="P44" s="26"/>
      <c r="Q44" s="26"/>
      <c r="R44" s="26"/>
      <c r="S44" s="26"/>
      <c r="T44" s="27">
        <f t="shared" si="3"/>
        <v>0</v>
      </c>
      <c r="U44" s="25"/>
      <c r="V44" s="26"/>
      <c r="W44" s="26"/>
      <c r="X44" s="26"/>
      <c r="Y44" s="26"/>
      <c r="Z44" s="27">
        <f t="shared" si="4"/>
        <v>0</v>
      </c>
      <c r="AA44" s="44"/>
      <c r="AB44" s="25"/>
      <c r="AC44" s="26"/>
      <c r="AD44" s="26"/>
      <c r="AE44" s="26"/>
      <c r="AF44" s="26"/>
      <c r="AG44" s="27">
        <f t="shared" si="5"/>
        <v>0</v>
      </c>
      <c r="AH44" s="25"/>
      <c r="AI44" s="26"/>
      <c r="AJ44" s="26"/>
      <c r="AK44" s="26"/>
      <c r="AL44" s="26"/>
      <c r="AM44" s="27">
        <f t="shared" si="6"/>
        <v>0</v>
      </c>
      <c r="AN44" s="44"/>
      <c r="AO44" s="25"/>
      <c r="AP44" s="26"/>
      <c r="AQ44" s="26"/>
      <c r="AR44" s="26"/>
      <c r="AS44" s="26"/>
      <c r="AT44" s="27">
        <f t="shared" si="7"/>
        <v>0</v>
      </c>
      <c r="AU44" s="60"/>
      <c r="AV44" s="61"/>
      <c r="AW44" s="61"/>
      <c r="AX44" s="61"/>
      <c r="AY44" s="61"/>
      <c r="AZ44" s="27">
        <f t="shared" si="8"/>
        <v>0</v>
      </c>
      <c r="BA44" s="25"/>
      <c r="BB44" s="26"/>
      <c r="BC44" s="26"/>
      <c r="BD44" s="26"/>
      <c r="BE44" s="26"/>
      <c r="BF44" s="27">
        <f t="shared" si="9"/>
        <v>0</v>
      </c>
      <c r="BG44" s="72">
        <f t="shared" si="10"/>
        <v>0</v>
      </c>
      <c r="BH44" s="61">
        <f t="shared" si="11"/>
        <v>0</v>
      </c>
      <c r="BI44" s="61">
        <f t="shared" si="12"/>
        <v>0</v>
      </c>
      <c r="BJ44" s="61">
        <f t="shared" si="13"/>
        <v>0</v>
      </c>
      <c r="BK44" s="61">
        <f t="shared" si="14"/>
        <v>256000</v>
      </c>
      <c r="BL44" s="47">
        <f t="shared" si="15"/>
        <v>256000</v>
      </c>
      <c r="BM44" s="72">
        <f t="shared" si="16"/>
        <v>0</v>
      </c>
      <c r="BN44" s="61">
        <f t="shared" si="17"/>
        <v>0</v>
      </c>
      <c r="BO44" s="61">
        <f t="shared" si="18"/>
        <v>0</v>
      </c>
      <c r="BP44" s="61">
        <f t="shared" si="19"/>
        <v>0</v>
      </c>
      <c r="BQ44" s="61">
        <f t="shared" si="20"/>
        <v>0</v>
      </c>
      <c r="BR44" s="47">
        <f t="shared" si="21"/>
        <v>0</v>
      </c>
      <c r="BS44" s="5"/>
      <c r="BT44" s="61"/>
      <c r="BU44" s="61"/>
      <c r="BV44" s="61"/>
      <c r="BW44" s="75"/>
      <c r="BX44" s="5"/>
      <c r="BY44" s="25">
        <v>0</v>
      </c>
      <c r="BZ44" s="26">
        <v>192000</v>
      </c>
      <c r="CA44" s="26">
        <v>0</v>
      </c>
      <c r="CB44" s="26">
        <v>0</v>
      </c>
      <c r="CC44" s="26">
        <v>1360970</v>
      </c>
      <c r="CD44" s="26">
        <f t="shared" si="24"/>
        <v>1552970</v>
      </c>
      <c r="CE44" s="50">
        <v>45419</v>
      </c>
      <c r="CF44" s="49">
        <v>0</v>
      </c>
      <c r="CG44" s="47">
        <v>1752970</v>
      </c>
    </row>
    <row r="45" spans="1:85" x14ac:dyDescent="0.25">
      <c r="A45" s="11">
        <v>40</v>
      </c>
      <c r="B45" s="10">
        <v>1457</v>
      </c>
      <c r="C45" s="10">
        <v>60254190</v>
      </c>
      <c r="D45" s="10">
        <v>1457</v>
      </c>
      <c r="E45" s="10"/>
      <c r="F45" s="10">
        <v>600023389</v>
      </c>
      <c r="G45" s="10">
        <v>3114</v>
      </c>
      <c r="H45" s="12" t="s">
        <v>62</v>
      </c>
      <c r="I45" s="28"/>
      <c r="J45" s="26"/>
      <c r="K45" s="26"/>
      <c r="L45" s="26"/>
      <c r="M45" s="26">
        <v>91000</v>
      </c>
      <c r="N45" s="27">
        <f t="shared" si="2"/>
        <v>91000</v>
      </c>
      <c r="O45" s="25"/>
      <c r="P45" s="26"/>
      <c r="Q45" s="26"/>
      <c r="R45" s="26"/>
      <c r="S45" s="26"/>
      <c r="T45" s="27">
        <f t="shared" si="3"/>
        <v>0</v>
      </c>
      <c r="U45" s="25"/>
      <c r="V45" s="26"/>
      <c r="W45" s="26"/>
      <c r="X45" s="26"/>
      <c r="Y45" s="26"/>
      <c r="Z45" s="27">
        <f t="shared" si="4"/>
        <v>0</v>
      </c>
      <c r="AA45" s="44"/>
      <c r="AB45" s="25"/>
      <c r="AC45" s="26"/>
      <c r="AD45" s="26"/>
      <c r="AE45" s="26"/>
      <c r="AF45" s="26"/>
      <c r="AG45" s="27">
        <f t="shared" si="5"/>
        <v>0</v>
      </c>
      <c r="AH45" s="25"/>
      <c r="AI45" s="26"/>
      <c r="AJ45" s="26"/>
      <c r="AK45" s="26"/>
      <c r="AL45" s="26"/>
      <c r="AM45" s="27">
        <f t="shared" si="6"/>
        <v>0</v>
      </c>
      <c r="AN45" s="44"/>
      <c r="AO45" s="25"/>
      <c r="AP45" s="26"/>
      <c r="AQ45" s="26"/>
      <c r="AR45" s="26"/>
      <c r="AS45" s="26"/>
      <c r="AT45" s="27">
        <f t="shared" si="7"/>
        <v>0</v>
      </c>
      <c r="AU45" s="60"/>
      <c r="AV45" s="61"/>
      <c r="AW45" s="61"/>
      <c r="AX45" s="61"/>
      <c r="AY45" s="61"/>
      <c r="AZ45" s="27">
        <f t="shared" si="8"/>
        <v>0</v>
      </c>
      <c r="BA45" s="25"/>
      <c r="BB45" s="26"/>
      <c r="BC45" s="26"/>
      <c r="BD45" s="26"/>
      <c r="BE45" s="26"/>
      <c r="BF45" s="27">
        <f t="shared" si="9"/>
        <v>0</v>
      </c>
      <c r="BG45" s="72">
        <f t="shared" si="10"/>
        <v>0</v>
      </c>
      <c r="BH45" s="61">
        <f t="shared" si="11"/>
        <v>0</v>
      </c>
      <c r="BI45" s="61">
        <f t="shared" si="12"/>
        <v>0</v>
      </c>
      <c r="BJ45" s="61">
        <f t="shared" si="13"/>
        <v>0</v>
      </c>
      <c r="BK45" s="61">
        <f t="shared" si="14"/>
        <v>91000</v>
      </c>
      <c r="BL45" s="47">
        <f t="shared" si="15"/>
        <v>91000</v>
      </c>
      <c r="BM45" s="72">
        <f t="shared" si="16"/>
        <v>0</v>
      </c>
      <c r="BN45" s="61">
        <f t="shared" si="17"/>
        <v>0</v>
      </c>
      <c r="BO45" s="61">
        <f t="shared" si="18"/>
        <v>0</v>
      </c>
      <c r="BP45" s="61">
        <f t="shared" si="19"/>
        <v>0</v>
      </c>
      <c r="BQ45" s="61">
        <f t="shared" si="20"/>
        <v>0</v>
      </c>
      <c r="BR45" s="47">
        <f t="shared" si="21"/>
        <v>0</v>
      </c>
      <c r="BS45" s="5"/>
      <c r="BT45" s="61"/>
      <c r="BU45" s="61"/>
      <c r="BV45" s="61"/>
      <c r="BW45" s="75"/>
      <c r="BX45" s="5"/>
      <c r="BY45" s="25"/>
      <c r="BZ45" s="26"/>
      <c r="CA45" s="26"/>
      <c r="CB45" s="26"/>
      <c r="CC45" s="26"/>
      <c r="CD45" s="26">
        <f t="shared" si="24"/>
        <v>0</v>
      </c>
      <c r="CE45" s="50"/>
      <c r="CF45" s="49"/>
      <c r="CG45" s="47"/>
    </row>
    <row r="46" spans="1:85" x14ac:dyDescent="0.25">
      <c r="A46" s="11">
        <v>41</v>
      </c>
      <c r="B46" s="10">
        <v>1459</v>
      </c>
      <c r="C46" s="10">
        <v>70842922</v>
      </c>
      <c r="D46" s="10">
        <v>1459</v>
      </c>
      <c r="E46" s="10"/>
      <c r="F46" s="10">
        <v>600023133</v>
      </c>
      <c r="G46" s="10">
        <v>3114</v>
      </c>
      <c r="H46" s="12" t="s">
        <v>63</v>
      </c>
      <c r="I46" s="28"/>
      <c r="J46" s="26"/>
      <c r="K46" s="26"/>
      <c r="L46" s="26"/>
      <c r="M46" s="26"/>
      <c r="N46" s="27">
        <f t="shared" si="2"/>
        <v>0</v>
      </c>
      <c r="O46" s="25"/>
      <c r="P46" s="26"/>
      <c r="Q46" s="26"/>
      <c r="R46" s="26"/>
      <c r="S46" s="26"/>
      <c r="T46" s="27">
        <f t="shared" si="3"/>
        <v>0</v>
      </c>
      <c r="U46" s="25"/>
      <c r="V46" s="26"/>
      <c r="W46" s="26"/>
      <c r="X46" s="26"/>
      <c r="Y46" s="26"/>
      <c r="Z46" s="27">
        <f t="shared" si="4"/>
        <v>0</v>
      </c>
      <c r="AA46" s="44"/>
      <c r="AB46" s="25"/>
      <c r="AC46" s="26"/>
      <c r="AD46" s="26"/>
      <c r="AE46" s="26"/>
      <c r="AF46" s="26"/>
      <c r="AG46" s="27">
        <f t="shared" si="5"/>
        <v>0</v>
      </c>
      <c r="AH46" s="25"/>
      <c r="AI46" s="26"/>
      <c r="AJ46" s="26"/>
      <c r="AK46" s="26"/>
      <c r="AL46" s="26"/>
      <c r="AM46" s="27">
        <f t="shared" si="6"/>
        <v>0</v>
      </c>
      <c r="AN46" s="44"/>
      <c r="AO46" s="25"/>
      <c r="AP46" s="26"/>
      <c r="AQ46" s="26"/>
      <c r="AR46" s="26"/>
      <c r="AS46" s="26"/>
      <c r="AT46" s="27">
        <f t="shared" si="7"/>
        <v>0</v>
      </c>
      <c r="AU46" s="60"/>
      <c r="AV46" s="61"/>
      <c r="AW46" s="61"/>
      <c r="AX46" s="61"/>
      <c r="AY46" s="61"/>
      <c r="AZ46" s="27">
        <f t="shared" si="8"/>
        <v>0</v>
      </c>
      <c r="BA46" s="25"/>
      <c r="BB46" s="26"/>
      <c r="BC46" s="26"/>
      <c r="BD46" s="26"/>
      <c r="BE46" s="26"/>
      <c r="BF46" s="27">
        <f t="shared" si="9"/>
        <v>0</v>
      </c>
      <c r="BG46" s="72">
        <f t="shared" si="10"/>
        <v>0</v>
      </c>
      <c r="BH46" s="61">
        <f t="shared" si="11"/>
        <v>0</v>
      </c>
      <c r="BI46" s="61">
        <f t="shared" si="12"/>
        <v>0</v>
      </c>
      <c r="BJ46" s="61">
        <f t="shared" si="13"/>
        <v>0</v>
      </c>
      <c r="BK46" s="61">
        <f t="shared" si="14"/>
        <v>0</v>
      </c>
      <c r="BL46" s="47">
        <f t="shared" si="15"/>
        <v>0</v>
      </c>
      <c r="BM46" s="72">
        <f t="shared" si="16"/>
        <v>0</v>
      </c>
      <c r="BN46" s="61">
        <f t="shared" si="17"/>
        <v>0</v>
      </c>
      <c r="BO46" s="61">
        <f t="shared" si="18"/>
        <v>0</v>
      </c>
      <c r="BP46" s="61">
        <f t="shared" si="19"/>
        <v>0</v>
      </c>
      <c r="BQ46" s="61">
        <f t="shared" si="20"/>
        <v>0</v>
      </c>
      <c r="BR46" s="47">
        <f t="shared" si="21"/>
        <v>0</v>
      </c>
      <c r="BS46" s="5"/>
      <c r="BT46" s="61"/>
      <c r="BU46" s="61"/>
      <c r="BV46" s="61"/>
      <c r="BW46" s="75"/>
      <c r="BX46" s="5"/>
      <c r="BY46" s="25"/>
      <c r="BZ46" s="26"/>
      <c r="CA46" s="26"/>
      <c r="CB46" s="26"/>
      <c r="CC46" s="26"/>
      <c r="CD46" s="26">
        <f t="shared" si="24"/>
        <v>0</v>
      </c>
      <c r="CE46" s="50"/>
      <c r="CF46" s="49"/>
      <c r="CG46" s="47"/>
    </row>
    <row r="47" spans="1:85" x14ac:dyDescent="0.25">
      <c r="A47" s="11">
        <v>42</v>
      </c>
      <c r="B47" s="10">
        <v>1460</v>
      </c>
      <c r="C47" s="10">
        <v>70972826</v>
      </c>
      <c r="D47" s="10">
        <v>1460</v>
      </c>
      <c r="E47" s="10"/>
      <c r="F47" s="10">
        <v>600171523</v>
      </c>
      <c r="G47" s="10">
        <v>3114</v>
      </c>
      <c r="H47" s="12" t="s">
        <v>89</v>
      </c>
      <c r="I47" s="28"/>
      <c r="J47" s="26"/>
      <c r="K47" s="26"/>
      <c r="L47" s="26"/>
      <c r="M47" s="26"/>
      <c r="N47" s="27">
        <f t="shared" si="2"/>
        <v>0</v>
      </c>
      <c r="O47" s="25"/>
      <c r="P47" s="26"/>
      <c r="Q47" s="26"/>
      <c r="R47" s="26"/>
      <c r="S47" s="26"/>
      <c r="T47" s="27">
        <f t="shared" si="3"/>
        <v>0</v>
      </c>
      <c r="U47" s="25"/>
      <c r="V47" s="26"/>
      <c r="W47" s="26"/>
      <c r="X47" s="26"/>
      <c r="Y47" s="26"/>
      <c r="Z47" s="27">
        <f t="shared" si="4"/>
        <v>0</v>
      </c>
      <c r="AA47" s="44"/>
      <c r="AB47" s="25"/>
      <c r="AC47" s="26"/>
      <c r="AD47" s="26"/>
      <c r="AE47" s="26"/>
      <c r="AF47" s="26"/>
      <c r="AG47" s="27">
        <f t="shared" si="5"/>
        <v>0</v>
      </c>
      <c r="AH47" s="25"/>
      <c r="AI47" s="26"/>
      <c r="AJ47" s="26"/>
      <c r="AK47" s="26"/>
      <c r="AL47" s="26"/>
      <c r="AM47" s="27">
        <f t="shared" si="6"/>
        <v>0</v>
      </c>
      <c r="AN47" s="44"/>
      <c r="AO47" s="25"/>
      <c r="AP47" s="26"/>
      <c r="AQ47" s="26"/>
      <c r="AR47" s="26"/>
      <c r="AS47" s="26"/>
      <c r="AT47" s="27">
        <f t="shared" si="7"/>
        <v>0</v>
      </c>
      <c r="AU47" s="60"/>
      <c r="AV47" s="61"/>
      <c r="AW47" s="61"/>
      <c r="AX47" s="61"/>
      <c r="AY47" s="61"/>
      <c r="AZ47" s="27">
        <f t="shared" si="8"/>
        <v>0</v>
      </c>
      <c r="BA47" s="25"/>
      <c r="BB47" s="26"/>
      <c r="BC47" s="26"/>
      <c r="BD47" s="26"/>
      <c r="BE47" s="26"/>
      <c r="BF47" s="27">
        <f t="shared" si="9"/>
        <v>0</v>
      </c>
      <c r="BG47" s="72">
        <f t="shared" si="10"/>
        <v>0</v>
      </c>
      <c r="BH47" s="61">
        <f t="shared" si="11"/>
        <v>0</v>
      </c>
      <c r="BI47" s="61">
        <f t="shared" si="12"/>
        <v>0</v>
      </c>
      <c r="BJ47" s="61">
        <f t="shared" si="13"/>
        <v>0</v>
      </c>
      <c r="BK47" s="61">
        <f t="shared" si="14"/>
        <v>0</v>
      </c>
      <c r="BL47" s="47">
        <f t="shared" si="15"/>
        <v>0</v>
      </c>
      <c r="BM47" s="72">
        <f t="shared" si="16"/>
        <v>0</v>
      </c>
      <c r="BN47" s="61">
        <f t="shared" si="17"/>
        <v>0</v>
      </c>
      <c r="BO47" s="61">
        <f t="shared" si="18"/>
        <v>0</v>
      </c>
      <c r="BP47" s="61">
        <f t="shared" si="19"/>
        <v>0</v>
      </c>
      <c r="BQ47" s="61">
        <f t="shared" si="20"/>
        <v>0</v>
      </c>
      <c r="BR47" s="47">
        <f t="shared" si="21"/>
        <v>0</v>
      </c>
      <c r="BS47" s="5"/>
      <c r="BT47" s="61"/>
      <c r="BU47" s="61"/>
      <c r="BV47" s="61"/>
      <c r="BW47" s="75"/>
      <c r="BX47" s="5"/>
      <c r="BY47" s="25"/>
      <c r="BZ47" s="26"/>
      <c r="CA47" s="26"/>
      <c r="CB47" s="26"/>
      <c r="CC47" s="26"/>
      <c r="CD47" s="26">
        <f t="shared" si="24"/>
        <v>0</v>
      </c>
      <c r="CE47" s="50"/>
      <c r="CF47" s="49"/>
      <c r="CG47" s="47"/>
    </row>
    <row r="48" spans="1:85" x14ac:dyDescent="0.25">
      <c r="A48" s="11">
        <v>43</v>
      </c>
      <c r="B48" s="10">
        <v>1462</v>
      </c>
      <c r="C48" s="10">
        <v>60254301</v>
      </c>
      <c r="D48" s="10">
        <v>1462</v>
      </c>
      <c r="E48" s="10"/>
      <c r="F48" s="10">
        <v>600023320</v>
      </c>
      <c r="G48" s="10">
        <v>3114</v>
      </c>
      <c r="H48" s="12" t="s">
        <v>64</v>
      </c>
      <c r="I48" s="28"/>
      <c r="J48" s="26"/>
      <c r="K48" s="26"/>
      <c r="L48" s="26"/>
      <c r="M48" s="26">
        <v>36000</v>
      </c>
      <c r="N48" s="27">
        <f t="shared" si="2"/>
        <v>36000</v>
      </c>
      <c r="O48" s="25"/>
      <c r="P48" s="26"/>
      <c r="Q48" s="26"/>
      <c r="R48" s="26"/>
      <c r="S48" s="26"/>
      <c r="T48" s="27">
        <f t="shared" si="3"/>
        <v>0</v>
      </c>
      <c r="U48" s="25"/>
      <c r="V48" s="26"/>
      <c r="W48" s="26"/>
      <c r="X48" s="26"/>
      <c r="Y48" s="26"/>
      <c r="Z48" s="27">
        <f t="shared" si="4"/>
        <v>0</v>
      </c>
      <c r="AA48" s="44"/>
      <c r="AB48" s="25"/>
      <c r="AC48" s="26"/>
      <c r="AD48" s="26"/>
      <c r="AE48" s="26"/>
      <c r="AF48" s="26"/>
      <c r="AG48" s="27">
        <f t="shared" si="5"/>
        <v>0</v>
      </c>
      <c r="AH48" s="25"/>
      <c r="AI48" s="26"/>
      <c r="AJ48" s="26"/>
      <c r="AK48" s="26"/>
      <c r="AL48" s="26"/>
      <c r="AM48" s="27">
        <f t="shared" si="6"/>
        <v>0</v>
      </c>
      <c r="AN48" s="44"/>
      <c r="AO48" s="25"/>
      <c r="AP48" s="26"/>
      <c r="AQ48" s="26"/>
      <c r="AR48" s="26"/>
      <c r="AS48" s="26"/>
      <c r="AT48" s="27">
        <f t="shared" si="7"/>
        <v>0</v>
      </c>
      <c r="AU48" s="60"/>
      <c r="AV48" s="61"/>
      <c r="AW48" s="61"/>
      <c r="AX48" s="61"/>
      <c r="AY48" s="61"/>
      <c r="AZ48" s="27">
        <f t="shared" si="8"/>
        <v>0</v>
      </c>
      <c r="BA48" s="25"/>
      <c r="BB48" s="26"/>
      <c r="BC48" s="26"/>
      <c r="BD48" s="26"/>
      <c r="BE48" s="26"/>
      <c r="BF48" s="27">
        <f t="shared" si="9"/>
        <v>0</v>
      </c>
      <c r="BG48" s="72">
        <f t="shared" si="10"/>
        <v>0</v>
      </c>
      <c r="BH48" s="61">
        <f t="shared" si="11"/>
        <v>0</v>
      </c>
      <c r="BI48" s="61">
        <f t="shared" si="12"/>
        <v>0</v>
      </c>
      <c r="BJ48" s="61">
        <f t="shared" si="13"/>
        <v>0</v>
      </c>
      <c r="BK48" s="61">
        <f t="shared" si="14"/>
        <v>36000</v>
      </c>
      <c r="BL48" s="47">
        <f t="shared" si="15"/>
        <v>36000</v>
      </c>
      <c r="BM48" s="72">
        <f t="shared" si="16"/>
        <v>0</v>
      </c>
      <c r="BN48" s="61">
        <f t="shared" si="17"/>
        <v>0</v>
      </c>
      <c r="BO48" s="61">
        <f t="shared" si="18"/>
        <v>0</v>
      </c>
      <c r="BP48" s="61">
        <f t="shared" si="19"/>
        <v>0</v>
      </c>
      <c r="BQ48" s="61">
        <f t="shared" si="20"/>
        <v>0</v>
      </c>
      <c r="BR48" s="47">
        <f t="shared" si="21"/>
        <v>0</v>
      </c>
      <c r="BS48" s="5"/>
      <c r="BT48" s="61">
        <v>672048</v>
      </c>
      <c r="BU48" s="61">
        <v>672048</v>
      </c>
      <c r="BV48" s="61">
        <f t="shared" si="23"/>
        <v>0</v>
      </c>
      <c r="BW48" s="75" t="s">
        <v>101</v>
      </c>
      <c r="BX48" s="5"/>
      <c r="BY48" s="25">
        <v>431463</v>
      </c>
      <c r="BZ48" s="26">
        <v>210200</v>
      </c>
      <c r="CA48" s="26">
        <v>149582</v>
      </c>
      <c r="CB48" s="26">
        <v>4315</v>
      </c>
      <c r="CC48" s="26">
        <v>224000</v>
      </c>
      <c r="CD48" s="26">
        <f t="shared" si="24"/>
        <v>1019560</v>
      </c>
      <c r="CE48" s="50">
        <v>45573</v>
      </c>
      <c r="CF48" s="49">
        <v>1.2</v>
      </c>
      <c r="CG48" s="47">
        <v>1979622</v>
      </c>
    </row>
    <row r="49" spans="1:85" x14ac:dyDescent="0.25">
      <c r="A49" s="11">
        <v>44</v>
      </c>
      <c r="B49" s="10">
        <v>1463</v>
      </c>
      <c r="C49" s="10">
        <v>60254238</v>
      </c>
      <c r="D49" s="10">
        <v>1463</v>
      </c>
      <c r="E49" s="10"/>
      <c r="F49" s="10">
        <v>600023354</v>
      </c>
      <c r="G49" s="10">
        <v>3114</v>
      </c>
      <c r="H49" s="12" t="s">
        <v>65</v>
      </c>
      <c r="I49" s="28"/>
      <c r="J49" s="26"/>
      <c r="K49" s="26"/>
      <c r="L49" s="26"/>
      <c r="M49" s="26">
        <v>20000</v>
      </c>
      <c r="N49" s="27">
        <f t="shared" si="2"/>
        <v>20000</v>
      </c>
      <c r="O49" s="25"/>
      <c r="P49" s="26"/>
      <c r="Q49" s="26"/>
      <c r="R49" s="26"/>
      <c r="S49" s="26"/>
      <c r="T49" s="27">
        <f t="shared" si="3"/>
        <v>0</v>
      </c>
      <c r="U49" s="25"/>
      <c r="V49" s="26"/>
      <c r="W49" s="26"/>
      <c r="X49" s="26"/>
      <c r="Y49" s="26"/>
      <c r="Z49" s="27">
        <f t="shared" si="4"/>
        <v>0</v>
      </c>
      <c r="AA49" s="44"/>
      <c r="AB49" s="25"/>
      <c r="AC49" s="26"/>
      <c r="AD49" s="26"/>
      <c r="AE49" s="26"/>
      <c r="AF49" s="26"/>
      <c r="AG49" s="27">
        <f t="shared" si="5"/>
        <v>0</v>
      </c>
      <c r="AH49" s="25"/>
      <c r="AI49" s="26"/>
      <c r="AJ49" s="26"/>
      <c r="AK49" s="26"/>
      <c r="AL49" s="26"/>
      <c r="AM49" s="27">
        <f t="shared" si="6"/>
        <v>0</v>
      </c>
      <c r="AN49" s="44"/>
      <c r="AO49" s="25"/>
      <c r="AP49" s="26"/>
      <c r="AQ49" s="26"/>
      <c r="AR49" s="26"/>
      <c r="AS49" s="26"/>
      <c r="AT49" s="27">
        <f t="shared" si="7"/>
        <v>0</v>
      </c>
      <c r="AU49" s="60"/>
      <c r="AV49" s="61"/>
      <c r="AW49" s="61"/>
      <c r="AX49" s="61"/>
      <c r="AY49" s="61"/>
      <c r="AZ49" s="27">
        <f t="shared" si="8"/>
        <v>0</v>
      </c>
      <c r="BA49" s="25"/>
      <c r="BB49" s="26"/>
      <c r="BC49" s="26"/>
      <c r="BD49" s="26"/>
      <c r="BE49" s="26"/>
      <c r="BF49" s="27">
        <f t="shared" si="9"/>
        <v>0</v>
      </c>
      <c r="BG49" s="72">
        <f t="shared" si="10"/>
        <v>0</v>
      </c>
      <c r="BH49" s="61">
        <f t="shared" si="11"/>
        <v>0</v>
      </c>
      <c r="BI49" s="61">
        <f t="shared" si="12"/>
        <v>0</v>
      </c>
      <c r="BJ49" s="61">
        <f t="shared" si="13"/>
        <v>0</v>
      </c>
      <c r="BK49" s="61">
        <f t="shared" si="14"/>
        <v>20000</v>
      </c>
      <c r="BL49" s="47">
        <f t="shared" si="15"/>
        <v>20000</v>
      </c>
      <c r="BM49" s="72">
        <f t="shared" si="16"/>
        <v>0</v>
      </c>
      <c r="BN49" s="61">
        <f t="shared" si="17"/>
        <v>0</v>
      </c>
      <c r="BO49" s="61">
        <f t="shared" si="18"/>
        <v>0</v>
      </c>
      <c r="BP49" s="61">
        <f t="shared" si="19"/>
        <v>0</v>
      </c>
      <c r="BQ49" s="61">
        <f t="shared" si="20"/>
        <v>0</v>
      </c>
      <c r="BR49" s="47">
        <f t="shared" si="21"/>
        <v>0</v>
      </c>
      <c r="BS49" s="5"/>
      <c r="BT49" s="61"/>
      <c r="BU49" s="61"/>
      <c r="BV49" s="61"/>
      <c r="BW49" s="75"/>
      <c r="BX49" s="5"/>
      <c r="BY49" s="25">
        <v>179040</v>
      </c>
      <c r="BZ49" s="26">
        <v>55279</v>
      </c>
      <c r="CA49" s="26">
        <v>60517</v>
      </c>
      <c r="CB49" s="26">
        <v>1790</v>
      </c>
      <c r="CC49" s="26">
        <v>233840</v>
      </c>
      <c r="CD49" s="26">
        <f t="shared" si="24"/>
        <v>530466</v>
      </c>
      <c r="CE49" s="50">
        <v>45419</v>
      </c>
      <c r="CF49" s="49">
        <v>0.6</v>
      </c>
      <c r="CG49" s="47">
        <v>1039332</v>
      </c>
    </row>
    <row r="50" spans="1:85" x14ac:dyDescent="0.25">
      <c r="A50" s="11">
        <v>45</v>
      </c>
      <c r="B50" s="10">
        <v>1468</v>
      </c>
      <c r="C50" s="10">
        <v>70839921</v>
      </c>
      <c r="D50" s="10">
        <v>1468</v>
      </c>
      <c r="E50" s="10"/>
      <c r="F50" s="10">
        <v>600099504</v>
      </c>
      <c r="G50" s="10">
        <v>3114</v>
      </c>
      <c r="H50" s="12" t="s">
        <v>66</v>
      </c>
      <c r="I50" s="28"/>
      <c r="J50" s="26"/>
      <c r="K50" s="26"/>
      <c r="L50" s="26"/>
      <c r="M50" s="26">
        <v>54000</v>
      </c>
      <c r="N50" s="27">
        <f t="shared" si="2"/>
        <v>54000</v>
      </c>
      <c r="O50" s="25"/>
      <c r="P50" s="26"/>
      <c r="Q50" s="26"/>
      <c r="R50" s="26"/>
      <c r="S50" s="26"/>
      <c r="T50" s="27">
        <f t="shared" si="3"/>
        <v>0</v>
      </c>
      <c r="U50" s="25"/>
      <c r="V50" s="26"/>
      <c r="W50" s="26"/>
      <c r="X50" s="26"/>
      <c r="Y50" s="26"/>
      <c r="Z50" s="27">
        <f t="shared" si="4"/>
        <v>0</v>
      </c>
      <c r="AA50" s="44"/>
      <c r="AB50" s="25"/>
      <c r="AC50" s="26"/>
      <c r="AD50" s="26"/>
      <c r="AE50" s="26"/>
      <c r="AF50" s="26"/>
      <c r="AG50" s="27">
        <f t="shared" si="5"/>
        <v>0</v>
      </c>
      <c r="AH50" s="25"/>
      <c r="AI50" s="26"/>
      <c r="AJ50" s="26"/>
      <c r="AK50" s="26"/>
      <c r="AL50" s="26"/>
      <c r="AM50" s="27">
        <f t="shared" si="6"/>
        <v>0</v>
      </c>
      <c r="AN50" s="44"/>
      <c r="AO50" s="25"/>
      <c r="AP50" s="26"/>
      <c r="AQ50" s="26"/>
      <c r="AR50" s="26"/>
      <c r="AS50" s="26"/>
      <c r="AT50" s="27">
        <f t="shared" si="7"/>
        <v>0</v>
      </c>
      <c r="AU50" s="60"/>
      <c r="AV50" s="61"/>
      <c r="AW50" s="61"/>
      <c r="AX50" s="61"/>
      <c r="AY50" s="61"/>
      <c r="AZ50" s="27">
        <f t="shared" si="8"/>
        <v>0</v>
      </c>
      <c r="BA50" s="25"/>
      <c r="BB50" s="26"/>
      <c r="BC50" s="26"/>
      <c r="BD50" s="26"/>
      <c r="BE50" s="26"/>
      <c r="BF50" s="27">
        <f t="shared" si="9"/>
        <v>0</v>
      </c>
      <c r="BG50" s="72">
        <f t="shared" si="10"/>
        <v>0</v>
      </c>
      <c r="BH50" s="61">
        <f t="shared" si="11"/>
        <v>0</v>
      </c>
      <c r="BI50" s="61">
        <f t="shared" si="12"/>
        <v>0</v>
      </c>
      <c r="BJ50" s="61">
        <f t="shared" si="13"/>
        <v>0</v>
      </c>
      <c r="BK50" s="61">
        <f t="shared" si="14"/>
        <v>54000</v>
      </c>
      <c r="BL50" s="47">
        <f t="shared" si="15"/>
        <v>54000</v>
      </c>
      <c r="BM50" s="72">
        <f t="shared" si="16"/>
        <v>0</v>
      </c>
      <c r="BN50" s="61">
        <f t="shared" si="17"/>
        <v>0</v>
      </c>
      <c r="BO50" s="61">
        <f t="shared" si="18"/>
        <v>0</v>
      </c>
      <c r="BP50" s="61">
        <f t="shared" si="19"/>
        <v>0</v>
      </c>
      <c r="BQ50" s="61">
        <f t="shared" si="20"/>
        <v>0</v>
      </c>
      <c r="BR50" s="47">
        <f t="shared" si="21"/>
        <v>0</v>
      </c>
      <c r="BS50" s="5"/>
      <c r="BT50" s="61"/>
      <c r="BU50" s="61"/>
      <c r="BV50" s="61"/>
      <c r="BW50" s="75"/>
      <c r="BX50" s="5"/>
      <c r="BY50" s="25"/>
      <c r="BZ50" s="26"/>
      <c r="CA50" s="26"/>
      <c r="CB50" s="26"/>
      <c r="CC50" s="26"/>
      <c r="CD50" s="26">
        <f t="shared" si="24"/>
        <v>0</v>
      </c>
      <c r="CE50" s="50"/>
      <c r="CF50" s="49"/>
      <c r="CG50" s="47"/>
    </row>
    <row r="51" spans="1:85" x14ac:dyDescent="0.25">
      <c r="A51" s="11">
        <v>46</v>
      </c>
      <c r="B51" s="10">
        <v>1469</v>
      </c>
      <c r="C51" s="10">
        <v>70839999</v>
      </c>
      <c r="D51" s="10">
        <v>1469</v>
      </c>
      <c r="E51" s="10"/>
      <c r="F51" s="10">
        <v>600024342</v>
      </c>
      <c r="G51" s="10">
        <v>3114</v>
      </c>
      <c r="H51" s="12" t="s">
        <v>67</v>
      </c>
      <c r="I51" s="28"/>
      <c r="J51" s="26"/>
      <c r="K51" s="26"/>
      <c r="L51" s="26"/>
      <c r="M51" s="26">
        <v>36000</v>
      </c>
      <c r="N51" s="27">
        <f t="shared" si="2"/>
        <v>36000</v>
      </c>
      <c r="O51" s="25"/>
      <c r="P51" s="26"/>
      <c r="Q51" s="26"/>
      <c r="R51" s="26"/>
      <c r="S51" s="26"/>
      <c r="T51" s="27">
        <f t="shared" si="3"/>
        <v>0</v>
      </c>
      <c r="U51" s="25"/>
      <c r="V51" s="26"/>
      <c r="W51" s="26"/>
      <c r="X51" s="26"/>
      <c r="Y51" s="26"/>
      <c r="Z51" s="27">
        <f t="shared" si="4"/>
        <v>0</v>
      </c>
      <c r="AA51" s="44"/>
      <c r="AB51" s="25"/>
      <c r="AC51" s="26"/>
      <c r="AD51" s="26"/>
      <c r="AE51" s="26"/>
      <c r="AF51" s="26"/>
      <c r="AG51" s="27">
        <f t="shared" si="5"/>
        <v>0</v>
      </c>
      <c r="AH51" s="25"/>
      <c r="AI51" s="26"/>
      <c r="AJ51" s="26"/>
      <c r="AK51" s="26"/>
      <c r="AL51" s="26"/>
      <c r="AM51" s="27">
        <f t="shared" si="6"/>
        <v>0</v>
      </c>
      <c r="AN51" s="44"/>
      <c r="AO51" s="25"/>
      <c r="AP51" s="26"/>
      <c r="AQ51" s="26"/>
      <c r="AR51" s="26"/>
      <c r="AS51" s="26"/>
      <c r="AT51" s="27">
        <f t="shared" si="7"/>
        <v>0</v>
      </c>
      <c r="AU51" s="60"/>
      <c r="AV51" s="61"/>
      <c r="AW51" s="61"/>
      <c r="AX51" s="61"/>
      <c r="AY51" s="61"/>
      <c r="AZ51" s="27">
        <f t="shared" si="8"/>
        <v>0</v>
      </c>
      <c r="BA51" s="25"/>
      <c r="BB51" s="26"/>
      <c r="BC51" s="26"/>
      <c r="BD51" s="26"/>
      <c r="BE51" s="26"/>
      <c r="BF51" s="27">
        <f t="shared" si="9"/>
        <v>0</v>
      </c>
      <c r="BG51" s="72">
        <f t="shared" si="10"/>
        <v>0</v>
      </c>
      <c r="BH51" s="61">
        <f t="shared" si="11"/>
        <v>0</v>
      </c>
      <c r="BI51" s="61">
        <f t="shared" si="12"/>
        <v>0</v>
      </c>
      <c r="BJ51" s="61">
        <f t="shared" si="13"/>
        <v>0</v>
      </c>
      <c r="BK51" s="61">
        <f t="shared" si="14"/>
        <v>36000</v>
      </c>
      <c r="BL51" s="47">
        <f t="shared" si="15"/>
        <v>36000</v>
      </c>
      <c r="BM51" s="72">
        <f t="shared" si="16"/>
        <v>0</v>
      </c>
      <c r="BN51" s="61">
        <f t="shared" si="17"/>
        <v>0</v>
      </c>
      <c r="BO51" s="61">
        <f t="shared" si="18"/>
        <v>0</v>
      </c>
      <c r="BP51" s="61">
        <f t="shared" si="19"/>
        <v>0</v>
      </c>
      <c r="BQ51" s="61">
        <f t="shared" si="20"/>
        <v>0</v>
      </c>
      <c r="BR51" s="47">
        <f t="shared" si="21"/>
        <v>0</v>
      </c>
      <c r="BS51" s="5"/>
      <c r="BT51" s="61"/>
      <c r="BU51" s="61"/>
      <c r="BV51" s="61"/>
      <c r="BW51" s="75"/>
      <c r="BX51" s="5"/>
      <c r="BY51" s="25"/>
      <c r="BZ51" s="26"/>
      <c r="CA51" s="26"/>
      <c r="CB51" s="26"/>
      <c r="CC51" s="26"/>
      <c r="CD51" s="26">
        <f t="shared" si="24"/>
        <v>0</v>
      </c>
      <c r="CE51" s="50"/>
      <c r="CF51" s="49"/>
      <c r="CG51" s="47"/>
    </row>
    <row r="52" spans="1:85" x14ac:dyDescent="0.25">
      <c r="A52" s="11">
        <v>47</v>
      </c>
      <c r="B52" s="10">
        <v>1470</v>
      </c>
      <c r="C52" s="10">
        <v>49864360</v>
      </c>
      <c r="D52" s="10">
        <v>1470</v>
      </c>
      <c r="E52" s="10"/>
      <c r="F52" s="10">
        <v>600028828</v>
      </c>
      <c r="G52" s="10">
        <v>3133</v>
      </c>
      <c r="H52" s="12" t="s">
        <v>68</v>
      </c>
      <c r="I52" s="28"/>
      <c r="J52" s="26"/>
      <c r="K52" s="26"/>
      <c r="L52" s="26"/>
      <c r="M52" s="26"/>
      <c r="N52" s="27">
        <f t="shared" si="2"/>
        <v>0</v>
      </c>
      <c r="O52" s="25"/>
      <c r="P52" s="26"/>
      <c r="Q52" s="26"/>
      <c r="R52" s="26"/>
      <c r="S52" s="26"/>
      <c r="T52" s="27">
        <f t="shared" si="3"/>
        <v>0</v>
      </c>
      <c r="U52" s="25"/>
      <c r="V52" s="26"/>
      <c r="W52" s="26"/>
      <c r="X52" s="26"/>
      <c r="Y52" s="26"/>
      <c r="Z52" s="27">
        <f t="shared" si="4"/>
        <v>0</v>
      </c>
      <c r="AA52" s="44"/>
      <c r="AB52" s="25"/>
      <c r="AC52" s="26"/>
      <c r="AD52" s="26"/>
      <c r="AE52" s="26"/>
      <c r="AF52" s="26"/>
      <c r="AG52" s="27">
        <f t="shared" si="5"/>
        <v>0</v>
      </c>
      <c r="AH52" s="25"/>
      <c r="AI52" s="26"/>
      <c r="AJ52" s="26"/>
      <c r="AK52" s="26"/>
      <c r="AL52" s="26"/>
      <c r="AM52" s="27">
        <f t="shared" si="6"/>
        <v>0</v>
      </c>
      <c r="AN52" s="44"/>
      <c r="AO52" s="25"/>
      <c r="AP52" s="26"/>
      <c r="AQ52" s="26"/>
      <c r="AR52" s="26"/>
      <c r="AS52" s="26"/>
      <c r="AT52" s="27">
        <f t="shared" si="7"/>
        <v>0</v>
      </c>
      <c r="AU52" s="60"/>
      <c r="AV52" s="61"/>
      <c r="AW52" s="61"/>
      <c r="AX52" s="61"/>
      <c r="AY52" s="61"/>
      <c r="AZ52" s="27">
        <f t="shared" si="8"/>
        <v>0</v>
      </c>
      <c r="BA52" s="25"/>
      <c r="BB52" s="26"/>
      <c r="BC52" s="26"/>
      <c r="BD52" s="26"/>
      <c r="BE52" s="26"/>
      <c r="BF52" s="27">
        <f t="shared" si="9"/>
        <v>0</v>
      </c>
      <c r="BG52" s="72">
        <f t="shared" si="10"/>
        <v>0</v>
      </c>
      <c r="BH52" s="61">
        <f t="shared" si="11"/>
        <v>0</v>
      </c>
      <c r="BI52" s="61">
        <f t="shared" si="12"/>
        <v>0</v>
      </c>
      <c r="BJ52" s="61">
        <f t="shared" si="13"/>
        <v>0</v>
      </c>
      <c r="BK52" s="61">
        <f t="shared" si="14"/>
        <v>0</v>
      </c>
      <c r="BL52" s="47">
        <f t="shared" si="15"/>
        <v>0</v>
      </c>
      <c r="BM52" s="72">
        <f t="shared" si="16"/>
        <v>0</v>
      </c>
      <c r="BN52" s="61">
        <f t="shared" si="17"/>
        <v>0</v>
      </c>
      <c r="BO52" s="61">
        <f t="shared" si="18"/>
        <v>0</v>
      </c>
      <c r="BP52" s="61">
        <f t="shared" si="19"/>
        <v>0</v>
      </c>
      <c r="BQ52" s="61">
        <f t="shared" si="20"/>
        <v>0</v>
      </c>
      <c r="BR52" s="47">
        <f t="shared" si="21"/>
        <v>0</v>
      </c>
      <c r="BS52" s="5"/>
      <c r="BT52" s="61"/>
      <c r="BU52" s="61"/>
      <c r="BV52" s="61"/>
      <c r="BW52" s="75"/>
      <c r="BX52" s="5"/>
      <c r="BY52" s="25"/>
      <c r="BZ52" s="26"/>
      <c r="CA52" s="26"/>
      <c r="CB52" s="26"/>
      <c r="CC52" s="26"/>
      <c r="CD52" s="26">
        <f t="shared" si="24"/>
        <v>0</v>
      </c>
      <c r="CE52" s="50"/>
      <c r="CF52" s="49"/>
      <c r="CG52" s="47"/>
    </row>
    <row r="53" spans="1:85" x14ac:dyDescent="0.25">
      <c r="A53" s="11">
        <v>48</v>
      </c>
      <c r="B53" s="10">
        <v>1471</v>
      </c>
      <c r="C53" s="10">
        <v>49864351</v>
      </c>
      <c r="D53" s="10">
        <v>1471</v>
      </c>
      <c r="E53" s="10"/>
      <c r="F53" s="10">
        <v>600028836</v>
      </c>
      <c r="G53" s="10">
        <v>3133</v>
      </c>
      <c r="H53" s="12" t="s">
        <v>69</v>
      </c>
      <c r="I53" s="28"/>
      <c r="J53" s="26"/>
      <c r="K53" s="26"/>
      <c r="L53" s="26"/>
      <c r="M53" s="26"/>
      <c r="N53" s="27">
        <f t="shared" si="2"/>
        <v>0</v>
      </c>
      <c r="O53" s="25"/>
      <c r="P53" s="26"/>
      <c r="Q53" s="26"/>
      <c r="R53" s="26"/>
      <c r="S53" s="26"/>
      <c r="T53" s="27">
        <f t="shared" si="3"/>
        <v>0</v>
      </c>
      <c r="U53" s="25"/>
      <c r="V53" s="26"/>
      <c r="W53" s="26"/>
      <c r="X53" s="26"/>
      <c r="Y53" s="26"/>
      <c r="Z53" s="27">
        <f t="shared" si="4"/>
        <v>0</v>
      </c>
      <c r="AA53" s="44"/>
      <c r="AB53" s="25"/>
      <c r="AC53" s="26"/>
      <c r="AD53" s="26"/>
      <c r="AE53" s="26"/>
      <c r="AF53" s="26"/>
      <c r="AG53" s="27">
        <f t="shared" si="5"/>
        <v>0</v>
      </c>
      <c r="AH53" s="25"/>
      <c r="AI53" s="26"/>
      <c r="AJ53" s="26"/>
      <c r="AK53" s="26"/>
      <c r="AL53" s="26"/>
      <c r="AM53" s="27">
        <f t="shared" si="6"/>
        <v>0</v>
      </c>
      <c r="AN53" s="44"/>
      <c r="AO53" s="25"/>
      <c r="AP53" s="26"/>
      <c r="AQ53" s="26"/>
      <c r="AR53" s="26"/>
      <c r="AS53" s="26"/>
      <c r="AT53" s="27">
        <f t="shared" si="7"/>
        <v>0</v>
      </c>
      <c r="AU53" s="60"/>
      <c r="AV53" s="61"/>
      <c r="AW53" s="61"/>
      <c r="AX53" s="61"/>
      <c r="AY53" s="61"/>
      <c r="AZ53" s="27">
        <f t="shared" si="8"/>
        <v>0</v>
      </c>
      <c r="BA53" s="25"/>
      <c r="BB53" s="26"/>
      <c r="BC53" s="26"/>
      <c r="BD53" s="26"/>
      <c r="BE53" s="26"/>
      <c r="BF53" s="27">
        <f t="shared" si="9"/>
        <v>0</v>
      </c>
      <c r="BG53" s="72">
        <f t="shared" si="10"/>
        <v>0</v>
      </c>
      <c r="BH53" s="61">
        <f t="shared" si="11"/>
        <v>0</v>
      </c>
      <c r="BI53" s="61">
        <f t="shared" si="12"/>
        <v>0</v>
      </c>
      <c r="BJ53" s="61">
        <f t="shared" si="13"/>
        <v>0</v>
      </c>
      <c r="BK53" s="61">
        <f t="shared" si="14"/>
        <v>0</v>
      </c>
      <c r="BL53" s="47">
        <f t="shared" si="15"/>
        <v>0</v>
      </c>
      <c r="BM53" s="72">
        <f t="shared" si="16"/>
        <v>0</v>
      </c>
      <c r="BN53" s="61">
        <f t="shared" si="17"/>
        <v>0</v>
      </c>
      <c r="BO53" s="61">
        <f t="shared" si="18"/>
        <v>0</v>
      </c>
      <c r="BP53" s="61">
        <f t="shared" si="19"/>
        <v>0</v>
      </c>
      <c r="BQ53" s="61">
        <f t="shared" si="20"/>
        <v>0</v>
      </c>
      <c r="BR53" s="47">
        <f t="shared" si="21"/>
        <v>0</v>
      </c>
      <c r="BS53" s="5"/>
      <c r="BT53" s="61"/>
      <c r="BU53" s="61"/>
      <c r="BV53" s="61"/>
      <c r="BW53" s="75"/>
      <c r="BX53" s="5"/>
      <c r="BY53" s="25"/>
      <c r="BZ53" s="26"/>
      <c r="CA53" s="26"/>
      <c r="CB53" s="26"/>
      <c r="CC53" s="26"/>
      <c r="CD53" s="26">
        <f t="shared" si="24"/>
        <v>0</v>
      </c>
      <c r="CE53" s="50"/>
      <c r="CF53" s="49"/>
      <c r="CG53" s="47"/>
    </row>
    <row r="54" spans="1:85" x14ac:dyDescent="0.25">
      <c r="A54" s="11">
        <v>49</v>
      </c>
      <c r="B54" s="10">
        <v>1472</v>
      </c>
      <c r="C54" s="10">
        <v>70226458</v>
      </c>
      <c r="D54" s="10">
        <v>1472</v>
      </c>
      <c r="E54" s="10"/>
      <c r="F54" s="10">
        <v>610400681</v>
      </c>
      <c r="G54" s="10">
        <v>3133</v>
      </c>
      <c r="H54" s="12" t="s">
        <v>70</v>
      </c>
      <c r="I54" s="28"/>
      <c r="J54" s="26"/>
      <c r="K54" s="26"/>
      <c r="L54" s="26"/>
      <c r="M54" s="26"/>
      <c r="N54" s="27">
        <f t="shared" si="2"/>
        <v>0</v>
      </c>
      <c r="O54" s="25"/>
      <c r="P54" s="26"/>
      <c r="Q54" s="26"/>
      <c r="R54" s="26"/>
      <c r="S54" s="26"/>
      <c r="T54" s="27">
        <f t="shared" si="3"/>
        <v>0</v>
      </c>
      <c r="U54" s="25"/>
      <c r="V54" s="26"/>
      <c r="W54" s="26"/>
      <c r="X54" s="26"/>
      <c r="Y54" s="26"/>
      <c r="Z54" s="27">
        <f t="shared" si="4"/>
        <v>0</v>
      </c>
      <c r="AA54" s="44"/>
      <c r="AB54" s="25"/>
      <c r="AC54" s="26"/>
      <c r="AD54" s="26"/>
      <c r="AE54" s="26"/>
      <c r="AF54" s="26"/>
      <c r="AG54" s="27">
        <f t="shared" si="5"/>
        <v>0</v>
      </c>
      <c r="AH54" s="25"/>
      <c r="AI54" s="26"/>
      <c r="AJ54" s="26"/>
      <c r="AK54" s="26"/>
      <c r="AL54" s="26"/>
      <c r="AM54" s="27">
        <f t="shared" si="6"/>
        <v>0</v>
      </c>
      <c r="AN54" s="44"/>
      <c r="AO54" s="25"/>
      <c r="AP54" s="26"/>
      <c r="AQ54" s="26"/>
      <c r="AR54" s="26"/>
      <c r="AS54" s="26"/>
      <c r="AT54" s="27">
        <f t="shared" si="7"/>
        <v>0</v>
      </c>
      <c r="AU54" s="60"/>
      <c r="AV54" s="61"/>
      <c r="AW54" s="61"/>
      <c r="AX54" s="61"/>
      <c r="AY54" s="61"/>
      <c r="AZ54" s="27">
        <f t="shared" si="8"/>
        <v>0</v>
      </c>
      <c r="BA54" s="25"/>
      <c r="BB54" s="26"/>
      <c r="BC54" s="26"/>
      <c r="BD54" s="26"/>
      <c r="BE54" s="26"/>
      <c r="BF54" s="27">
        <f t="shared" si="9"/>
        <v>0</v>
      </c>
      <c r="BG54" s="72">
        <f t="shared" si="10"/>
        <v>0</v>
      </c>
      <c r="BH54" s="61">
        <f t="shared" si="11"/>
        <v>0</v>
      </c>
      <c r="BI54" s="61">
        <f t="shared" si="12"/>
        <v>0</v>
      </c>
      <c r="BJ54" s="61">
        <f t="shared" si="13"/>
        <v>0</v>
      </c>
      <c r="BK54" s="61">
        <f t="shared" si="14"/>
        <v>0</v>
      </c>
      <c r="BL54" s="47">
        <f t="shared" si="15"/>
        <v>0</v>
      </c>
      <c r="BM54" s="72">
        <f t="shared" si="16"/>
        <v>0</v>
      </c>
      <c r="BN54" s="61">
        <f t="shared" si="17"/>
        <v>0</v>
      </c>
      <c r="BO54" s="61">
        <f t="shared" si="18"/>
        <v>0</v>
      </c>
      <c r="BP54" s="61">
        <f t="shared" si="19"/>
        <v>0</v>
      </c>
      <c r="BQ54" s="61">
        <f t="shared" si="20"/>
        <v>0</v>
      </c>
      <c r="BR54" s="47">
        <f t="shared" si="21"/>
        <v>0</v>
      </c>
      <c r="BS54" s="5"/>
      <c r="BT54" s="61"/>
      <c r="BU54" s="61"/>
      <c r="BV54" s="61"/>
      <c r="BW54" s="75"/>
      <c r="BX54" s="5"/>
      <c r="BY54" s="25"/>
      <c r="BZ54" s="26"/>
      <c r="CA54" s="26"/>
      <c r="CB54" s="26"/>
      <c r="CC54" s="26"/>
      <c r="CD54" s="26">
        <f t="shared" si="24"/>
        <v>0</v>
      </c>
      <c r="CE54" s="50"/>
      <c r="CF54" s="49"/>
      <c r="CG54" s="47"/>
    </row>
    <row r="55" spans="1:85" x14ac:dyDescent="0.25">
      <c r="A55" s="11">
        <v>50</v>
      </c>
      <c r="B55" s="10">
        <v>1473</v>
      </c>
      <c r="C55" s="10">
        <v>63778181</v>
      </c>
      <c r="D55" s="10">
        <v>1473</v>
      </c>
      <c r="E55" s="10"/>
      <c r="F55" s="10">
        <v>600023141</v>
      </c>
      <c r="G55" s="10">
        <v>3133</v>
      </c>
      <c r="H55" s="12" t="s">
        <v>71</v>
      </c>
      <c r="I55" s="28"/>
      <c r="J55" s="26"/>
      <c r="K55" s="26"/>
      <c r="L55" s="26"/>
      <c r="M55" s="26"/>
      <c r="N55" s="27">
        <f t="shared" si="2"/>
        <v>0</v>
      </c>
      <c r="O55" s="25"/>
      <c r="P55" s="26"/>
      <c r="Q55" s="26"/>
      <c r="R55" s="26"/>
      <c r="S55" s="26"/>
      <c r="T55" s="27">
        <f t="shared" si="3"/>
        <v>0</v>
      </c>
      <c r="U55" s="25"/>
      <c r="V55" s="26"/>
      <c r="W55" s="26"/>
      <c r="X55" s="26"/>
      <c r="Y55" s="26"/>
      <c r="Z55" s="27">
        <f t="shared" si="4"/>
        <v>0</v>
      </c>
      <c r="AA55" s="44"/>
      <c r="AB55" s="25"/>
      <c r="AC55" s="26"/>
      <c r="AD55" s="26"/>
      <c r="AE55" s="26"/>
      <c r="AF55" s="26"/>
      <c r="AG55" s="27">
        <f t="shared" si="5"/>
        <v>0</v>
      </c>
      <c r="AH55" s="25"/>
      <c r="AI55" s="26"/>
      <c r="AJ55" s="26"/>
      <c r="AK55" s="26"/>
      <c r="AL55" s="26"/>
      <c r="AM55" s="27">
        <f t="shared" si="6"/>
        <v>0</v>
      </c>
      <c r="AN55" s="44"/>
      <c r="AO55" s="25"/>
      <c r="AP55" s="26"/>
      <c r="AQ55" s="26"/>
      <c r="AR55" s="26"/>
      <c r="AS55" s="26"/>
      <c r="AT55" s="27">
        <f t="shared" si="7"/>
        <v>0</v>
      </c>
      <c r="AU55" s="60"/>
      <c r="AV55" s="61"/>
      <c r="AW55" s="61"/>
      <c r="AX55" s="61"/>
      <c r="AY55" s="61"/>
      <c r="AZ55" s="27">
        <f t="shared" si="8"/>
        <v>0</v>
      </c>
      <c r="BA55" s="25"/>
      <c r="BB55" s="26"/>
      <c r="BC55" s="26"/>
      <c r="BD55" s="26"/>
      <c r="BE55" s="26"/>
      <c r="BF55" s="27">
        <f t="shared" si="9"/>
        <v>0</v>
      </c>
      <c r="BG55" s="72">
        <f t="shared" si="10"/>
        <v>0</v>
      </c>
      <c r="BH55" s="61">
        <f t="shared" si="11"/>
        <v>0</v>
      </c>
      <c r="BI55" s="61">
        <f t="shared" si="12"/>
        <v>0</v>
      </c>
      <c r="BJ55" s="61">
        <f t="shared" si="13"/>
        <v>0</v>
      </c>
      <c r="BK55" s="61">
        <f t="shared" si="14"/>
        <v>0</v>
      </c>
      <c r="BL55" s="47">
        <f t="shared" si="15"/>
        <v>0</v>
      </c>
      <c r="BM55" s="72">
        <f t="shared" si="16"/>
        <v>0</v>
      </c>
      <c r="BN55" s="61">
        <f t="shared" si="17"/>
        <v>0</v>
      </c>
      <c r="BO55" s="61">
        <f t="shared" si="18"/>
        <v>0</v>
      </c>
      <c r="BP55" s="61">
        <f t="shared" si="19"/>
        <v>0</v>
      </c>
      <c r="BQ55" s="61">
        <f t="shared" si="20"/>
        <v>0</v>
      </c>
      <c r="BR55" s="47">
        <f t="shared" si="21"/>
        <v>0</v>
      </c>
      <c r="BS55" s="5"/>
      <c r="BT55" s="61"/>
      <c r="BU55" s="61"/>
      <c r="BV55" s="61"/>
      <c r="BW55" s="75"/>
      <c r="BX55" s="5"/>
      <c r="BY55" s="25"/>
      <c r="BZ55" s="26"/>
      <c r="CA55" s="26"/>
      <c r="CB55" s="26"/>
      <c r="CC55" s="26"/>
      <c r="CD55" s="26">
        <f t="shared" si="24"/>
        <v>0</v>
      </c>
      <c r="CE55" s="50"/>
      <c r="CF55" s="49"/>
      <c r="CG55" s="47"/>
    </row>
    <row r="56" spans="1:85" x14ac:dyDescent="0.25">
      <c r="A56" s="11">
        <v>51</v>
      </c>
      <c r="B56" s="10">
        <v>1474</v>
      </c>
      <c r="C56" s="10">
        <v>60252774</v>
      </c>
      <c r="D56" s="10">
        <v>1474</v>
      </c>
      <c r="E56" s="10"/>
      <c r="F56" s="10">
        <v>600029107</v>
      </c>
      <c r="G56" s="10">
        <v>3133</v>
      </c>
      <c r="H56" s="12" t="s">
        <v>72</v>
      </c>
      <c r="I56" s="28"/>
      <c r="J56" s="26"/>
      <c r="K56" s="26"/>
      <c r="L56" s="26"/>
      <c r="M56" s="26"/>
      <c r="N56" s="27">
        <f t="shared" si="2"/>
        <v>0</v>
      </c>
      <c r="O56" s="25"/>
      <c r="P56" s="26"/>
      <c r="Q56" s="26"/>
      <c r="R56" s="26"/>
      <c r="S56" s="26"/>
      <c r="T56" s="27">
        <f t="shared" si="3"/>
        <v>0</v>
      </c>
      <c r="U56" s="25"/>
      <c r="V56" s="26"/>
      <c r="W56" s="26"/>
      <c r="X56" s="26"/>
      <c r="Y56" s="26"/>
      <c r="Z56" s="27">
        <f t="shared" si="4"/>
        <v>0</v>
      </c>
      <c r="AA56" s="44"/>
      <c r="AB56" s="25"/>
      <c r="AC56" s="26"/>
      <c r="AD56" s="26"/>
      <c r="AE56" s="26"/>
      <c r="AF56" s="26"/>
      <c r="AG56" s="27">
        <f t="shared" si="5"/>
        <v>0</v>
      </c>
      <c r="AH56" s="25"/>
      <c r="AI56" s="26"/>
      <c r="AJ56" s="26"/>
      <c r="AK56" s="26"/>
      <c r="AL56" s="26"/>
      <c r="AM56" s="27">
        <f t="shared" si="6"/>
        <v>0</v>
      </c>
      <c r="AN56" s="44"/>
      <c r="AO56" s="25"/>
      <c r="AP56" s="26"/>
      <c r="AQ56" s="26"/>
      <c r="AR56" s="26"/>
      <c r="AS56" s="26"/>
      <c r="AT56" s="27">
        <f t="shared" si="7"/>
        <v>0</v>
      </c>
      <c r="AU56" s="60"/>
      <c r="AV56" s="61"/>
      <c r="AW56" s="61"/>
      <c r="AX56" s="61"/>
      <c r="AY56" s="61"/>
      <c r="AZ56" s="27">
        <f t="shared" si="8"/>
        <v>0</v>
      </c>
      <c r="BA56" s="25"/>
      <c r="BB56" s="26"/>
      <c r="BC56" s="26"/>
      <c r="BD56" s="26"/>
      <c r="BE56" s="26"/>
      <c r="BF56" s="27">
        <f t="shared" si="9"/>
        <v>0</v>
      </c>
      <c r="BG56" s="72">
        <f t="shared" si="10"/>
        <v>0</v>
      </c>
      <c r="BH56" s="61">
        <f t="shared" si="11"/>
        <v>0</v>
      </c>
      <c r="BI56" s="61">
        <f t="shared" si="12"/>
        <v>0</v>
      </c>
      <c r="BJ56" s="61">
        <f t="shared" si="13"/>
        <v>0</v>
      </c>
      <c r="BK56" s="61">
        <f t="shared" si="14"/>
        <v>0</v>
      </c>
      <c r="BL56" s="47">
        <f t="shared" si="15"/>
        <v>0</v>
      </c>
      <c r="BM56" s="72">
        <f t="shared" si="16"/>
        <v>0</v>
      </c>
      <c r="BN56" s="61">
        <f t="shared" si="17"/>
        <v>0</v>
      </c>
      <c r="BO56" s="61">
        <f t="shared" si="18"/>
        <v>0</v>
      </c>
      <c r="BP56" s="61">
        <f t="shared" si="19"/>
        <v>0</v>
      </c>
      <c r="BQ56" s="61">
        <f t="shared" si="20"/>
        <v>0</v>
      </c>
      <c r="BR56" s="47">
        <f t="shared" si="21"/>
        <v>0</v>
      </c>
      <c r="BS56" s="5"/>
      <c r="BT56" s="61"/>
      <c r="BU56" s="61"/>
      <c r="BV56" s="61"/>
      <c r="BW56" s="75"/>
      <c r="BX56" s="5"/>
      <c r="BY56" s="25"/>
      <c r="BZ56" s="26"/>
      <c r="CA56" s="26"/>
      <c r="CB56" s="26"/>
      <c r="CC56" s="26"/>
      <c r="CD56" s="26">
        <f t="shared" si="24"/>
        <v>0</v>
      </c>
      <c r="CE56" s="50"/>
      <c r="CF56" s="49"/>
      <c r="CG56" s="47"/>
    </row>
    <row r="57" spans="1:85" x14ac:dyDescent="0.25">
      <c r="A57" s="11">
        <v>52</v>
      </c>
      <c r="B57" s="10">
        <v>1475</v>
      </c>
      <c r="C57" s="10">
        <v>46748105</v>
      </c>
      <c r="D57" s="10">
        <v>1475</v>
      </c>
      <c r="E57" s="10"/>
      <c r="F57" s="10">
        <v>600029166</v>
      </c>
      <c r="G57" s="10">
        <v>3133</v>
      </c>
      <c r="H57" s="12" t="s">
        <v>73</v>
      </c>
      <c r="I57" s="28"/>
      <c r="J57" s="26"/>
      <c r="K57" s="26"/>
      <c r="L57" s="26"/>
      <c r="M57" s="26"/>
      <c r="N57" s="27">
        <f t="shared" si="2"/>
        <v>0</v>
      </c>
      <c r="O57" s="25"/>
      <c r="P57" s="26"/>
      <c r="Q57" s="26"/>
      <c r="R57" s="26"/>
      <c r="S57" s="26"/>
      <c r="T57" s="27">
        <f t="shared" si="3"/>
        <v>0</v>
      </c>
      <c r="U57" s="25"/>
      <c r="V57" s="26"/>
      <c r="W57" s="26"/>
      <c r="X57" s="26"/>
      <c r="Y57" s="26"/>
      <c r="Z57" s="27">
        <f t="shared" si="4"/>
        <v>0</v>
      </c>
      <c r="AA57" s="44"/>
      <c r="AB57" s="25"/>
      <c r="AC57" s="26"/>
      <c r="AD57" s="26"/>
      <c r="AE57" s="26"/>
      <c r="AF57" s="26"/>
      <c r="AG57" s="27">
        <f t="shared" si="5"/>
        <v>0</v>
      </c>
      <c r="AH57" s="25"/>
      <c r="AI57" s="26"/>
      <c r="AJ57" s="26"/>
      <c r="AK57" s="26"/>
      <c r="AL57" s="26"/>
      <c r="AM57" s="27">
        <f t="shared" si="6"/>
        <v>0</v>
      </c>
      <c r="AN57" s="44"/>
      <c r="AO57" s="25"/>
      <c r="AP57" s="26"/>
      <c r="AQ57" s="26"/>
      <c r="AR57" s="26"/>
      <c r="AS57" s="26"/>
      <c r="AT57" s="27">
        <f t="shared" si="7"/>
        <v>0</v>
      </c>
      <c r="AU57" s="60"/>
      <c r="AV57" s="61"/>
      <c r="AW57" s="61"/>
      <c r="AX57" s="61"/>
      <c r="AY57" s="61"/>
      <c r="AZ57" s="27">
        <f t="shared" si="8"/>
        <v>0</v>
      </c>
      <c r="BA57" s="25"/>
      <c r="BB57" s="26"/>
      <c r="BC57" s="26"/>
      <c r="BD57" s="26"/>
      <c r="BE57" s="26"/>
      <c r="BF57" s="27">
        <f t="shared" si="9"/>
        <v>0</v>
      </c>
      <c r="BG57" s="72">
        <f t="shared" si="10"/>
        <v>0</v>
      </c>
      <c r="BH57" s="61">
        <f t="shared" si="11"/>
        <v>0</v>
      </c>
      <c r="BI57" s="61">
        <f t="shared" si="12"/>
        <v>0</v>
      </c>
      <c r="BJ57" s="61">
        <f t="shared" si="13"/>
        <v>0</v>
      </c>
      <c r="BK57" s="61">
        <f t="shared" si="14"/>
        <v>0</v>
      </c>
      <c r="BL57" s="47">
        <f t="shared" si="15"/>
        <v>0</v>
      </c>
      <c r="BM57" s="72">
        <f t="shared" si="16"/>
        <v>0</v>
      </c>
      <c r="BN57" s="61">
        <f t="shared" si="17"/>
        <v>0</v>
      </c>
      <c r="BO57" s="61">
        <f t="shared" si="18"/>
        <v>0</v>
      </c>
      <c r="BP57" s="61">
        <f t="shared" si="19"/>
        <v>0</v>
      </c>
      <c r="BQ57" s="61">
        <f t="shared" si="20"/>
        <v>0</v>
      </c>
      <c r="BR57" s="47">
        <f t="shared" si="21"/>
        <v>0</v>
      </c>
      <c r="BS57" s="5"/>
      <c r="BT57" s="61"/>
      <c r="BU57" s="61"/>
      <c r="BV57" s="61"/>
      <c r="BW57" s="75"/>
      <c r="BX57" s="5"/>
      <c r="BY57" s="25"/>
      <c r="BZ57" s="26"/>
      <c r="CA57" s="26"/>
      <c r="CB57" s="26"/>
      <c r="CC57" s="26"/>
      <c r="CD57" s="26">
        <f t="shared" si="24"/>
        <v>0</v>
      </c>
      <c r="CE57" s="50"/>
      <c r="CF57" s="49"/>
      <c r="CG57" s="47"/>
    </row>
    <row r="58" spans="1:85" x14ac:dyDescent="0.25">
      <c r="A58" s="11">
        <v>53</v>
      </c>
      <c r="B58" s="10">
        <v>1476</v>
      </c>
      <c r="C58" s="10">
        <v>855006</v>
      </c>
      <c r="D58" s="10">
        <v>1476</v>
      </c>
      <c r="E58" s="10"/>
      <c r="F58" s="10">
        <v>600029808</v>
      </c>
      <c r="G58" s="10">
        <v>3133</v>
      </c>
      <c r="H58" s="12" t="s">
        <v>74</v>
      </c>
      <c r="I58" s="28"/>
      <c r="J58" s="26"/>
      <c r="K58" s="26"/>
      <c r="L58" s="26"/>
      <c r="M58" s="26"/>
      <c r="N58" s="27">
        <f t="shared" si="2"/>
        <v>0</v>
      </c>
      <c r="O58" s="25"/>
      <c r="P58" s="26"/>
      <c r="Q58" s="26"/>
      <c r="R58" s="26"/>
      <c r="S58" s="26"/>
      <c r="T58" s="27">
        <f t="shared" si="3"/>
        <v>0</v>
      </c>
      <c r="U58" s="25"/>
      <c r="V58" s="26"/>
      <c r="W58" s="26"/>
      <c r="X58" s="26"/>
      <c r="Y58" s="26"/>
      <c r="Z58" s="27">
        <f t="shared" si="4"/>
        <v>0</v>
      </c>
      <c r="AA58" s="44"/>
      <c r="AB58" s="25"/>
      <c r="AC58" s="26"/>
      <c r="AD58" s="26"/>
      <c r="AE58" s="26"/>
      <c r="AF58" s="26"/>
      <c r="AG58" s="27">
        <f t="shared" si="5"/>
        <v>0</v>
      </c>
      <c r="AH58" s="25"/>
      <c r="AI58" s="26"/>
      <c r="AJ58" s="26"/>
      <c r="AK58" s="26"/>
      <c r="AL58" s="26"/>
      <c r="AM58" s="27">
        <f t="shared" si="6"/>
        <v>0</v>
      </c>
      <c r="AN58" s="44"/>
      <c r="AO58" s="25"/>
      <c r="AP58" s="26"/>
      <c r="AQ58" s="26"/>
      <c r="AR58" s="26"/>
      <c r="AS58" s="26"/>
      <c r="AT58" s="27">
        <f t="shared" si="7"/>
        <v>0</v>
      </c>
      <c r="AU58" s="60"/>
      <c r="AV58" s="61"/>
      <c r="AW58" s="61"/>
      <c r="AX58" s="61"/>
      <c r="AY58" s="61"/>
      <c r="AZ58" s="27">
        <f t="shared" si="8"/>
        <v>0</v>
      </c>
      <c r="BA58" s="25"/>
      <c r="BB58" s="26"/>
      <c r="BC58" s="26"/>
      <c r="BD58" s="26"/>
      <c r="BE58" s="26"/>
      <c r="BF58" s="27">
        <f t="shared" si="9"/>
        <v>0</v>
      </c>
      <c r="BG58" s="72">
        <f t="shared" si="10"/>
        <v>0</v>
      </c>
      <c r="BH58" s="61">
        <f t="shared" si="11"/>
        <v>0</v>
      </c>
      <c r="BI58" s="61">
        <f t="shared" si="12"/>
        <v>0</v>
      </c>
      <c r="BJ58" s="61">
        <f t="shared" si="13"/>
        <v>0</v>
      </c>
      <c r="BK58" s="61">
        <f t="shared" si="14"/>
        <v>0</v>
      </c>
      <c r="BL58" s="47">
        <f t="shared" si="15"/>
        <v>0</v>
      </c>
      <c r="BM58" s="72">
        <f t="shared" si="16"/>
        <v>0</v>
      </c>
      <c r="BN58" s="61">
        <f t="shared" si="17"/>
        <v>0</v>
      </c>
      <c r="BO58" s="61">
        <f t="shared" si="18"/>
        <v>0</v>
      </c>
      <c r="BP58" s="61">
        <f t="shared" si="19"/>
        <v>0</v>
      </c>
      <c r="BQ58" s="61">
        <f t="shared" si="20"/>
        <v>0</v>
      </c>
      <c r="BR58" s="47">
        <f t="shared" si="21"/>
        <v>0</v>
      </c>
      <c r="BS58" s="5"/>
      <c r="BT58" s="61"/>
      <c r="BU58" s="61"/>
      <c r="BV58" s="61"/>
      <c r="BW58" s="75"/>
      <c r="BX58" s="5"/>
      <c r="BY58" s="25"/>
      <c r="BZ58" s="26"/>
      <c r="CA58" s="26"/>
      <c r="CB58" s="26"/>
      <c r="CC58" s="26"/>
      <c r="CD58" s="26">
        <f t="shared" si="24"/>
        <v>0</v>
      </c>
      <c r="CE58" s="50"/>
      <c r="CF58" s="49"/>
      <c r="CG58" s="47"/>
    </row>
    <row r="59" spans="1:85" x14ac:dyDescent="0.25">
      <c r="A59" s="11">
        <v>54</v>
      </c>
      <c r="B59" s="10">
        <v>1491</v>
      </c>
      <c r="C59" s="10">
        <v>70948801</v>
      </c>
      <c r="D59" s="10">
        <v>1491</v>
      </c>
      <c r="E59" s="10"/>
      <c r="F59" s="10">
        <v>600033392</v>
      </c>
      <c r="G59" s="10">
        <v>3146</v>
      </c>
      <c r="H59" s="12" t="s">
        <v>75</v>
      </c>
      <c r="I59" s="28"/>
      <c r="J59" s="26"/>
      <c r="K59" s="26"/>
      <c r="L59" s="26"/>
      <c r="M59" s="26"/>
      <c r="N59" s="27">
        <f t="shared" si="2"/>
        <v>0</v>
      </c>
      <c r="O59" s="25"/>
      <c r="P59" s="26"/>
      <c r="Q59" s="26"/>
      <c r="R59" s="26"/>
      <c r="S59" s="26"/>
      <c r="T59" s="27">
        <f t="shared" si="3"/>
        <v>0</v>
      </c>
      <c r="U59" s="25"/>
      <c r="V59" s="26"/>
      <c r="W59" s="26"/>
      <c r="X59" s="26"/>
      <c r="Y59" s="26"/>
      <c r="Z59" s="27">
        <f t="shared" si="4"/>
        <v>0</v>
      </c>
      <c r="AA59" s="44"/>
      <c r="AB59" s="25"/>
      <c r="AC59" s="26"/>
      <c r="AD59" s="26"/>
      <c r="AE59" s="26"/>
      <c r="AF59" s="26"/>
      <c r="AG59" s="27">
        <f t="shared" si="5"/>
        <v>0</v>
      </c>
      <c r="AH59" s="25"/>
      <c r="AI59" s="26"/>
      <c r="AJ59" s="26"/>
      <c r="AK59" s="26"/>
      <c r="AL59" s="26"/>
      <c r="AM59" s="27">
        <f t="shared" si="6"/>
        <v>0</v>
      </c>
      <c r="AN59" s="44"/>
      <c r="AO59" s="25"/>
      <c r="AP59" s="26"/>
      <c r="AQ59" s="26"/>
      <c r="AR59" s="26"/>
      <c r="AS59" s="26"/>
      <c r="AT59" s="27">
        <f t="shared" si="7"/>
        <v>0</v>
      </c>
      <c r="AU59" s="60"/>
      <c r="AV59" s="61"/>
      <c r="AW59" s="61"/>
      <c r="AX59" s="61"/>
      <c r="AY59" s="61"/>
      <c r="AZ59" s="27">
        <f t="shared" si="8"/>
        <v>0</v>
      </c>
      <c r="BA59" s="25"/>
      <c r="BB59" s="26"/>
      <c r="BC59" s="26"/>
      <c r="BD59" s="26"/>
      <c r="BE59" s="26"/>
      <c r="BF59" s="27">
        <f t="shared" si="9"/>
        <v>0</v>
      </c>
      <c r="BG59" s="72">
        <f t="shared" si="10"/>
        <v>0</v>
      </c>
      <c r="BH59" s="61">
        <f t="shared" si="11"/>
        <v>0</v>
      </c>
      <c r="BI59" s="61">
        <f t="shared" si="12"/>
        <v>0</v>
      </c>
      <c r="BJ59" s="61">
        <f t="shared" si="13"/>
        <v>0</v>
      </c>
      <c r="BK59" s="61">
        <f t="shared" si="14"/>
        <v>0</v>
      </c>
      <c r="BL59" s="47">
        <f t="shared" si="15"/>
        <v>0</v>
      </c>
      <c r="BM59" s="72">
        <f t="shared" si="16"/>
        <v>0</v>
      </c>
      <c r="BN59" s="61">
        <f t="shared" si="17"/>
        <v>0</v>
      </c>
      <c r="BO59" s="61">
        <f t="shared" si="18"/>
        <v>0</v>
      </c>
      <c r="BP59" s="61">
        <f t="shared" si="19"/>
        <v>0</v>
      </c>
      <c r="BQ59" s="61">
        <f t="shared" si="20"/>
        <v>0</v>
      </c>
      <c r="BR59" s="47">
        <f t="shared" si="21"/>
        <v>0</v>
      </c>
      <c r="BS59" s="5"/>
      <c r="BT59" s="61"/>
      <c r="BU59" s="61"/>
      <c r="BV59" s="61"/>
      <c r="BW59" s="75"/>
      <c r="BX59" s="5"/>
      <c r="BY59" s="25"/>
      <c r="BZ59" s="26"/>
      <c r="CA59" s="26"/>
      <c r="CB59" s="26"/>
      <c r="CC59" s="26"/>
      <c r="CD59" s="26">
        <f t="shared" si="24"/>
        <v>0</v>
      </c>
      <c r="CE59" s="50"/>
      <c r="CF59" s="49"/>
      <c r="CG59" s="47"/>
    </row>
    <row r="60" spans="1:85" x14ac:dyDescent="0.25">
      <c r="A60" s="11">
        <v>55</v>
      </c>
      <c r="B60" s="10">
        <v>1492</v>
      </c>
      <c r="C60" s="10">
        <v>70948798</v>
      </c>
      <c r="D60" s="10">
        <v>1492</v>
      </c>
      <c r="E60" s="10"/>
      <c r="F60" s="10">
        <v>600033511</v>
      </c>
      <c r="G60" s="10">
        <v>3146</v>
      </c>
      <c r="H60" s="12" t="s">
        <v>76</v>
      </c>
      <c r="I60" s="28"/>
      <c r="J60" s="26"/>
      <c r="K60" s="26"/>
      <c r="L60" s="26"/>
      <c r="M60" s="26"/>
      <c r="N60" s="27">
        <f t="shared" si="2"/>
        <v>0</v>
      </c>
      <c r="O60" s="25"/>
      <c r="P60" s="26"/>
      <c r="Q60" s="26"/>
      <c r="R60" s="26"/>
      <c r="S60" s="26"/>
      <c r="T60" s="27">
        <f t="shared" si="3"/>
        <v>0</v>
      </c>
      <c r="U60" s="25"/>
      <c r="V60" s="26"/>
      <c r="W60" s="26"/>
      <c r="X60" s="26"/>
      <c r="Y60" s="26"/>
      <c r="Z60" s="27">
        <f t="shared" si="4"/>
        <v>0</v>
      </c>
      <c r="AA60" s="44"/>
      <c r="AB60" s="25"/>
      <c r="AC60" s="26"/>
      <c r="AD60" s="26"/>
      <c r="AE60" s="26"/>
      <c r="AF60" s="26"/>
      <c r="AG60" s="27">
        <f t="shared" si="5"/>
        <v>0</v>
      </c>
      <c r="AH60" s="25"/>
      <c r="AI60" s="26"/>
      <c r="AJ60" s="26"/>
      <c r="AK60" s="26"/>
      <c r="AL60" s="26"/>
      <c r="AM60" s="27">
        <f t="shared" si="6"/>
        <v>0</v>
      </c>
      <c r="AN60" s="44"/>
      <c r="AO60" s="25"/>
      <c r="AP60" s="26"/>
      <c r="AQ60" s="26"/>
      <c r="AR60" s="26"/>
      <c r="AS60" s="26"/>
      <c r="AT60" s="27">
        <f t="shared" si="7"/>
        <v>0</v>
      </c>
      <c r="AU60" s="60"/>
      <c r="AV60" s="61"/>
      <c r="AW60" s="61"/>
      <c r="AX60" s="61"/>
      <c r="AY60" s="61"/>
      <c r="AZ60" s="27">
        <f t="shared" si="8"/>
        <v>0</v>
      </c>
      <c r="BA60" s="25"/>
      <c r="BB60" s="26"/>
      <c r="BC60" s="26"/>
      <c r="BD60" s="26"/>
      <c r="BE60" s="26"/>
      <c r="BF60" s="27">
        <f t="shared" si="9"/>
        <v>0</v>
      </c>
      <c r="BG60" s="72">
        <f t="shared" si="10"/>
        <v>0</v>
      </c>
      <c r="BH60" s="61">
        <f t="shared" si="11"/>
        <v>0</v>
      </c>
      <c r="BI60" s="61">
        <f t="shared" si="12"/>
        <v>0</v>
      </c>
      <c r="BJ60" s="61">
        <f t="shared" si="13"/>
        <v>0</v>
      </c>
      <c r="BK60" s="61">
        <f t="shared" si="14"/>
        <v>0</v>
      </c>
      <c r="BL60" s="47">
        <f t="shared" si="15"/>
        <v>0</v>
      </c>
      <c r="BM60" s="72">
        <f t="shared" si="16"/>
        <v>0</v>
      </c>
      <c r="BN60" s="61">
        <f t="shared" si="17"/>
        <v>0</v>
      </c>
      <c r="BO60" s="61">
        <f t="shared" si="18"/>
        <v>0</v>
      </c>
      <c r="BP60" s="61">
        <f t="shared" si="19"/>
        <v>0</v>
      </c>
      <c r="BQ60" s="61">
        <f t="shared" si="20"/>
        <v>0</v>
      </c>
      <c r="BR60" s="47">
        <f t="shared" si="21"/>
        <v>0</v>
      </c>
      <c r="BS60" s="5"/>
      <c r="BT60" s="61"/>
      <c r="BU60" s="61"/>
      <c r="BV60" s="61"/>
      <c r="BW60" s="75"/>
      <c r="BX60" s="5"/>
      <c r="BY60" s="25"/>
      <c r="BZ60" s="26"/>
      <c r="CA60" s="26"/>
      <c r="CB60" s="26"/>
      <c r="CC60" s="26"/>
      <c r="CD60" s="26">
        <f t="shared" si="24"/>
        <v>0</v>
      </c>
      <c r="CE60" s="50"/>
      <c r="CF60" s="49"/>
      <c r="CG60" s="47"/>
    </row>
    <row r="61" spans="1:85" x14ac:dyDescent="0.25">
      <c r="A61" s="11">
        <v>56</v>
      </c>
      <c r="B61" s="10">
        <v>1493</v>
      </c>
      <c r="C61" s="10">
        <v>70848211</v>
      </c>
      <c r="D61" s="10">
        <v>1493</v>
      </c>
      <c r="E61" s="10"/>
      <c r="F61" s="10">
        <v>600033597</v>
      </c>
      <c r="G61" s="10">
        <v>3146</v>
      </c>
      <c r="H61" s="12" t="s">
        <v>77</v>
      </c>
      <c r="I61" s="28"/>
      <c r="J61" s="26"/>
      <c r="K61" s="26"/>
      <c r="L61" s="26"/>
      <c r="M61" s="26"/>
      <c r="N61" s="27">
        <f t="shared" si="2"/>
        <v>0</v>
      </c>
      <c r="O61" s="25"/>
      <c r="P61" s="26"/>
      <c r="Q61" s="26"/>
      <c r="R61" s="26"/>
      <c r="S61" s="26"/>
      <c r="T61" s="27">
        <f t="shared" si="3"/>
        <v>0</v>
      </c>
      <c r="U61" s="25"/>
      <c r="V61" s="26"/>
      <c r="W61" s="26"/>
      <c r="X61" s="26"/>
      <c r="Y61" s="26"/>
      <c r="Z61" s="27">
        <f t="shared" si="4"/>
        <v>0</v>
      </c>
      <c r="AA61" s="44"/>
      <c r="AB61" s="25"/>
      <c r="AC61" s="26"/>
      <c r="AD61" s="26"/>
      <c r="AE61" s="26"/>
      <c r="AF61" s="26"/>
      <c r="AG61" s="27">
        <f t="shared" si="5"/>
        <v>0</v>
      </c>
      <c r="AH61" s="25"/>
      <c r="AI61" s="26"/>
      <c r="AJ61" s="26"/>
      <c r="AK61" s="26"/>
      <c r="AL61" s="26"/>
      <c r="AM61" s="27">
        <f t="shared" si="6"/>
        <v>0</v>
      </c>
      <c r="AN61" s="44"/>
      <c r="AO61" s="25"/>
      <c r="AP61" s="26"/>
      <c r="AQ61" s="26"/>
      <c r="AR61" s="26"/>
      <c r="AS61" s="26"/>
      <c r="AT61" s="27">
        <f t="shared" si="7"/>
        <v>0</v>
      </c>
      <c r="AU61" s="60"/>
      <c r="AV61" s="61"/>
      <c r="AW61" s="61"/>
      <c r="AX61" s="61"/>
      <c r="AY61" s="61"/>
      <c r="AZ61" s="27">
        <f t="shared" si="8"/>
        <v>0</v>
      </c>
      <c r="BA61" s="25"/>
      <c r="BB61" s="26"/>
      <c r="BC61" s="26"/>
      <c r="BD61" s="26"/>
      <c r="BE61" s="26"/>
      <c r="BF61" s="27">
        <f t="shared" si="9"/>
        <v>0</v>
      </c>
      <c r="BG61" s="72">
        <f t="shared" si="10"/>
        <v>0</v>
      </c>
      <c r="BH61" s="61">
        <f t="shared" si="11"/>
        <v>0</v>
      </c>
      <c r="BI61" s="61">
        <f t="shared" si="12"/>
        <v>0</v>
      </c>
      <c r="BJ61" s="61">
        <f t="shared" si="13"/>
        <v>0</v>
      </c>
      <c r="BK61" s="61">
        <f t="shared" si="14"/>
        <v>0</v>
      </c>
      <c r="BL61" s="47">
        <f t="shared" si="15"/>
        <v>0</v>
      </c>
      <c r="BM61" s="72">
        <f t="shared" si="16"/>
        <v>0</v>
      </c>
      <c r="BN61" s="61">
        <f t="shared" si="17"/>
        <v>0</v>
      </c>
      <c r="BO61" s="61">
        <f t="shared" si="18"/>
        <v>0</v>
      </c>
      <c r="BP61" s="61">
        <f t="shared" si="19"/>
        <v>0</v>
      </c>
      <c r="BQ61" s="61">
        <f t="shared" si="20"/>
        <v>0</v>
      </c>
      <c r="BR61" s="47">
        <f t="shared" si="21"/>
        <v>0</v>
      </c>
      <c r="BS61" s="5"/>
      <c r="BT61" s="61"/>
      <c r="BU61" s="61"/>
      <c r="BV61" s="61"/>
      <c r="BW61" s="75"/>
      <c r="BX61" s="5"/>
      <c r="BY61" s="25"/>
      <c r="BZ61" s="26"/>
      <c r="CA61" s="26"/>
      <c r="CB61" s="26"/>
      <c r="CC61" s="26"/>
      <c r="CD61" s="26">
        <f t="shared" si="24"/>
        <v>0</v>
      </c>
      <c r="CE61" s="50"/>
      <c r="CF61" s="49"/>
      <c r="CG61" s="47"/>
    </row>
    <row r="62" spans="1:85" x14ac:dyDescent="0.25">
      <c r="A62" s="11">
        <v>57</v>
      </c>
      <c r="B62" s="10">
        <v>1494</v>
      </c>
      <c r="C62" s="10">
        <v>70948810</v>
      </c>
      <c r="D62" s="10">
        <v>1494</v>
      </c>
      <c r="E62" s="10"/>
      <c r="F62" s="10">
        <v>600034062</v>
      </c>
      <c r="G62" s="10">
        <v>3146</v>
      </c>
      <c r="H62" s="12" t="s">
        <v>78</v>
      </c>
      <c r="I62" s="28"/>
      <c r="J62" s="26"/>
      <c r="K62" s="26"/>
      <c r="L62" s="26"/>
      <c r="M62" s="26"/>
      <c r="N62" s="27">
        <f t="shared" si="2"/>
        <v>0</v>
      </c>
      <c r="O62" s="25"/>
      <c r="P62" s="26"/>
      <c r="Q62" s="26"/>
      <c r="R62" s="26"/>
      <c r="S62" s="26"/>
      <c r="T62" s="27">
        <f t="shared" si="3"/>
        <v>0</v>
      </c>
      <c r="U62" s="25"/>
      <c r="V62" s="26"/>
      <c r="W62" s="26"/>
      <c r="X62" s="26"/>
      <c r="Y62" s="26"/>
      <c r="Z62" s="27">
        <f t="shared" si="4"/>
        <v>0</v>
      </c>
      <c r="AA62" s="44"/>
      <c r="AB62" s="25"/>
      <c r="AC62" s="26"/>
      <c r="AD62" s="26"/>
      <c r="AE62" s="26"/>
      <c r="AF62" s="26"/>
      <c r="AG62" s="27">
        <f t="shared" si="5"/>
        <v>0</v>
      </c>
      <c r="AH62" s="25"/>
      <c r="AI62" s="26"/>
      <c r="AJ62" s="26"/>
      <c r="AK62" s="26"/>
      <c r="AL62" s="26"/>
      <c r="AM62" s="27">
        <f t="shared" si="6"/>
        <v>0</v>
      </c>
      <c r="AN62" s="44"/>
      <c r="AO62" s="25"/>
      <c r="AP62" s="26"/>
      <c r="AQ62" s="26"/>
      <c r="AR62" s="26"/>
      <c r="AS62" s="26"/>
      <c r="AT62" s="27">
        <f t="shared" si="7"/>
        <v>0</v>
      </c>
      <c r="AU62" s="60"/>
      <c r="AV62" s="61"/>
      <c r="AW62" s="61"/>
      <c r="AX62" s="61"/>
      <c r="AY62" s="61"/>
      <c r="AZ62" s="27">
        <f t="shared" si="8"/>
        <v>0</v>
      </c>
      <c r="BA62" s="25"/>
      <c r="BB62" s="26"/>
      <c r="BC62" s="26"/>
      <c r="BD62" s="26"/>
      <c r="BE62" s="26"/>
      <c r="BF62" s="27">
        <f t="shared" si="9"/>
        <v>0</v>
      </c>
      <c r="BG62" s="72">
        <f t="shared" si="10"/>
        <v>0</v>
      </c>
      <c r="BH62" s="61">
        <f t="shared" si="11"/>
        <v>0</v>
      </c>
      <c r="BI62" s="61">
        <f t="shared" si="12"/>
        <v>0</v>
      </c>
      <c r="BJ62" s="61">
        <f t="shared" si="13"/>
        <v>0</v>
      </c>
      <c r="BK62" s="61">
        <f t="shared" si="14"/>
        <v>0</v>
      </c>
      <c r="BL62" s="47">
        <f t="shared" si="15"/>
        <v>0</v>
      </c>
      <c r="BM62" s="72">
        <f t="shared" si="16"/>
        <v>0</v>
      </c>
      <c r="BN62" s="61">
        <f t="shared" si="17"/>
        <v>0</v>
      </c>
      <c r="BO62" s="61">
        <f t="shared" si="18"/>
        <v>0</v>
      </c>
      <c r="BP62" s="61">
        <f t="shared" si="19"/>
        <v>0</v>
      </c>
      <c r="BQ62" s="61">
        <f t="shared" si="20"/>
        <v>0</v>
      </c>
      <c r="BR62" s="47">
        <f t="shared" si="21"/>
        <v>0</v>
      </c>
      <c r="BS62" s="5"/>
      <c r="BT62" s="61"/>
      <c r="BU62" s="61"/>
      <c r="BV62" s="61"/>
      <c r="BW62" s="75"/>
      <c r="BX62" s="5"/>
      <c r="BY62" s="25"/>
      <c r="BZ62" s="26"/>
      <c r="CA62" s="26"/>
      <c r="CB62" s="26"/>
      <c r="CC62" s="26"/>
      <c r="CD62" s="26">
        <f t="shared" si="24"/>
        <v>0</v>
      </c>
      <c r="CE62" s="50"/>
      <c r="CF62" s="49"/>
      <c r="CG62" s="47"/>
    </row>
    <row r="63" spans="1:85" x14ac:dyDescent="0.25">
      <c r="A63" s="11">
        <v>58</v>
      </c>
      <c r="B63" s="10">
        <v>1498</v>
      </c>
      <c r="C63" s="10">
        <v>8729590</v>
      </c>
      <c r="D63" s="10">
        <v>1498</v>
      </c>
      <c r="E63" s="10"/>
      <c r="F63" s="10">
        <v>691013861</v>
      </c>
      <c r="G63" s="10">
        <v>3146</v>
      </c>
      <c r="H63" s="12" t="s">
        <v>79</v>
      </c>
      <c r="I63" s="28"/>
      <c r="J63" s="26"/>
      <c r="K63" s="26"/>
      <c r="L63" s="26"/>
      <c r="M63" s="26"/>
      <c r="N63" s="27">
        <f t="shared" si="2"/>
        <v>0</v>
      </c>
      <c r="O63" s="25"/>
      <c r="P63" s="26"/>
      <c r="Q63" s="26"/>
      <c r="R63" s="26"/>
      <c r="S63" s="26"/>
      <c r="T63" s="27">
        <f t="shared" si="3"/>
        <v>0</v>
      </c>
      <c r="U63" s="25"/>
      <c r="V63" s="26"/>
      <c r="W63" s="26"/>
      <c r="X63" s="26"/>
      <c r="Y63" s="26"/>
      <c r="Z63" s="27">
        <f t="shared" si="4"/>
        <v>0</v>
      </c>
      <c r="AA63" s="44"/>
      <c r="AB63" s="25"/>
      <c r="AC63" s="26"/>
      <c r="AD63" s="26"/>
      <c r="AE63" s="26"/>
      <c r="AF63" s="26"/>
      <c r="AG63" s="27">
        <f t="shared" si="5"/>
        <v>0</v>
      </c>
      <c r="AH63" s="25"/>
      <c r="AI63" s="26"/>
      <c r="AJ63" s="26"/>
      <c r="AK63" s="26"/>
      <c r="AL63" s="26"/>
      <c r="AM63" s="27">
        <f t="shared" si="6"/>
        <v>0</v>
      </c>
      <c r="AN63" s="44"/>
      <c r="AO63" s="25"/>
      <c r="AP63" s="26"/>
      <c r="AQ63" s="26"/>
      <c r="AR63" s="26"/>
      <c r="AS63" s="26"/>
      <c r="AT63" s="27">
        <f t="shared" si="7"/>
        <v>0</v>
      </c>
      <c r="AU63" s="60"/>
      <c r="AV63" s="61"/>
      <c r="AW63" s="61"/>
      <c r="AX63" s="61"/>
      <c r="AY63" s="61"/>
      <c r="AZ63" s="27">
        <f t="shared" si="8"/>
        <v>0</v>
      </c>
      <c r="BA63" s="25"/>
      <c r="BB63" s="26"/>
      <c r="BC63" s="26"/>
      <c r="BD63" s="26"/>
      <c r="BE63" s="26"/>
      <c r="BF63" s="27">
        <f t="shared" si="9"/>
        <v>0</v>
      </c>
      <c r="BG63" s="72">
        <f t="shared" si="10"/>
        <v>0</v>
      </c>
      <c r="BH63" s="61">
        <f t="shared" si="11"/>
        <v>0</v>
      </c>
      <c r="BI63" s="61">
        <f t="shared" si="12"/>
        <v>0</v>
      </c>
      <c r="BJ63" s="61">
        <f t="shared" si="13"/>
        <v>0</v>
      </c>
      <c r="BK63" s="61">
        <f t="shared" si="14"/>
        <v>0</v>
      </c>
      <c r="BL63" s="47">
        <f t="shared" si="15"/>
        <v>0</v>
      </c>
      <c r="BM63" s="72">
        <f t="shared" si="16"/>
        <v>0</v>
      </c>
      <c r="BN63" s="61">
        <f t="shared" si="17"/>
        <v>0</v>
      </c>
      <c r="BO63" s="61">
        <f t="shared" si="18"/>
        <v>0</v>
      </c>
      <c r="BP63" s="61">
        <f t="shared" si="19"/>
        <v>0</v>
      </c>
      <c r="BQ63" s="61">
        <f t="shared" si="20"/>
        <v>0</v>
      </c>
      <c r="BR63" s="47">
        <f t="shared" si="21"/>
        <v>0</v>
      </c>
      <c r="BS63" s="5"/>
      <c r="BT63" s="61"/>
      <c r="BU63" s="61"/>
      <c r="BV63" s="61"/>
      <c r="BW63" s="75"/>
      <c r="BX63" s="5"/>
      <c r="BY63" s="25"/>
      <c r="BZ63" s="26"/>
      <c r="CA63" s="26"/>
      <c r="CB63" s="26"/>
      <c r="CC63" s="26"/>
      <c r="CD63" s="26">
        <f t="shared" si="24"/>
        <v>0</v>
      </c>
      <c r="CE63" s="50"/>
      <c r="CF63" s="49"/>
      <c r="CG63" s="47"/>
    </row>
    <row r="64" spans="1:85" s="64" customFormat="1" x14ac:dyDescent="0.25">
      <c r="A64" s="16" t="s">
        <v>80</v>
      </c>
      <c r="B64" s="15"/>
      <c r="C64" s="15"/>
      <c r="D64" s="15"/>
      <c r="E64" s="15"/>
      <c r="F64" s="15"/>
      <c r="G64" s="15"/>
      <c r="H64" s="17"/>
      <c r="I64" s="33">
        <f t="shared" ref="I64:T64" si="25">SUM(I7:I63)</f>
        <v>0</v>
      </c>
      <c r="J64" s="34">
        <f t="shared" si="25"/>
        <v>0</v>
      </c>
      <c r="K64" s="34">
        <f t="shared" si="25"/>
        <v>0</v>
      </c>
      <c r="L64" s="34">
        <f t="shared" si="25"/>
        <v>0</v>
      </c>
      <c r="M64" s="34">
        <f t="shared" si="25"/>
        <v>6064000</v>
      </c>
      <c r="N64" s="35">
        <f t="shared" si="25"/>
        <v>6064000</v>
      </c>
      <c r="O64" s="33">
        <f t="shared" si="25"/>
        <v>0</v>
      </c>
      <c r="P64" s="34">
        <f t="shared" si="25"/>
        <v>0</v>
      </c>
      <c r="Q64" s="34">
        <f t="shared" si="25"/>
        <v>0</v>
      </c>
      <c r="R64" s="34">
        <f t="shared" si="25"/>
        <v>0</v>
      </c>
      <c r="S64" s="34">
        <f t="shared" si="25"/>
        <v>1271215.78</v>
      </c>
      <c r="T64" s="35">
        <f t="shared" si="25"/>
        <v>1271215.78</v>
      </c>
      <c r="U64" s="33">
        <f t="shared" ref="U64:AG64" si="26">SUM(U7:U63)</f>
        <v>17333</v>
      </c>
      <c r="V64" s="34">
        <f t="shared" si="26"/>
        <v>0</v>
      </c>
      <c r="W64" s="34">
        <f t="shared" si="26"/>
        <v>5859</v>
      </c>
      <c r="X64" s="34">
        <f t="shared" si="26"/>
        <v>173</v>
      </c>
      <c r="Y64" s="34">
        <f t="shared" si="26"/>
        <v>0</v>
      </c>
      <c r="Z64" s="35">
        <f t="shared" si="26"/>
        <v>23365</v>
      </c>
      <c r="AA64" s="35">
        <f t="shared" si="26"/>
        <v>1</v>
      </c>
      <c r="AB64" s="33">
        <f t="shared" si="26"/>
        <v>0</v>
      </c>
      <c r="AC64" s="34">
        <f t="shared" si="26"/>
        <v>0</v>
      </c>
      <c r="AD64" s="34">
        <f t="shared" si="26"/>
        <v>0</v>
      </c>
      <c r="AE64" s="34">
        <f t="shared" si="26"/>
        <v>0</v>
      </c>
      <c r="AF64" s="34">
        <f t="shared" si="26"/>
        <v>0</v>
      </c>
      <c r="AG64" s="35">
        <f t="shared" si="26"/>
        <v>0</v>
      </c>
      <c r="AH64" s="33">
        <f t="shared" ref="AH64:AT64" si="27">SUM(AH7:AH63)</f>
        <v>8667</v>
      </c>
      <c r="AI64" s="34">
        <f t="shared" si="27"/>
        <v>0</v>
      </c>
      <c r="AJ64" s="34">
        <f t="shared" si="27"/>
        <v>2929</v>
      </c>
      <c r="AK64" s="34">
        <f t="shared" si="27"/>
        <v>87</v>
      </c>
      <c r="AL64" s="34">
        <f t="shared" si="27"/>
        <v>0</v>
      </c>
      <c r="AM64" s="35">
        <f t="shared" si="27"/>
        <v>11683</v>
      </c>
      <c r="AN64" s="35">
        <f t="shared" si="27"/>
        <v>1</v>
      </c>
      <c r="AO64" s="33">
        <f t="shared" si="27"/>
        <v>0</v>
      </c>
      <c r="AP64" s="34">
        <f t="shared" si="27"/>
        <v>0</v>
      </c>
      <c r="AQ64" s="34">
        <f t="shared" si="27"/>
        <v>0</v>
      </c>
      <c r="AR64" s="34">
        <f t="shared" si="27"/>
        <v>0</v>
      </c>
      <c r="AS64" s="34">
        <f t="shared" si="27"/>
        <v>0</v>
      </c>
      <c r="AT64" s="35">
        <f t="shared" si="27"/>
        <v>0</v>
      </c>
      <c r="AU64" s="36">
        <f t="shared" ref="AU64:CG64" si="28">SUM(AU7:AU63)</f>
        <v>0</v>
      </c>
      <c r="AV64" s="34">
        <f t="shared" si="28"/>
        <v>0</v>
      </c>
      <c r="AW64" s="34">
        <f t="shared" si="28"/>
        <v>0</v>
      </c>
      <c r="AX64" s="34">
        <f t="shared" si="28"/>
        <v>0</v>
      </c>
      <c r="AY64" s="35">
        <f t="shared" si="28"/>
        <v>1571072</v>
      </c>
      <c r="AZ64" s="35">
        <f t="shared" si="28"/>
        <v>1571072</v>
      </c>
      <c r="BA64" s="33">
        <f t="shared" si="28"/>
        <v>0</v>
      </c>
      <c r="BB64" s="34">
        <f t="shared" si="28"/>
        <v>0</v>
      </c>
      <c r="BC64" s="34">
        <f t="shared" si="28"/>
        <v>0</v>
      </c>
      <c r="BD64" s="34">
        <f t="shared" si="28"/>
        <v>0</v>
      </c>
      <c r="BE64" s="34">
        <f t="shared" si="28"/>
        <v>0</v>
      </c>
      <c r="BF64" s="35">
        <f t="shared" si="28"/>
        <v>0</v>
      </c>
      <c r="BG64" s="34">
        <f t="shared" si="28"/>
        <v>26000</v>
      </c>
      <c r="BH64" s="34">
        <f t="shared" si="28"/>
        <v>0</v>
      </c>
      <c r="BI64" s="34">
        <f t="shared" si="28"/>
        <v>8788</v>
      </c>
      <c r="BJ64" s="34">
        <f t="shared" si="28"/>
        <v>260</v>
      </c>
      <c r="BK64" s="34">
        <f t="shared" si="28"/>
        <v>7635072</v>
      </c>
      <c r="BL64" s="34">
        <f t="shared" si="28"/>
        <v>7670120</v>
      </c>
      <c r="BM64" s="34">
        <f t="shared" si="28"/>
        <v>0</v>
      </c>
      <c r="BN64" s="34">
        <f t="shared" si="28"/>
        <v>0</v>
      </c>
      <c r="BO64" s="34">
        <f t="shared" si="28"/>
        <v>0</v>
      </c>
      <c r="BP64" s="34">
        <f t="shared" si="28"/>
        <v>0</v>
      </c>
      <c r="BQ64" s="34">
        <f t="shared" si="28"/>
        <v>1271215.78</v>
      </c>
      <c r="BR64" s="34">
        <f t="shared" si="28"/>
        <v>1271215.78</v>
      </c>
      <c r="BS64" s="23"/>
      <c r="BT64" s="34">
        <f t="shared" si="28"/>
        <v>6985989</v>
      </c>
      <c r="BU64" s="34">
        <f t="shared" si="28"/>
        <v>6985989</v>
      </c>
      <c r="BV64" s="34">
        <f t="shared" si="28"/>
        <v>0</v>
      </c>
      <c r="BW64" s="76"/>
      <c r="BX64" s="23"/>
      <c r="BY64" s="34">
        <f t="shared" si="28"/>
        <v>1842961</v>
      </c>
      <c r="BZ64" s="34">
        <f t="shared" si="28"/>
        <v>1458757</v>
      </c>
      <c r="CA64" s="34">
        <f t="shared" si="28"/>
        <v>848633</v>
      </c>
      <c r="CB64" s="34">
        <f t="shared" si="28"/>
        <v>18430</v>
      </c>
      <c r="CC64" s="34">
        <f t="shared" si="28"/>
        <v>4140695</v>
      </c>
      <c r="CD64" s="34">
        <f>SUM(CD7:CD63)</f>
        <v>8309476</v>
      </c>
      <c r="CE64" s="51"/>
      <c r="CF64" s="34"/>
      <c r="CG64" s="34">
        <f t="shared" si="28"/>
        <v>11449130</v>
      </c>
    </row>
    <row r="65" spans="1:89" x14ac:dyDescent="0.25">
      <c r="CH65" s="2"/>
      <c r="CI65" s="2"/>
      <c r="CJ65" s="2"/>
      <c r="CK65" s="2"/>
    </row>
    <row r="66" spans="1:89" x14ac:dyDescent="0.25">
      <c r="A66" s="134" t="s">
        <v>111</v>
      </c>
      <c r="B66" s="134"/>
      <c r="C66" s="134"/>
      <c r="CH66" s="2"/>
      <c r="CI66" s="2"/>
      <c r="CJ66" s="2"/>
      <c r="CK66" s="2"/>
    </row>
    <row r="67" spans="1:89" x14ac:dyDescent="0.25">
      <c r="A67" s="134" t="s">
        <v>109</v>
      </c>
      <c r="B67" s="134"/>
      <c r="C67" s="134"/>
      <c r="CH67" s="2"/>
      <c r="CI67" s="2"/>
      <c r="CJ67" s="2"/>
      <c r="CK67" s="2"/>
    </row>
    <row r="68" spans="1:89" x14ac:dyDescent="0.25">
      <c r="A68" s="134" t="s">
        <v>106</v>
      </c>
      <c r="B68" s="134"/>
      <c r="C68" s="134"/>
      <c r="CH68" s="2"/>
      <c r="CI68" s="2"/>
      <c r="CJ68" s="2"/>
      <c r="CK68" s="2"/>
    </row>
    <row r="69" spans="1:89" x14ac:dyDescent="0.25">
      <c r="A69" s="134" t="s">
        <v>107</v>
      </c>
      <c r="B69" s="174">
        <v>485226263</v>
      </c>
      <c r="C69" s="174"/>
      <c r="CH69" s="2"/>
      <c r="CI69" s="2"/>
      <c r="CJ69" s="2"/>
      <c r="CK69" s="2"/>
    </row>
    <row r="70" spans="1:89" x14ac:dyDescent="0.25">
      <c r="A70" s="134" t="s">
        <v>108</v>
      </c>
      <c r="B70" s="134" t="s">
        <v>110</v>
      </c>
      <c r="C70" s="134"/>
      <c r="CH70" s="2"/>
      <c r="CI70" s="2"/>
      <c r="CJ70" s="2"/>
      <c r="CK70" s="2"/>
    </row>
    <row r="71" spans="1:89" x14ac:dyDescent="0.25">
      <c r="CH71" s="2"/>
      <c r="CI71" s="2"/>
      <c r="CJ71" s="2"/>
      <c r="CK71" s="2"/>
    </row>
    <row r="72" spans="1:89" x14ac:dyDescent="0.25">
      <c r="CH72" s="2"/>
      <c r="CI72" s="2"/>
      <c r="CJ72" s="2"/>
      <c r="CK72" s="2"/>
    </row>
    <row r="73" spans="1:89" x14ac:dyDescent="0.25">
      <c r="CH73" s="2"/>
      <c r="CI73" s="2"/>
      <c r="CJ73" s="2"/>
      <c r="CK73" s="2"/>
    </row>
    <row r="74" spans="1:89" x14ac:dyDescent="0.25">
      <c r="CH74" s="2"/>
      <c r="CI74" s="2"/>
      <c r="CJ74" s="2"/>
      <c r="CK74" s="2"/>
    </row>
    <row r="75" spans="1:89" x14ac:dyDescent="0.25">
      <c r="CH75" s="2"/>
      <c r="CI75" s="2"/>
      <c r="CJ75" s="2"/>
      <c r="CK75" s="2"/>
    </row>
    <row r="76" spans="1:89" x14ac:dyDescent="0.25">
      <c r="CH76" s="2"/>
      <c r="CI76" s="2"/>
      <c r="CJ76" s="2"/>
      <c r="CK76" s="2"/>
    </row>
    <row r="77" spans="1:89" x14ac:dyDescent="0.25">
      <c r="CH77" s="2"/>
      <c r="CI77" s="2"/>
      <c r="CJ77" s="2"/>
      <c r="CK77" s="2"/>
    </row>
    <row r="78" spans="1:89" x14ac:dyDescent="0.25">
      <c r="CH78" s="2"/>
      <c r="CI78" s="2"/>
      <c r="CJ78" s="2"/>
      <c r="CK78" s="2"/>
    </row>
    <row r="79" spans="1:89" x14ac:dyDescent="0.25">
      <c r="CH79" s="2"/>
      <c r="CI79" s="2"/>
      <c r="CJ79" s="2"/>
      <c r="CK79" s="2"/>
    </row>
    <row r="80" spans="1:89" x14ac:dyDescent="0.25">
      <c r="CH80" s="2"/>
      <c r="CI80" s="2"/>
      <c r="CJ80" s="2"/>
      <c r="CK80" s="2"/>
    </row>
    <row r="81" spans="86:89" x14ac:dyDescent="0.25">
      <c r="CH81" s="2"/>
      <c r="CI81" s="2"/>
      <c r="CJ81" s="2"/>
      <c r="CK81" s="2"/>
    </row>
    <row r="82" spans="86:89" x14ac:dyDescent="0.25">
      <c r="CH82" s="2"/>
      <c r="CI82" s="2"/>
      <c r="CJ82" s="2"/>
      <c r="CK82" s="2"/>
    </row>
    <row r="83" spans="86:89" x14ac:dyDescent="0.25">
      <c r="CH83" s="2"/>
      <c r="CI83" s="2"/>
      <c r="CJ83" s="2"/>
      <c r="CK83" s="2"/>
    </row>
    <row r="84" spans="86:89" x14ac:dyDescent="0.25">
      <c r="CH84" s="2"/>
      <c r="CI84" s="2"/>
      <c r="CJ84" s="2"/>
      <c r="CK84" s="2"/>
    </row>
    <row r="85" spans="86:89" x14ac:dyDescent="0.25">
      <c r="CH85" s="2"/>
      <c r="CI85" s="2"/>
      <c r="CJ85" s="2"/>
      <c r="CK85" s="2"/>
    </row>
    <row r="86" spans="86:89" x14ac:dyDescent="0.25">
      <c r="CH86" s="2"/>
      <c r="CI86" s="2"/>
      <c r="CJ86" s="2"/>
      <c r="CK86" s="2"/>
    </row>
    <row r="87" spans="86:89" x14ac:dyDescent="0.25">
      <c r="CH87" s="2"/>
      <c r="CI87" s="2"/>
      <c r="CJ87" s="2"/>
      <c r="CK87" s="2"/>
    </row>
    <row r="88" spans="86:89" x14ac:dyDescent="0.25">
      <c r="CH88" s="2"/>
      <c r="CI88" s="2"/>
      <c r="CJ88" s="2"/>
      <c r="CK88" s="2"/>
    </row>
    <row r="89" spans="86:89" x14ac:dyDescent="0.25">
      <c r="CH89" s="2"/>
      <c r="CI89" s="2"/>
      <c r="CJ89" s="2"/>
      <c r="CK89" s="2"/>
    </row>
    <row r="90" spans="86:89" x14ac:dyDescent="0.25">
      <c r="CH90" s="2"/>
      <c r="CI90" s="2"/>
      <c r="CJ90" s="2"/>
      <c r="CK90" s="2"/>
    </row>
    <row r="91" spans="86:89" x14ac:dyDescent="0.25">
      <c r="CH91" s="2"/>
      <c r="CI91" s="2"/>
      <c r="CJ91" s="2"/>
      <c r="CK91" s="2"/>
    </row>
    <row r="92" spans="86:89" x14ac:dyDescent="0.25">
      <c r="CH92" s="2"/>
      <c r="CI92" s="2"/>
      <c r="CJ92" s="2"/>
      <c r="CK92" s="2"/>
    </row>
    <row r="93" spans="86:89" x14ac:dyDescent="0.25">
      <c r="CH93" s="2"/>
      <c r="CI93" s="2"/>
      <c r="CJ93" s="2"/>
      <c r="CK93" s="2"/>
    </row>
    <row r="94" spans="86:89" x14ac:dyDescent="0.25">
      <c r="CH94" s="2"/>
      <c r="CI94" s="2"/>
      <c r="CJ94" s="2"/>
      <c r="CK94" s="2"/>
    </row>
    <row r="95" spans="86:89" x14ac:dyDescent="0.25">
      <c r="CH95" s="2"/>
      <c r="CI95" s="2"/>
      <c r="CJ95" s="2"/>
      <c r="CK95" s="2"/>
    </row>
    <row r="96" spans="86:89" x14ac:dyDescent="0.25">
      <c r="CH96" s="2"/>
      <c r="CI96" s="2"/>
      <c r="CJ96" s="2"/>
      <c r="CK96" s="2"/>
    </row>
    <row r="97" spans="86:89" x14ac:dyDescent="0.25">
      <c r="CH97" s="2"/>
      <c r="CI97" s="2"/>
      <c r="CJ97" s="2"/>
      <c r="CK97" s="2"/>
    </row>
    <row r="98" spans="86:89" x14ac:dyDescent="0.25">
      <c r="CH98" s="2"/>
      <c r="CI98" s="2"/>
      <c r="CJ98" s="2"/>
      <c r="CK98" s="2"/>
    </row>
    <row r="99" spans="86:89" x14ac:dyDescent="0.25">
      <c r="CH99" s="2"/>
      <c r="CI99" s="2"/>
      <c r="CJ99" s="2"/>
      <c r="CK99" s="2"/>
    </row>
    <row r="100" spans="86:89" x14ac:dyDescent="0.25">
      <c r="CH100" s="2"/>
      <c r="CI100" s="2"/>
      <c r="CJ100" s="2"/>
      <c r="CK100" s="2"/>
    </row>
    <row r="101" spans="86:89" x14ac:dyDescent="0.25">
      <c r="CH101" s="2"/>
      <c r="CI101" s="2"/>
      <c r="CJ101" s="2"/>
      <c r="CK101" s="2"/>
    </row>
    <row r="102" spans="86:89" x14ac:dyDescent="0.25">
      <c r="CH102" s="2"/>
      <c r="CI102" s="2"/>
      <c r="CJ102" s="2"/>
      <c r="CK102" s="2"/>
    </row>
    <row r="103" spans="86:89" x14ac:dyDescent="0.25">
      <c r="CH103" s="2"/>
      <c r="CI103" s="2"/>
      <c r="CJ103" s="2"/>
      <c r="CK103" s="2"/>
    </row>
    <row r="104" spans="86:89" x14ac:dyDescent="0.25">
      <c r="CH104" s="2"/>
      <c r="CI104" s="2"/>
      <c r="CJ104" s="2"/>
      <c r="CK104" s="2"/>
    </row>
    <row r="105" spans="86:89" x14ac:dyDescent="0.25">
      <c r="CH105" s="2"/>
      <c r="CI105" s="2"/>
      <c r="CJ105" s="2"/>
      <c r="CK105" s="2"/>
    </row>
    <row r="106" spans="86:89" x14ac:dyDescent="0.25">
      <c r="CH106" s="2"/>
      <c r="CI106" s="2"/>
      <c r="CJ106" s="2"/>
      <c r="CK106" s="2"/>
    </row>
    <row r="107" spans="86:89" x14ac:dyDescent="0.25">
      <c r="CH107" s="2"/>
      <c r="CI107" s="2"/>
      <c r="CJ107" s="2"/>
      <c r="CK107" s="2"/>
    </row>
    <row r="108" spans="86:89" x14ac:dyDescent="0.25">
      <c r="CH108" s="2"/>
      <c r="CI108" s="2"/>
      <c r="CJ108" s="2"/>
      <c r="CK108" s="2"/>
    </row>
    <row r="109" spans="86:89" x14ac:dyDescent="0.25">
      <c r="CH109" s="2"/>
      <c r="CI109" s="2"/>
      <c r="CJ109" s="2"/>
      <c r="CK109" s="2"/>
    </row>
    <row r="110" spans="86:89" x14ac:dyDescent="0.25">
      <c r="CH110" s="2"/>
      <c r="CI110" s="2"/>
      <c r="CJ110" s="2"/>
      <c r="CK110" s="2"/>
    </row>
    <row r="111" spans="86:89" x14ac:dyDescent="0.25">
      <c r="CH111" s="2"/>
      <c r="CI111" s="2"/>
      <c r="CJ111" s="2"/>
      <c r="CK111" s="2"/>
    </row>
    <row r="112" spans="86:89" x14ac:dyDescent="0.25">
      <c r="CH112" s="2"/>
      <c r="CI112" s="2"/>
      <c r="CJ112" s="2"/>
      <c r="CK112" s="2"/>
    </row>
    <row r="113" spans="86:89" x14ac:dyDescent="0.25">
      <c r="CH113" s="2"/>
      <c r="CI113" s="2"/>
      <c r="CJ113" s="2"/>
      <c r="CK113" s="2"/>
    </row>
    <row r="114" spans="86:89" x14ac:dyDescent="0.25">
      <c r="CH114" s="2"/>
      <c r="CI114" s="2"/>
      <c r="CJ114" s="2"/>
      <c r="CK114" s="2"/>
    </row>
    <row r="115" spans="86:89" x14ac:dyDescent="0.25">
      <c r="CH115" s="2"/>
      <c r="CI115" s="2"/>
      <c r="CJ115" s="2"/>
      <c r="CK115" s="2"/>
    </row>
    <row r="116" spans="86:89" x14ac:dyDescent="0.25">
      <c r="CH116" s="2"/>
      <c r="CI116" s="2"/>
      <c r="CJ116" s="2"/>
      <c r="CK116" s="2"/>
    </row>
    <row r="117" spans="86:89" x14ac:dyDescent="0.25">
      <c r="CH117" s="2"/>
      <c r="CI117" s="2"/>
      <c r="CJ117" s="2"/>
      <c r="CK117" s="2"/>
    </row>
    <row r="118" spans="86:89" x14ac:dyDescent="0.25">
      <c r="CH118" s="2"/>
      <c r="CI118" s="2"/>
      <c r="CJ118" s="2"/>
      <c r="CK118" s="2"/>
    </row>
    <row r="119" spans="86:89" x14ac:dyDescent="0.25">
      <c r="CH119" s="2"/>
      <c r="CI119" s="2"/>
      <c r="CJ119" s="2"/>
      <c r="CK119" s="2"/>
    </row>
    <row r="120" spans="86:89" x14ac:dyDescent="0.25">
      <c r="CH120" s="2"/>
      <c r="CI120" s="2"/>
      <c r="CJ120" s="2"/>
      <c r="CK120" s="2"/>
    </row>
    <row r="121" spans="86:89" x14ac:dyDescent="0.25">
      <c r="CH121" s="2"/>
      <c r="CI121" s="2"/>
      <c r="CJ121" s="2"/>
      <c r="CK121" s="2"/>
    </row>
    <row r="122" spans="86:89" x14ac:dyDescent="0.25">
      <c r="CH122" s="2"/>
      <c r="CI122" s="2"/>
      <c r="CJ122" s="2"/>
      <c r="CK122" s="2"/>
    </row>
    <row r="123" spans="86:89" x14ac:dyDescent="0.25">
      <c r="CH123" s="2"/>
      <c r="CI123" s="2"/>
      <c r="CJ123" s="2"/>
      <c r="CK123" s="2"/>
    </row>
    <row r="124" spans="86:89" x14ac:dyDescent="0.25">
      <c r="CH124" s="2"/>
      <c r="CI124" s="2"/>
      <c r="CJ124" s="2"/>
      <c r="CK124" s="2"/>
    </row>
    <row r="125" spans="86:89" x14ac:dyDescent="0.25">
      <c r="CH125" s="2"/>
      <c r="CI125" s="2"/>
      <c r="CJ125" s="2"/>
      <c r="CK125" s="2"/>
    </row>
    <row r="126" spans="86:89" x14ac:dyDescent="0.25">
      <c r="CH126" s="2"/>
      <c r="CI126" s="2"/>
      <c r="CJ126" s="2"/>
      <c r="CK126" s="2"/>
    </row>
    <row r="127" spans="86:89" x14ac:dyDescent="0.25">
      <c r="CH127" s="2"/>
      <c r="CI127" s="2"/>
      <c r="CJ127" s="2"/>
      <c r="CK127" s="2"/>
    </row>
    <row r="128" spans="86:89" x14ac:dyDescent="0.25">
      <c r="CH128" s="2"/>
      <c r="CI128" s="2"/>
      <c r="CJ128" s="2"/>
      <c r="CK128" s="2"/>
    </row>
    <row r="129" spans="86:89" x14ac:dyDescent="0.25">
      <c r="CH129" s="2"/>
      <c r="CI129" s="2"/>
      <c r="CJ129" s="2"/>
      <c r="CK129" s="2"/>
    </row>
    <row r="130" spans="86:89" x14ac:dyDescent="0.25">
      <c r="CH130" s="2"/>
      <c r="CI130" s="2"/>
      <c r="CJ130" s="2"/>
      <c r="CK130" s="2"/>
    </row>
    <row r="131" spans="86:89" x14ac:dyDescent="0.25">
      <c r="CH131" s="2"/>
      <c r="CI131" s="2"/>
      <c r="CJ131" s="2"/>
      <c r="CK131" s="2"/>
    </row>
    <row r="132" spans="86:89" x14ac:dyDescent="0.25">
      <c r="CH132" s="2"/>
      <c r="CI132" s="2"/>
      <c r="CJ132" s="2"/>
      <c r="CK132" s="2"/>
    </row>
    <row r="133" spans="86:89" x14ac:dyDescent="0.25">
      <c r="CH133" s="2"/>
      <c r="CI133" s="2"/>
      <c r="CJ133" s="2"/>
      <c r="CK133" s="2"/>
    </row>
    <row r="134" spans="86:89" x14ac:dyDescent="0.25">
      <c r="CH134" s="2"/>
      <c r="CI134" s="2"/>
      <c r="CJ134" s="2"/>
      <c r="CK134" s="2"/>
    </row>
    <row r="135" spans="86:89" x14ac:dyDescent="0.25">
      <c r="CH135" s="2"/>
      <c r="CI135" s="2"/>
      <c r="CJ135" s="2"/>
      <c r="CK135" s="2"/>
    </row>
    <row r="136" spans="86:89" x14ac:dyDescent="0.25">
      <c r="CH136" s="2"/>
      <c r="CI136" s="2"/>
      <c r="CJ136" s="2"/>
      <c r="CK136" s="2"/>
    </row>
    <row r="137" spans="86:89" x14ac:dyDescent="0.25">
      <c r="CH137" s="2"/>
      <c r="CI137" s="2"/>
      <c r="CJ137" s="2"/>
      <c r="CK137" s="2"/>
    </row>
    <row r="138" spans="86:89" x14ac:dyDescent="0.25">
      <c r="CH138" s="2"/>
      <c r="CI138" s="2"/>
      <c r="CJ138" s="2"/>
      <c r="CK138" s="2"/>
    </row>
    <row r="139" spans="86:89" x14ac:dyDescent="0.25">
      <c r="CH139" s="2"/>
      <c r="CI139" s="2"/>
      <c r="CJ139" s="2"/>
      <c r="CK139" s="2"/>
    </row>
    <row r="140" spans="86:89" x14ac:dyDescent="0.25">
      <c r="CH140" s="2"/>
      <c r="CI140" s="2"/>
      <c r="CJ140" s="2"/>
      <c r="CK140" s="2"/>
    </row>
    <row r="141" spans="86:89" x14ac:dyDescent="0.25">
      <c r="CH141" s="2"/>
      <c r="CI141" s="2"/>
      <c r="CJ141" s="2"/>
      <c r="CK141" s="2"/>
    </row>
    <row r="142" spans="86:89" x14ac:dyDescent="0.25">
      <c r="CH142" s="2"/>
      <c r="CI142" s="2"/>
      <c r="CJ142" s="2"/>
      <c r="CK142" s="2"/>
    </row>
    <row r="143" spans="86:89" x14ac:dyDescent="0.25">
      <c r="CH143" s="2"/>
      <c r="CI143" s="2"/>
      <c r="CJ143" s="2"/>
      <c r="CK143" s="2"/>
    </row>
    <row r="144" spans="86:89" x14ac:dyDescent="0.25">
      <c r="CH144" s="2"/>
      <c r="CI144" s="2"/>
      <c r="CJ144" s="2"/>
      <c r="CK144" s="2"/>
    </row>
    <row r="145" spans="86:89" x14ac:dyDescent="0.25">
      <c r="CH145" s="2"/>
      <c r="CI145" s="2"/>
      <c r="CJ145" s="2"/>
      <c r="CK145" s="2"/>
    </row>
    <row r="146" spans="86:89" x14ac:dyDescent="0.25">
      <c r="CH146" s="2"/>
      <c r="CI146" s="2"/>
      <c r="CJ146" s="2"/>
      <c r="CK146" s="2"/>
    </row>
    <row r="147" spans="86:89" x14ac:dyDescent="0.25">
      <c r="CH147" s="2"/>
      <c r="CI147" s="2"/>
      <c r="CJ147" s="2"/>
      <c r="CK147" s="2"/>
    </row>
    <row r="148" spans="86:89" x14ac:dyDescent="0.25">
      <c r="CH148" s="2"/>
      <c r="CI148" s="2"/>
      <c r="CJ148" s="2"/>
      <c r="CK148" s="2"/>
    </row>
    <row r="149" spans="86:89" x14ac:dyDescent="0.25">
      <c r="CH149" s="2"/>
      <c r="CI149" s="2"/>
      <c r="CJ149" s="2"/>
      <c r="CK149" s="2"/>
    </row>
    <row r="150" spans="86:89" x14ac:dyDescent="0.25">
      <c r="CH150" s="2"/>
      <c r="CI150" s="2"/>
      <c r="CJ150" s="2"/>
      <c r="CK150" s="2"/>
    </row>
    <row r="151" spans="86:89" x14ac:dyDescent="0.25">
      <c r="CH151" s="2"/>
      <c r="CI151" s="2"/>
      <c r="CJ151" s="2"/>
      <c r="CK151" s="2"/>
    </row>
    <row r="152" spans="86:89" x14ac:dyDescent="0.25">
      <c r="CH152" s="2"/>
      <c r="CI152" s="2"/>
      <c r="CJ152" s="2"/>
      <c r="CK152" s="2"/>
    </row>
    <row r="153" spans="86:89" x14ac:dyDescent="0.25">
      <c r="CH153" s="2"/>
      <c r="CI153" s="2"/>
      <c r="CJ153" s="2"/>
      <c r="CK153" s="2"/>
    </row>
    <row r="154" spans="86:89" x14ac:dyDescent="0.25">
      <c r="CH154" s="2"/>
      <c r="CI154" s="2"/>
      <c r="CJ154" s="2"/>
      <c r="CK154" s="2"/>
    </row>
    <row r="155" spans="86:89" x14ac:dyDescent="0.25">
      <c r="CH155" s="2"/>
      <c r="CI155" s="2"/>
      <c r="CJ155" s="2"/>
      <c r="CK155" s="2"/>
    </row>
    <row r="156" spans="86:89" x14ac:dyDescent="0.25">
      <c r="CH156" s="2"/>
      <c r="CI156" s="2"/>
      <c r="CJ156" s="2"/>
      <c r="CK156" s="2"/>
    </row>
    <row r="157" spans="86:89" x14ac:dyDescent="0.25">
      <c r="CH157" s="2"/>
      <c r="CI157" s="2"/>
      <c r="CJ157" s="2"/>
      <c r="CK157" s="2"/>
    </row>
    <row r="158" spans="86:89" x14ac:dyDescent="0.25">
      <c r="CH158" s="2"/>
      <c r="CI158" s="2"/>
      <c r="CJ158" s="2"/>
      <c r="CK158" s="2"/>
    </row>
    <row r="159" spans="86:89" x14ac:dyDescent="0.25">
      <c r="CH159" s="2"/>
      <c r="CI159" s="2"/>
      <c r="CJ159" s="2"/>
      <c r="CK159" s="2"/>
    </row>
    <row r="160" spans="86:89" x14ac:dyDescent="0.25">
      <c r="CH160" s="2"/>
      <c r="CI160" s="2"/>
      <c r="CJ160" s="2"/>
      <c r="CK160" s="2"/>
    </row>
    <row r="161" spans="86:89" x14ac:dyDescent="0.25">
      <c r="CH161" s="2"/>
      <c r="CI161" s="2"/>
      <c r="CJ161" s="2"/>
      <c r="CK161" s="2"/>
    </row>
    <row r="162" spans="86:89" x14ac:dyDescent="0.25">
      <c r="CH162" s="2"/>
      <c r="CI162" s="2"/>
      <c r="CJ162" s="2"/>
      <c r="CK162" s="2"/>
    </row>
    <row r="163" spans="86:89" x14ac:dyDescent="0.25">
      <c r="CH163" s="2"/>
      <c r="CI163" s="2"/>
      <c r="CJ163" s="2"/>
      <c r="CK163" s="2"/>
    </row>
    <row r="164" spans="86:89" x14ac:dyDescent="0.25">
      <c r="CH164" s="2"/>
      <c r="CI164" s="2"/>
      <c r="CJ164" s="2"/>
      <c r="CK164" s="2"/>
    </row>
    <row r="165" spans="86:89" x14ac:dyDescent="0.25">
      <c r="CH165" s="2"/>
      <c r="CI165" s="2"/>
      <c r="CJ165" s="2"/>
      <c r="CK165" s="2"/>
    </row>
    <row r="166" spans="86:89" x14ac:dyDescent="0.25">
      <c r="CH166" s="2"/>
      <c r="CI166" s="2"/>
      <c r="CJ166" s="2"/>
      <c r="CK166" s="2"/>
    </row>
    <row r="167" spans="86:89" x14ac:dyDescent="0.25">
      <c r="CH167" s="2"/>
      <c r="CI167" s="2"/>
      <c r="CJ167" s="2"/>
      <c r="CK167" s="2"/>
    </row>
    <row r="168" spans="86:89" x14ac:dyDescent="0.25">
      <c r="CH168" s="2"/>
      <c r="CI168" s="2"/>
      <c r="CJ168" s="2"/>
      <c r="CK168" s="2"/>
    </row>
    <row r="169" spans="86:89" x14ac:dyDescent="0.25">
      <c r="CH169" s="2"/>
      <c r="CI169" s="2"/>
      <c r="CJ169" s="2"/>
      <c r="CK169" s="2"/>
    </row>
    <row r="170" spans="86:89" x14ac:dyDescent="0.25">
      <c r="CH170" s="2"/>
      <c r="CI170" s="2"/>
      <c r="CJ170" s="2"/>
      <c r="CK170" s="2"/>
    </row>
    <row r="171" spans="86:89" x14ac:dyDescent="0.25">
      <c r="CH171" s="2"/>
      <c r="CI171" s="2"/>
      <c r="CJ171" s="2"/>
      <c r="CK171" s="2"/>
    </row>
    <row r="172" spans="86:89" x14ac:dyDescent="0.25">
      <c r="CH172" s="2"/>
      <c r="CI172" s="2"/>
      <c r="CJ172" s="2"/>
      <c r="CK172" s="2"/>
    </row>
    <row r="173" spans="86:89" x14ac:dyDescent="0.25">
      <c r="CH173" s="2"/>
      <c r="CI173" s="2"/>
      <c r="CJ173" s="2"/>
      <c r="CK173" s="2"/>
    </row>
    <row r="174" spans="86:89" x14ac:dyDescent="0.25">
      <c r="CH174" s="2"/>
      <c r="CI174" s="2"/>
      <c r="CJ174" s="2"/>
      <c r="CK174" s="2"/>
    </row>
    <row r="175" spans="86:89" x14ac:dyDescent="0.25">
      <c r="CH175" s="2"/>
      <c r="CI175" s="2"/>
      <c r="CJ175" s="2"/>
      <c r="CK175" s="2"/>
    </row>
    <row r="176" spans="86:89" x14ac:dyDescent="0.25">
      <c r="CH176" s="2"/>
      <c r="CI176" s="2"/>
      <c r="CJ176" s="2"/>
      <c r="CK176" s="2"/>
    </row>
    <row r="177" spans="86:89" x14ac:dyDescent="0.25">
      <c r="CH177" s="2"/>
      <c r="CI177" s="2"/>
      <c r="CJ177" s="2"/>
      <c r="CK177" s="2"/>
    </row>
    <row r="178" spans="86:89" x14ac:dyDescent="0.25">
      <c r="CH178" s="2"/>
      <c r="CI178" s="2"/>
      <c r="CJ178" s="2"/>
      <c r="CK178" s="2"/>
    </row>
    <row r="179" spans="86:89" x14ac:dyDescent="0.25">
      <c r="CH179" s="2"/>
      <c r="CI179" s="2"/>
      <c r="CJ179" s="2"/>
      <c r="CK179" s="2"/>
    </row>
    <row r="180" spans="86:89" x14ac:dyDescent="0.25">
      <c r="CH180" s="2"/>
      <c r="CI180" s="2"/>
      <c r="CJ180" s="2"/>
      <c r="CK180" s="2"/>
    </row>
    <row r="181" spans="86:89" x14ac:dyDescent="0.25">
      <c r="CH181" s="2"/>
      <c r="CI181" s="2"/>
      <c r="CJ181" s="2"/>
      <c r="CK181" s="2"/>
    </row>
    <row r="182" spans="86:89" x14ac:dyDescent="0.25">
      <c r="CH182" s="2"/>
      <c r="CI182" s="2"/>
      <c r="CJ182" s="2"/>
      <c r="CK182" s="2"/>
    </row>
    <row r="183" spans="86:89" x14ac:dyDescent="0.25">
      <c r="CH183" s="2"/>
      <c r="CI183" s="2"/>
      <c r="CJ183" s="2"/>
      <c r="CK183" s="2"/>
    </row>
    <row r="184" spans="86:89" x14ac:dyDescent="0.25">
      <c r="CH184" s="2"/>
      <c r="CI184" s="2"/>
      <c r="CJ184" s="2"/>
      <c r="CK184" s="2"/>
    </row>
    <row r="185" spans="86:89" x14ac:dyDescent="0.25">
      <c r="CH185" s="2"/>
      <c r="CI185" s="2"/>
      <c r="CJ185" s="2"/>
      <c r="CK185" s="2"/>
    </row>
    <row r="186" spans="86:89" x14ac:dyDescent="0.25">
      <c r="CH186" s="2"/>
      <c r="CI186" s="2"/>
      <c r="CJ186" s="2"/>
      <c r="CK186" s="2"/>
    </row>
    <row r="187" spans="86:89" x14ac:dyDescent="0.25">
      <c r="CH187" s="2"/>
      <c r="CI187" s="2"/>
      <c r="CJ187" s="2"/>
      <c r="CK187" s="2"/>
    </row>
    <row r="188" spans="86:89" x14ac:dyDescent="0.25">
      <c r="CH188" s="2"/>
      <c r="CI188" s="2"/>
      <c r="CJ188" s="2"/>
      <c r="CK188" s="2"/>
    </row>
    <row r="189" spans="86:89" x14ac:dyDescent="0.25">
      <c r="CH189" s="2"/>
      <c r="CI189" s="2"/>
      <c r="CJ189" s="2"/>
      <c r="CK189" s="2"/>
    </row>
    <row r="190" spans="86:89" x14ac:dyDescent="0.25">
      <c r="CH190" s="2"/>
      <c r="CI190" s="2"/>
      <c r="CJ190" s="2"/>
      <c r="CK190" s="2"/>
    </row>
    <row r="191" spans="86:89" x14ac:dyDescent="0.25">
      <c r="CH191" s="2"/>
      <c r="CI191" s="2"/>
      <c r="CJ191" s="2"/>
      <c r="CK191" s="2"/>
    </row>
    <row r="192" spans="86:89" x14ac:dyDescent="0.25">
      <c r="CH192" s="2"/>
      <c r="CI192" s="2"/>
      <c r="CJ192" s="2"/>
      <c r="CK192" s="2"/>
    </row>
    <row r="193" spans="86:89" x14ac:dyDescent="0.25">
      <c r="CH193" s="2"/>
      <c r="CI193" s="2"/>
      <c r="CJ193" s="2"/>
      <c r="CK193" s="2"/>
    </row>
    <row r="194" spans="86:89" x14ac:dyDescent="0.25">
      <c r="CH194" s="2"/>
      <c r="CI194" s="2"/>
      <c r="CJ194" s="2"/>
      <c r="CK194" s="2"/>
    </row>
    <row r="195" spans="86:89" x14ac:dyDescent="0.25">
      <c r="CH195" s="2"/>
      <c r="CI195" s="2"/>
      <c r="CJ195" s="2"/>
      <c r="CK195" s="2"/>
    </row>
    <row r="196" spans="86:89" x14ac:dyDescent="0.25">
      <c r="CH196" s="2"/>
      <c r="CI196" s="2"/>
      <c r="CJ196" s="2"/>
      <c r="CK196" s="2"/>
    </row>
    <row r="197" spans="86:89" x14ac:dyDescent="0.25">
      <c r="CH197" s="2"/>
      <c r="CI197" s="2"/>
      <c r="CJ197" s="2"/>
      <c r="CK197" s="2"/>
    </row>
    <row r="198" spans="86:89" x14ac:dyDescent="0.25">
      <c r="CH198" s="2"/>
      <c r="CI198" s="2"/>
      <c r="CJ198" s="2"/>
      <c r="CK198" s="2"/>
    </row>
    <row r="199" spans="86:89" x14ac:dyDescent="0.25">
      <c r="CH199" s="2"/>
      <c r="CI199" s="2"/>
      <c r="CJ199" s="2"/>
      <c r="CK199" s="2"/>
    </row>
    <row r="200" spans="86:89" x14ac:dyDescent="0.25">
      <c r="CH200" s="2"/>
      <c r="CI200" s="2"/>
      <c r="CJ200" s="2"/>
      <c r="CK200" s="2"/>
    </row>
    <row r="201" spans="86:89" x14ac:dyDescent="0.25">
      <c r="CH201" s="2"/>
      <c r="CI201" s="2"/>
      <c r="CJ201" s="2"/>
      <c r="CK201" s="2"/>
    </row>
    <row r="202" spans="86:89" x14ac:dyDescent="0.25">
      <c r="CH202" s="2"/>
      <c r="CI202" s="2"/>
      <c r="CJ202" s="2"/>
      <c r="CK202" s="2"/>
    </row>
    <row r="203" spans="86:89" x14ac:dyDescent="0.25">
      <c r="CH203" s="2"/>
      <c r="CI203" s="2"/>
      <c r="CJ203" s="2"/>
      <c r="CK203" s="2"/>
    </row>
    <row r="204" spans="86:89" x14ac:dyDescent="0.25">
      <c r="CH204" s="2"/>
      <c r="CI204" s="2"/>
      <c r="CJ204" s="2"/>
      <c r="CK204" s="2"/>
    </row>
    <row r="205" spans="86:89" x14ac:dyDescent="0.25">
      <c r="CH205" s="2"/>
      <c r="CI205" s="2"/>
      <c r="CJ205" s="2"/>
      <c r="CK205" s="2"/>
    </row>
    <row r="206" spans="86:89" x14ac:dyDescent="0.25">
      <c r="CH206" s="2"/>
      <c r="CI206" s="2"/>
      <c r="CJ206" s="2"/>
      <c r="CK206" s="2"/>
    </row>
    <row r="207" spans="86:89" x14ac:dyDescent="0.25">
      <c r="CH207" s="2"/>
      <c r="CI207" s="2"/>
      <c r="CJ207" s="2"/>
      <c r="CK207" s="2"/>
    </row>
    <row r="208" spans="86:89" x14ac:dyDescent="0.25">
      <c r="CH208" s="2"/>
      <c r="CI208" s="2"/>
      <c r="CJ208" s="2"/>
      <c r="CK208" s="2"/>
    </row>
    <row r="209" spans="86:89" x14ac:dyDescent="0.25">
      <c r="CH209" s="2"/>
      <c r="CI209" s="2"/>
      <c r="CJ209" s="2"/>
      <c r="CK209" s="2"/>
    </row>
    <row r="210" spans="86:89" x14ac:dyDescent="0.25">
      <c r="CH210" s="2"/>
      <c r="CI210" s="2"/>
      <c r="CJ210" s="2"/>
      <c r="CK210" s="2"/>
    </row>
    <row r="211" spans="86:89" x14ac:dyDescent="0.25">
      <c r="CH211" s="2"/>
      <c r="CI211" s="2"/>
      <c r="CJ211" s="2"/>
      <c r="CK211" s="2"/>
    </row>
    <row r="212" spans="86:89" x14ac:dyDescent="0.25">
      <c r="CH212" s="2"/>
      <c r="CI212" s="2"/>
      <c r="CJ212" s="2"/>
      <c r="CK212" s="2"/>
    </row>
    <row r="213" spans="86:89" x14ac:dyDescent="0.25">
      <c r="CH213" s="2"/>
      <c r="CI213" s="2"/>
      <c r="CJ213" s="2"/>
      <c r="CK213" s="2"/>
    </row>
    <row r="214" spans="86:89" x14ac:dyDescent="0.25">
      <c r="CH214" s="2"/>
      <c r="CI214" s="2"/>
      <c r="CJ214" s="2"/>
      <c r="CK214" s="2"/>
    </row>
    <row r="215" spans="86:89" x14ac:dyDescent="0.25">
      <c r="CH215" s="2"/>
      <c r="CI215" s="2"/>
      <c r="CJ215" s="2"/>
      <c r="CK215" s="2"/>
    </row>
    <row r="216" spans="86:89" x14ac:dyDescent="0.25">
      <c r="CH216" s="2"/>
      <c r="CI216" s="2"/>
      <c r="CJ216" s="2"/>
      <c r="CK216" s="2"/>
    </row>
    <row r="217" spans="86:89" x14ac:dyDescent="0.25">
      <c r="CH217" s="2"/>
      <c r="CI217" s="2"/>
      <c r="CJ217" s="2"/>
      <c r="CK217" s="2"/>
    </row>
    <row r="218" spans="86:89" x14ac:dyDescent="0.25">
      <c r="CH218" s="2"/>
      <c r="CI218" s="2"/>
      <c r="CJ218" s="2"/>
      <c r="CK218" s="2"/>
    </row>
    <row r="219" spans="86:89" x14ac:dyDescent="0.25">
      <c r="CH219" s="2"/>
      <c r="CI219" s="2"/>
      <c r="CJ219" s="2"/>
      <c r="CK219" s="2"/>
    </row>
    <row r="220" spans="86:89" x14ac:dyDescent="0.25">
      <c r="CH220" s="2"/>
      <c r="CI220" s="2"/>
      <c r="CJ220" s="2"/>
      <c r="CK220" s="2"/>
    </row>
    <row r="221" spans="86:89" x14ac:dyDescent="0.25">
      <c r="CH221" s="2"/>
      <c r="CI221" s="2"/>
      <c r="CJ221" s="2"/>
      <c r="CK221" s="2"/>
    </row>
    <row r="222" spans="86:89" x14ac:dyDescent="0.25">
      <c r="CH222" s="2"/>
      <c r="CI222" s="2"/>
      <c r="CJ222" s="2"/>
      <c r="CK222" s="2"/>
    </row>
    <row r="223" spans="86:89" x14ac:dyDescent="0.25">
      <c r="CH223" s="2"/>
      <c r="CI223" s="2"/>
      <c r="CJ223" s="2"/>
      <c r="CK223" s="2"/>
    </row>
    <row r="224" spans="86:89" x14ac:dyDescent="0.25">
      <c r="CH224" s="2"/>
      <c r="CI224" s="2"/>
      <c r="CJ224" s="2"/>
      <c r="CK224" s="2"/>
    </row>
    <row r="225" spans="86:89" x14ac:dyDescent="0.25">
      <c r="CH225" s="2"/>
      <c r="CI225" s="2"/>
      <c r="CJ225" s="2"/>
      <c r="CK225" s="2"/>
    </row>
    <row r="226" spans="86:89" x14ac:dyDescent="0.25">
      <c r="CH226" s="2"/>
      <c r="CI226" s="2"/>
      <c r="CJ226" s="2"/>
      <c r="CK226" s="2"/>
    </row>
    <row r="227" spans="86:89" x14ac:dyDescent="0.25">
      <c r="CH227" s="2"/>
      <c r="CI227" s="2"/>
      <c r="CJ227" s="2"/>
      <c r="CK227" s="2"/>
    </row>
    <row r="228" spans="86:89" x14ac:dyDescent="0.25">
      <c r="CH228" s="2"/>
      <c r="CI228" s="2"/>
      <c r="CJ228" s="2"/>
      <c r="CK228" s="2"/>
    </row>
    <row r="229" spans="86:89" x14ac:dyDescent="0.25">
      <c r="CH229" s="2"/>
      <c r="CI229" s="2"/>
      <c r="CJ229" s="2"/>
      <c r="CK229" s="2"/>
    </row>
    <row r="230" spans="86:89" x14ac:dyDescent="0.25">
      <c r="CH230" s="2"/>
      <c r="CI230" s="2"/>
      <c r="CJ230" s="2"/>
      <c r="CK230" s="2"/>
    </row>
    <row r="231" spans="86:89" x14ac:dyDescent="0.25">
      <c r="CH231" s="2"/>
      <c r="CI231" s="2"/>
      <c r="CJ231" s="2"/>
      <c r="CK231" s="2"/>
    </row>
    <row r="232" spans="86:89" x14ac:dyDescent="0.25">
      <c r="CH232" s="2"/>
      <c r="CI232" s="2"/>
      <c r="CJ232" s="2"/>
      <c r="CK232" s="2"/>
    </row>
    <row r="233" spans="86:89" x14ac:dyDescent="0.25">
      <c r="CH233" s="2"/>
      <c r="CI233" s="2"/>
      <c r="CJ233" s="2"/>
      <c r="CK233" s="2"/>
    </row>
    <row r="234" spans="86:89" x14ac:dyDescent="0.25">
      <c r="CH234" s="2"/>
      <c r="CI234" s="2"/>
      <c r="CJ234" s="2"/>
      <c r="CK234" s="2"/>
    </row>
    <row r="235" spans="86:89" x14ac:dyDescent="0.25">
      <c r="CH235" s="2"/>
      <c r="CI235" s="2"/>
      <c r="CJ235" s="2"/>
      <c r="CK235" s="2"/>
    </row>
    <row r="236" spans="86:89" x14ac:dyDescent="0.25">
      <c r="CH236" s="2"/>
      <c r="CI236" s="2"/>
      <c r="CJ236" s="2"/>
      <c r="CK236" s="2"/>
    </row>
    <row r="237" spans="86:89" x14ac:dyDescent="0.25">
      <c r="CH237" s="2"/>
      <c r="CI237" s="2"/>
      <c r="CJ237" s="2"/>
      <c r="CK237" s="2"/>
    </row>
    <row r="238" spans="86:89" x14ac:dyDescent="0.25">
      <c r="CH238" s="2"/>
      <c r="CI238" s="2"/>
      <c r="CJ238" s="2"/>
      <c r="CK238" s="2"/>
    </row>
    <row r="239" spans="86:89" x14ac:dyDescent="0.25">
      <c r="CH239" s="2"/>
      <c r="CI239" s="2"/>
      <c r="CJ239" s="2"/>
      <c r="CK239" s="2"/>
    </row>
    <row r="240" spans="86:89" x14ac:dyDescent="0.25">
      <c r="CH240" s="2"/>
      <c r="CI240" s="2"/>
      <c r="CJ240" s="2"/>
      <c r="CK240" s="2"/>
    </row>
    <row r="241" spans="86:89" x14ac:dyDescent="0.25">
      <c r="CH241" s="2"/>
      <c r="CI241" s="2"/>
      <c r="CJ241" s="2"/>
      <c r="CK241" s="2"/>
    </row>
    <row r="242" spans="86:89" x14ac:dyDescent="0.25">
      <c r="CH242" s="2"/>
      <c r="CI242" s="2"/>
      <c r="CJ242" s="2"/>
      <c r="CK242" s="2"/>
    </row>
    <row r="243" spans="86:89" x14ac:dyDescent="0.25">
      <c r="CH243" s="2"/>
      <c r="CI243" s="2"/>
      <c r="CJ243" s="2"/>
      <c r="CK243" s="2"/>
    </row>
    <row r="244" spans="86:89" x14ac:dyDescent="0.25">
      <c r="CH244" s="2"/>
      <c r="CI244" s="2"/>
      <c r="CJ244" s="2"/>
      <c r="CK244" s="2"/>
    </row>
    <row r="245" spans="86:89" x14ac:dyDescent="0.25">
      <c r="CH245" s="2"/>
      <c r="CI245" s="2"/>
      <c r="CJ245" s="2"/>
      <c r="CK245" s="2"/>
    </row>
    <row r="246" spans="86:89" x14ac:dyDescent="0.25">
      <c r="CH246" s="2"/>
      <c r="CI246" s="2"/>
      <c r="CJ246" s="2"/>
      <c r="CK246" s="2"/>
    </row>
    <row r="247" spans="86:89" x14ac:dyDescent="0.25">
      <c r="CH247" s="2"/>
      <c r="CI247" s="2"/>
      <c r="CJ247" s="2"/>
      <c r="CK247" s="2"/>
    </row>
    <row r="248" spans="86:89" x14ac:dyDescent="0.25">
      <c r="CH248" s="2"/>
      <c r="CI248" s="2"/>
      <c r="CJ248" s="2"/>
      <c r="CK248" s="2"/>
    </row>
    <row r="249" spans="86:89" x14ac:dyDescent="0.25">
      <c r="CH249" s="2"/>
      <c r="CI249" s="2"/>
      <c r="CJ249" s="2"/>
      <c r="CK249" s="2"/>
    </row>
    <row r="250" spans="86:89" x14ac:dyDescent="0.25">
      <c r="CH250" s="2"/>
      <c r="CI250" s="2"/>
      <c r="CJ250" s="2"/>
      <c r="CK250" s="2"/>
    </row>
    <row r="251" spans="86:89" x14ac:dyDescent="0.25">
      <c r="CH251" s="2"/>
      <c r="CI251" s="2"/>
      <c r="CJ251" s="2"/>
      <c r="CK251" s="2"/>
    </row>
    <row r="252" spans="86:89" x14ac:dyDescent="0.25">
      <c r="CH252" s="2"/>
      <c r="CI252" s="2"/>
      <c r="CJ252" s="2"/>
      <c r="CK252" s="2"/>
    </row>
    <row r="253" spans="86:89" x14ac:dyDescent="0.25">
      <c r="CH253" s="2"/>
      <c r="CI253" s="2"/>
      <c r="CJ253" s="2"/>
      <c r="CK253" s="2"/>
    </row>
    <row r="254" spans="86:89" x14ac:dyDescent="0.25">
      <c r="CH254" s="2"/>
      <c r="CI254" s="2"/>
      <c r="CJ254" s="2"/>
      <c r="CK254" s="2"/>
    </row>
    <row r="255" spans="86:89" x14ac:dyDescent="0.25">
      <c r="CH255" s="2"/>
      <c r="CI255" s="2"/>
      <c r="CJ255" s="2"/>
      <c r="CK255" s="2"/>
    </row>
    <row r="256" spans="86:89" x14ac:dyDescent="0.25">
      <c r="CH256" s="2"/>
      <c r="CI256" s="2"/>
      <c r="CJ256" s="2"/>
      <c r="CK256" s="2"/>
    </row>
    <row r="257" spans="86:89" x14ac:dyDescent="0.25">
      <c r="CH257" s="2"/>
      <c r="CI257" s="2"/>
      <c r="CJ257" s="2"/>
      <c r="CK257" s="2"/>
    </row>
    <row r="258" spans="86:89" x14ac:dyDescent="0.25">
      <c r="CH258" s="2"/>
      <c r="CI258" s="2"/>
      <c r="CJ258" s="2"/>
      <c r="CK258" s="2"/>
    </row>
    <row r="259" spans="86:89" x14ac:dyDescent="0.25">
      <c r="CH259" s="2"/>
      <c r="CI259" s="2"/>
      <c r="CJ259" s="2"/>
      <c r="CK259" s="2"/>
    </row>
    <row r="260" spans="86:89" x14ac:dyDescent="0.25">
      <c r="CH260" s="2"/>
      <c r="CI260" s="2"/>
      <c r="CJ260" s="2"/>
      <c r="CK260" s="2"/>
    </row>
    <row r="261" spans="86:89" x14ac:dyDescent="0.25">
      <c r="CH261" s="2"/>
      <c r="CI261" s="2"/>
      <c r="CJ261" s="2"/>
      <c r="CK261" s="2"/>
    </row>
    <row r="262" spans="86:89" x14ac:dyDescent="0.25">
      <c r="CH262" s="2"/>
      <c r="CI262" s="2"/>
      <c r="CJ262" s="2"/>
      <c r="CK262" s="2"/>
    </row>
    <row r="263" spans="86:89" x14ac:dyDescent="0.25">
      <c r="CH263" s="2"/>
      <c r="CI263" s="2"/>
      <c r="CJ263" s="2"/>
      <c r="CK263" s="2"/>
    </row>
    <row r="264" spans="86:89" x14ac:dyDescent="0.25">
      <c r="CH264" s="2"/>
      <c r="CI264" s="2"/>
      <c r="CJ264" s="2"/>
      <c r="CK264" s="2"/>
    </row>
    <row r="265" spans="86:89" x14ac:dyDescent="0.25">
      <c r="CH265" s="2"/>
      <c r="CI265" s="2"/>
      <c r="CJ265" s="2"/>
      <c r="CK265" s="2"/>
    </row>
    <row r="266" spans="86:89" x14ac:dyDescent="0.25">
      <c r="CH266" s="2"/>
      <c r="CI266" s="2"/>
      <c r="CJ266" s="2"/>
      <c r="CK266" s="2"/>
    </row>
    <row r="267" spans="86:89" x14ac:dyDescent="0.25">
      <c r="CH267" s="2"/>
      <c r="CI267" s="2"/>
      <c r="CJ267" s="2"/>
      <c r="CK267" s="2"/>
    </row>
    <row r="268" spans="86:89" x14ac:dyDescent="0.25">
      <c r="CH268" s="2"/>
      <c r="CI268" s="2"/>
      <c r="CJ268" s="2"/>
      <c r="CK268" s="2"/>
    </row>
    <row r="269" spans="86:89" x14ac:dyDescent="0.25">
      <c r="CH269" s="2"/>
      <c r="CI269" s="2"/>
      <c r="CJ269" s="2"/>
      <c r="CK269" s="2"/>
    </row>
    <row r="270" spans="86:89" x14ac:dyDescent="0.25">
      <c r="CH270" s="2"/>
      <c r="CI270" s="2"/>
      <c r="CJ270" s="2"/>
      <c r="CK270" s="2"/>
    </row>
    <row r="271" spans="86:89" x14ac:dyDescent="0.25">
      <c r="CH271" s="2"/>
      <c r="CI271" s="2"/>
      <c r="CJ271" s="2"/>
      <c r="CK271" s="2"/>
    </row>
    <row r="272" spans="86:89" x14ac:dyDescent="0.25">
      <c r="CH272" s="2"/>
      <c r="CI272" s="2"/>
      <c r="CJ272" s="2"/>
      <c r="CK272" s="2"/>
    </row>
    <row r="273" spans="86:89" x14ac:dyDescent="0.25">
      <c r="CH273" s="2"/>
      <c r="CI273" s="2"/>
      <c r="CJ273" s="2"/>
      <c r="CK273" s="2"/>
    </row>
    <row r="274" spans="86:89" x14ac:dyDescent="0.25">
      <c r="CH274" s="2"/>
      <c r="CI274" s="2"/>
      <c r="CJ274" s="2"/>
      <c r="CK274" s="2"/>
    </row>
    <row r="275" spans="86:89" x14ac:dyDescent="0.25">
      <c r="CH275" s="2"/>
      <c r="CI275" s="2"/>
      <c r="CJ275" s="2"/>
      <c r="CK275" s="2"/>
    </row>
    <row r="276" spans="86:89" x14ac:dyDescent="0.25">
      <c r="CH276" s="2"/>
      <c r="CI276" s="2"/>
      <c r="CJ276" s="2"/>
      <c r="CK276" s="2"/>
    </row>
    <row r="277" spans="86:89" x14ac:dyDescent="0.25">
      <c r="CH277" s="2"/>
      <c r="CI277" s="2"/>
      <c r="CJ277" s="2"/>
      <c r="CK277" s="2"/>
    </row>
    <row r="278" spans="86:89" x14ac:dyDescent="0.25">
      <c r="CH278" s="2"/>
      <c r="CI278" s="2"/>
      <c r="CJ278" s="2"/>
      <c r="CK278" s="2"/>
    </row>
    <row r="279" spans="86:89" x14ac:dyDescent="0.25">
      <c r="CH279" s="2"/>
      <c r="CI279" s="2"/>
      <c r="CJ279" s="2"/>
      <c r="CK279" s="2"/>
    </row>
    <row r="280" spans="86:89" x14ac:dyDescent="0.25">
      <c r="CH280" s="2"/>
      <c r="CI280" s="2"/>
      <c r="CJ280" s="2"/>
      <c r="CK280" s="2"/>
    </row>
    <row r="281" spans="86:89" x14ac:dyDescent="0.25">
      <c r="CH281" s="2"/>
      <c r="CI281" s="2"/>
      <c r="CJ281" s="2"/>
      <c r="CK281" s="2"/>
    </row>
    <row r="282" spans="86:89" x14ac:dyDescent="0.25">
      <c r="CH282" s="2"/>
      <c r="CI282" s="2"/>
      <c r="CJ282" s="2"/>
      <c r="CK282" s="2"/>
    </row>
    <row r="283" spans="86:89" x14ac:dyDescent="0.25">
      <c r="CH283" s="2"/>
      <c r="CI283" s="2"/>
      <c r="CJ283" s="2"/>
      <c r="CK283" s="2"/>
    </row>
    <row r="284" spans="86:89" x14ac:dyDescent="0.25">
      <c r="CH284" s="2"/>
      <c r="CI284" s="2"/>
      <c r="CJ284" s="2"/>
      <c r="CK284" s="2"/>
    </row>
    <row r="285" spans="86:89" x14ac:dyDescent="0.25">
      <c r="CH285" s="2"/>
      <c r="CI285" s="2"/>
      <c r="CJ285" s="2"/>
      <c r="CK285" s="2"/>
    </row>
    <row r="286" spans="86:89" x14ac:dyDescent="0.25">
      <c r="CH286" s="2"/>
      <c r="CI286" s="2"/>
      <c r="CJ286" s="2"/>
      <c r="CK286" s="2"/>
    </row>
    <row r="287" spans="86:89" x14ac:dyDescent="0.25">
      <c r="CH287" s="2"/>
      <c r="CI287" s="2"/>
      <c r="CJ287" s="2"/>
      <c r="CK287" s="2"/>
    </row>
    <row r="288" spans="86:89" x14ac:dyDescent="0.25">
      <c r="CH288" s="2"/>
      <c r="CI288" s="2"/>
      <c r="CJ288" s="2"/>
      <c r="CK288" s="2"/>
    </row>
    <row r="289" spans="86:89" x14ac:dyDescent="0.25">
      <c r="CH289" s="2"/>
      <c r="CI289" s="2"/>
      <c r="CJ289" s="2"/>
      <c r="CK289" s="2"/>
    </row>
    <row r="290" spans="86:89" x14ac:dyDescent="0.25">
      <c r="CH290" s="2"/>
      <c r="CI290" s="2"/>
      <c r="CJ290" s="2"/>
      <c r="CK290" s="2"/>
    </row>
    <row r="291" spans="86:89" x14ac:dyDescent="0.25">
      <c r="CH291" s="2"/>
      <c r="CI291" s="2"/>
      <c r="CJ291" s="2"/>
      <c r="CK291" s="2"/>
    </row>
    <row r="292" spans="86:89" x14ac:dyDescent="0.25">
      <c r="CH292" s="2"/>
      <c r="CI292" s="2"/>
      <c r="CJ292" s="2"/>
      <c r="CK292" s="2"/>
    </row>
    <row r="293" spans="86:89" x14ac:dyDescent="0.25">
      <c r="CH293" s="2"/>
      <c r="CI293" s="2"/>
      <c r="CJ293" s="2"/>
      <c r="CK293" s="2"/>
    </row>
    <row r="294" spans="86:89" x14ac:dyDescent="0.25">
      <c r="CH294" s="2"/>
      <c r="CI294" s="2"/>
      <c r="CJ294" s="2"/>
      <c r="CK294" s="2"/>
    </row>
    <row r="295" spans="86:89" x14ac:dyDescent="0.25">
      <c r="CH295" s="2"/>
      <c r="CI295" s="2"/>
      <c r="CJ295" s="2"/>
      <c r="CK295" s="2"/>
    </row>
    <row r="296" spans="86:89" x14ac:dyDescent="0.25">
      <c r="CH296" s="2"/>
      <c r="CI296" s="2"/>
      <c r="CJ296" s="2"/>
      <c r="CK296" s="2"/>
    </row>
    <row r="297" spans="86:89" x14ac:dyDescent="0.25">
      <c r="CH297" s="2"/>
      <c r="CI297" s="2"/>
      <c r="CJ297" s="2"/>
      <c r="CK297" s="2"/>
    </row>
    <row r="298" spans="86:89" x14ac:dyDescent="0.25">
      <c r="CH298" s="2"/>
      <c r="CI298" s="2"/>
      <c r="CJ298" s="2"/>
      <c r="CK298" s="2"/>
    </row>
    <row r="299" spans="86:89" x14ac:dyDescent="0.25">
      <c r="CH299" s="2"/>
      <c r="CI299" s="2"/>
      <c r="CJ299" s="2"/>
      <c r="CK299" s="2"/>
    </row>
    <row r="300" spans="86:89" x14ac:dyDescent="0.25">
      <c r="CH300" s="2"/>
      <c r="CI300" s="2"/>
      <c r="CJ300" s="2"/>
      <c r="CK300" s="2"/>
    </row>
    <row r="301" spans="86:89" x14ac:dyDescent="0.25">
      <c r="CH301" s="2"/>
      <c r="CI301" s="2"/>
      <c r="CJ301" s="2"/>
      <c r="CK301" s="2"/>
    </row>
    <row r="302" spans="86:89" x14ac:dyDescent="0.25">
      <c r="CH302" s="2"/>
      <c r="CI302" s="2"/>
      <c r="CJ302" s="2"/>
      <c r="CK302" s="2"/>
    </row>
    <row r="303" spans="86:89" x14ac:dyDescent="0.25">
      <c r="CH303" s="2"/>
      <c r="CI303" s="2"/>
      <c r="CJ303" s="2"/>
      <c r="CK303" s="2"/>
    </row>
    <row r="304" spans="86:89" x14ac:dyDescent="0.25">
      <c r="CH304" s="2"/>
      <c r="CI304" s="2"/>
      <c r="CJ304" s="2"/>
      <c r="CK304" s="2"/>
    </row>
    <row r="305" spans="86:89" x14ac:dyDescent="0.25">
      <c r="CH305" s="2"/>
      <c r="CI305" s="2"/>
      <c r="CJ305" s="2"/>
      <c r="CK305" s="2"/>
    </row>
    <row r="306" spans="86:89" x14ac:dyDescent="0.25">
      <c r="CH306" s="2"/>
      <c r="CI306" s="2"/>
      <c r="CJ306" s="2"/>
      <c r="CK306" s="2"/>
    </row>
    <row r="307" spans="86:89" x14ac:dyDescent="0.25">
      <c r="CH307" s="2"/>
      <c r="CI307" s="2"/>
      <c r="CJ307" s="2"/>
      <c r="CK307" s="2"/>
    </row>
    <row r="308" spans="86:89" x14ac:dyDescent="0.25">
      <c r="CH308" s="2"/>
      <c r="CI308" s="2"/>
      <c r="CJ308" s="2"/>
      <c r="CK308" s="2"/>
    </row>
    <row r="309" spans="86:89" x14ac:dyDescent="0.25">
      <c r="CH309" s="2"/>
      <c r="CI309" s="2"/>
      <c r="CJ309" s="2"/>
      <c r="CK309" s="2"/>
    </row>
    <row r="310" spans="86:89" x14ac:dyDescent="0.25">
      <c r="CH310" s="2"/>
      <c r="CI310" s="2"/>
      <c r="CJ310" s="2"/>
      <c r="CK310" s="2"/>
    </row>
    <row r="311" spans="86:89" x14ac:dyDescent="0.25">
      <c r="CH311" s="2"/>
      <c r="CI311" s="2"/>
      <c r="CJ311" s="2"/>
      <c r="CK311" s="2"/>
    </row>
    <row r="312" spans="86:89" x14ac:dyDescent="0.25">
      <c r="CH312" s="2"/>
      <c r="CI312" s="2"/>
      <c r="CJ312" s="2"/>
      <c r="CK312" s="2"/>
    </row>
    <row r="313" spans="86:89" x14ac:dyDescent="0.25">
      <c r="CH313" s="2"/>
      <c r="CI313" s="2"/>
      <c r="CJ313" s="2"/>
      <c r="CK313" s="2"/>
    </row>
    <row r="314" spans="86:89" x14ac:dyDescent="0.25">
      <c r="CH314" s="2"/>
      <c r="CI314" s="2"/>
      <c r="CJ314" s="2"/>
      <c r="CK314" s="2"/>
    </row>
    <row r="315" spans="86:89" x14ac:dyDescent="0.25">
      <c r="CH315" s="2"/>
      <c r="CI315" s="2"/>
      <c r="CJ315" s="2"/>
      <c r="CK315" s="2"/>
    </row>
    <row r="316" spans="86:89" x14ac:dyDescent="0.25">
      <c r="CH316" s="2"/>
      <c r="CI316" s="2"/>
      <c r="CJ316" s="2"/>
      <c r="CK316" s="2"/>
    </row>
    <row r="317" spans="86:89" x14ac:dyDescent="0.25">
      <c r="CH317" s="2"/>
      <c r="CI317" s="2"/>
      <c r="CJ317" s="2"/>
      <c r="CK317" s="2"/>
    </row>
    <row r="318" spans="86:89" x14ac:dyDescent="0.25">
      <c r="CH318" s="2"/>
      <c r="CI318" s="2"/>
      <c r="CJ318" s="2"/>
      <c r="CK318" s="2"/>
    </row>
    <row r="319" spans="86:89" x14ac:dyDescent="0.25">
      <c r="CH319" s="2"/>
      <c r="CI319" s="2"/>
      <c r="CJ319" s="2"/>
      <c r="CK319" s="2"/>
    </row>
    <row r="320" spans="86:89" x14ac:dyDescent="0.25">
      <c r="CH320" s="2"/>
      <c r="CI320" s="2"/>
      <c r="CJ320" s="2"/>
      <c r="CK320" s="2"/>
    </row>
    <row r="321" spans="86:89" x14ac:dyDescent="0.25">
      <c r="CH321" s="2"/>
      <c r="CI321" s="2"/>
      <c r="CJ321" s="2"/>
      <c r="CK321" s="2"/>
    </row>
    <row r="322" spans="86:89" x14ac:dyDescent="0.25">
      <c r="CH322" s="2"/>
      <c r="CI322" s="2"/>
      <c r="CJ322" s="2"/>
      <c r="CK322" s="2"/>
    </row>
    <row r="323" spans="86:89" x14ac:dyDescent="0.25">
      <c r="CH323" s="2"/>
      <c r="CI323" s="2"/>
      <c r="CJ323" s="2"/>
      <c r="CK323" s="2"/>
    </row>
    <row r="324" spans="86:89" x14ac:dyDescent="0.25">
      <c r="CH324" s="2"/>
      <c r="CI324" s="2"/>
      <c r="CJ324" s="2"/>
      <c r="CK324" s="2"/>
    </row>
    <row r="325" spans="86:89" x14ac:dyDescent="0.25">
      <c r="CH325" s="2"/>
      <c r="CI325" s="2"/>
      <c r="CJ325" s="2"/>
      <c r="CK325" s="2"/>
    </row>
    <row r="326" spans="86:89" x14ac:dyDescent="0.25">
      <c r="CH326" s="2"/>
      <c r="CI326" s="2"/>
      <c r="CJ326" s="2"/>
      <c r="CK326" s="2"/>
    </row>
    <row r="327" spans="86:89" x14ac:dyDescent="0.25">
      <c r="CH327" s="2"/>
      <c r="CI327" s="2"/>
      <c r="CJ327" s="2"/>
      <c r="CK327" s="2"/>
    </row>
    <row r="328" spans="86:89" x14ac:dyDescent="0.25">
      <c r="CH328" s="2"/>
      <c r="CI328" s="2"/>
      <c r="CJ328" s="2"/>
      <c r="CK328" s="2"/>
    </row>
    <row r="329" spans="86:89" x14ac:dyDescent="0.25">
      <c r="CH329" s="2"/>
      <c r="CI329" s="2"/>
      <c r="CJ329" s="2"/>
      <c r="CK329" s="2"/>
    </row>
    <row r="330" spans="86:89" x14ac:dyDescent="0.25">
      <c r="CH330" s="2"/>
      <c r="CI330" s="2"/>
      <c r="CJ330" s="2"/>
      <c r="CK330" s="2"/>
    </row>
    <row r="331" spans="86:89" x14ac:dyDescent="0.25">
      <c r="CH331" s="2"/>
      <c r="CI331" s="2"/>
      <c r="CJ331" s="2"/>
      <c r="CK331" s="2"/>
    </row>
    <row r="332" spans="86:89" x14ac:dyDescent="0.25">
      <c r="CH332" s="2"/>
      <c r="CI332" s="2"/>
      <c r="CJ332" s="2"/>
      <c r="CK332" s="2"/>
    </row>
    <row r="333" spans="86:89" x14ac:dyDescent="0.25">
      <c r="CH333" s="2"/>
      <c r="CI333" s="2"/>
      <c r="CJ333" s="2"/>
      <c r="CK333" s="2"/>
    </row>
    <row r="334" spans="86:89" x14ac:dyDescent="0.25">
      <c r="CH334" s="2"/>
      <c r="CI334" s="2"/>
      <c r="CJ334" s="2"/>
      <c r="CK334" s="2"/>
    </row>
    <row r="335" spans="86:89" x14ac:dyDescent="0.25">
      <c r="CH335" s="2"/>
      <c r="CI335" s="2"/>
      <c r="CJ335" s="2"/>
      <c r="CK335" s="2"/>
    </row>
    <row r="336" spans="86:89" x14ac:dyDescent="0.25">
      <c r="CH336" s="2"/>
      <c r="CI336" s="2"/>
      <c r="CJ336" s="2"/>
      <c r="CK336" s="2"/>
    </row>
    <row r="337" spans="86:89" x14ac:dyDescent="0.25">
      <c r="CH337" s="2"/>
      <c r="CI337" s="2"/>
      <c r="CJ337" s="2"/>
      <c r="CK337" s="2"/>
    </row>
    <row r="338" spans="86:89" x14ac:dyDescent="0.25">
      <c r="CH338" s="2"/>
      <c r="CI338" s="2"/>
      <c r="CJ338" s="2"/>
      <c r="CK338" s="2"/>
    </row>
    <row r="339" spans="86:89" x14ac:dyDescent="0.25">
      <c r="CH339" s="2"/>
      <c r="CI339" s="2"/>
      <c r="CJ339" s="2"/>
      <c r="CK339" s="2"/>
    </row>
    <row r="340" spans="86:89" x14ac:dyDescent="0.25">
      <c r="CH340" s="2"/>
      <c r="CI340" s="2"/>
      <c r="CJ340" s="2"/>
      <c r="CK340" s="2"/>
    </row>
    <row r="341" spans="86:89" x14ac:dyDescent="0.25">
      <c r="CH341" s="2"/>
      <c r="CI341" s="2"/>
      <c r="CJ341" s="2"/>
      <c r="CK341" s="2"/>
    </row>
    <row r="342" spans="86:89" x14ac:dyDescent="0.25">
      <c r="CH342" s="2"/>
      <c r="CI342" s="2"/>
      <c r="CJ342" s="2"/>
      <c r="CK342" s="2"/>
    </row>
    <row r="343" spans="86:89" x14ac:dyDescent="0.25">
      <c r="CH343" s="2"/>
      <c r="CI343" s="2"/>
      <c r="CJ343" s="2"/>
      <c r="CK343" s="2"/>
    </row>
    <row r="344" spans="86:89" x14ac:dyDescent="0.25">
      <c r="CH344" s="2"/>
      <c r="CI344" s="2"/>
      <c r="CJ344" s="2"/>
      <c r="CK344" s="2"/>
    </row>
    <row r="345" spans="86:89" x14ac:dyDescent="0.25">
      <c r="CH345" s="2"/>
      <c r="CI345" s="2"/>
      <c r="CJ345" s="2"/>
      <c r="CK345" s="2"/>
    </row>
    <row r="346" spans="86:89" x14ac:dyDescent="0.25">
      <c r="CH346" s="2"/>
      <c r="CI346" s="2"/>
      <c r="CJ346" s="2"/>
      <c r="CK346" s="2"/>
    </row>
    <row r="347" spans="86:89" x14ac:dyDescent="0.25">
      <c r="CH347" s="2"/>
      <c r="CI347" s="2"/>
      <c r="CJ347" s="2"/>
      <c r="CK347" s="2"/>
    </row>
    <row r="348" spans="86:89" x14ac:dyDescent="0.25">
      <c r="CH348" s="2"/>
      <c r="CI348" s="2"/>
      <c r="CJ348" s="2"/>
      <c r="CK348" s="2"/>
    </row>
    <row r="349" spans="86:89" x14ac:dyDescent="0.25">
      <c r="CH349" s="2"/>
      <c r="CI349" s="2"/>
      <c r="CJ349" s="2"/>
      <c r="CK349" s="2"/>
    </row>
    <row r="350" spans="86:89" x14ac:dyDescent="0.25">
      <c r="CH350" s="2"/>
      <c r="CI350" s="2"/>
      <c r="CJ350" s="2"/>
      <c r="CK350" s="2"/>
    </row>
    <row r="351" spans="86:89" x14ac:dyDescent="0.25">
      <c r="CH351" s="2"/>
      <c r="CI351" s="2"/>
      <c r="CJ351" s="2"/>
      <c r="CK351" s="2"/>
    </row>
    <row r="352" spans="86:89" x14ac:dyDescent="0.25">
      <c r="CH352" s="2"/>
      <c r="CI352" s="2"/>
      <c r="CJ352" s="2"/>
      <c r="CK352" s="2"/>
    </row>
    <row r="353" spans="86:89" x14ac:dyDescent="0.25">
      <c r="CH353" s="2"/>
      <c r="CI353" s="2"/>
      <c r="CJ353" s="2"/>
      <c r="CK353" s="2"/>
    </row>
    <row r="354" spans="86:89" x14ac:dyDescent="0.25">
      <c r="CH354" s="2"/>
      <c r="CI354" s="2"/>
      <c r="CJ354" s="2"/>
      <c r="CK354" s="2"/>
    </row>
    <row r="355" spans="86:89" x14ac:dyDescent="0.25">
      <c r="CH355" s="2"/>
      <c r="CI355" s="2"/>
      <c r="CJ355" s="2"/>
      <c r="CK355" s="2"/>
    </row>
    <row r="356" spans="86:89" x14ac:dyDescent="0.25">
      <c r="CH356" s="2"/>
      <c r="CI356" s="2"/>
      <c r="CJ356" s="2"/>
      <c r="CK356" s="2"/>
    </row>
    <row r="357" spans="86:89" x14ac:dyDescent="0.25">
      <c r="CH357" s="2"/>
      <c r="CI357" s="2"/>
      <c r="CJ357" s="2"/>
      <c r="CK357" s="2"/>
    </row>
    <row r="358" spans="86:89" x14ac:dyDescent="0.25">
      <c r="CH358" s="2"/>
      <c r="CI358" s="2"/>
      <c r="CJ358" s="2"/>
      <c r="CK358" s="2"/>
    </row>
    <row r="359" spans="86:89" x14ac:dyDescent="0.25">
      <c r="CH359" s="2"/>
      <c r="CI359" s="2"/>
      <c r="CJ359" s="2"/>
      <c r="CK359" s="2"/>
    </row>
    <row r="360" spans="86:89" x14ac:dyDescent="0.25">
      <c r="CH360" s="2"/>
      <c r="CI360" s="2"/>
      <c r="CJ360" s="2"/>
      <c r="CK360" s="2"/>
    </row>
    <row r="361" spans="86:89" x14ac:dyDescent="0.25">
      <c r="CH361" s="2"/>
      <c r="CI361" s="2"/>
      <c r="CJ361" s="2"/>
      <c r="CK361" s="2"/>
    </row>
    <row r="362" spans="86:89" x14ac:dyDescent="0.25">
      <c r="CH362" s="2"/>
      <c r="CI362" s="2"/>
      <c r="CJ362" s="2"/>
      <c r="CK362" s="2"/>
    </row>
    <row r="363" spans="86:89" x14ac:dyDescent="0.25">
      <c r="CH363" s="2"/>
      <c r="CI363" s="2"/>
      <c r="CJ363" s="2"/>
      <c r="CK363" s="2"/>
    </row>
    <row r="364" spans="86:89" x14ac:dyDescent="0.25">
      <c r="CH364" s="2"/>
      <c r="CI364" s="2"/>
      <c r="CJ364" s="2"/>
      <c r="CK364" s="2"/>
    </row>
    <row r="365" spans="86:89" x14ac:dyDescent="0.25">
      <c r="CH365" s="2"/>
      <c r="CI365" s="2"/>
      <c r="CJ365" s="2"/>
      <c r="CK365" s="2"/>
    </row>
    <row r="366" spans="86:89" x14ac:dyDescent="0.25">
      <c r="CH366" s="2"/>
      <c r="CI366" s="2"/>
      <c r="CJ366" s="2"/>
      <c r="CK366" s="2"/>
    </row>
    <row r="367" spans="86:89" x14ac:dyDescent="0.25">
      <c r="CH367" s="2"/>
      <c r="CI367" s="2"/>
      <c r="CJ367" s="2"/>
      <c r="CK367" s="2"/>
    </row>
    <row r="368" spans="86:89" x14ac:dyDescent="0.25">
      <c r="CH368" s="2"/>
      <c r="CI368" s="2"/>
      <c r="CJ368" s="2"/>
      <c r="CK368" s="2"/>
    </row>
    <row r="369" spans="86:89" x14ac:dyDescent="0.25">
      <c r="CH369" s="2"/>
      <c r="CI369" s="2"/>
      <c r="CJ369" s="2"/>
      <c r="CK369" s="2"/>
    </row>
    <row r="370" spans="86:89" x14ac:dyDescent="0.25">
      <c r="CH370" s="2"/>
      <c r="CI370" s="2"/>
      <c r="CJ370" s="2"/>
      <c r="CK370" s="2"/>
    </row>
    <row r="371" spans="86:89" x14ac:dyDescent="0.25">
      <c r="CH371" s="2"/>
      <c r="CI371" s="2"/>
      <c r="CJ371" s="2"/>
      <c r="CK371" s="2"/>
    </row>
    <row r="372" spans="86:89" x14ac:dyDescent="0.25">
      <c r="CH372" s="2"/>
      <c r="CI372" s="2"/>
      <c r="CJ372" s="2"/>
      <c r="CK372" s="2"/>
    </row>
    <row r="373" spans="86:89" x14ac:dyDescent="0.25">
      <c r="CH373" s="2"/>
      <c r="CI373" s="2"/>
      <c r="CJ373" s="2"/>
      <c r="CK373" s="2"/>
    </row>
    <row r="374" spans="86:89" x14ac:dyDescent="0.25">
      <c r="CH374" s="2"/>
      <c r="CI374" s="2"/>
      <c r="CJ374" s="2"/>
      <c r="CK374" s="2"/>
    </row>
    <row r="375" spans="86:89" x14ac:dyDescent="0.25">
      <c r="CH375" s="2"/>
      <c r="CI375" s="2"/>
      <c r="CJ375" s="2"/>
      <c r="CK375" s="2"/>
    </row>
    <row r="376" spans="86:89" x14ac:dyDescent="0.25">
      <c r="CH376" s="2"/>
      <c r="CI376" s="2"/>
      <c r="CJ376" s="2"/>
      <c r="CK376" s="2"/>
    </row>
    <row r="377" spans="86:89" x14ac:dyDescent="0.25">
      <c r="CH377" s="2"/>
      <c r="CI377" s="2"/>
      <c r="CJ377" s="2"/>
      <c r="CK377" s="2"/>
    </row>
    <row r="378" spans="86:89" x14ac:dyDescent="0.25">
      <c r="CH378" s="2"/>
      <c r="CI378" s="2"/>
      <c r="CJ378" s="2"/>
      <c r="CK378" s="2"/>
    </row>
    <row r="379" spans="86:89" x14ac:dyDescent="0.25">
      <c r="CH379" s="2"/>
      <c r="CI379" s="2"/>
      <c r="CJ379" s="2"/>
      <c r="CK379" s="2"/>
    </row>
    <row r="380" spans="86:89" x14ac:dyDescent="0.25">
      <c r="CH380" s="2"/>
      <c r="CI380" s="2"/>
      <c r="CJ380" s="2"/>
      <c r="CK380" s="2"/>
    </row>
    <row r="381" spans="86:89" x14ac:dyDescent="0.25">
      <c r="CH381" s="2"/>
      <c r="CI381" s="2"/>
      <c r="CJ381" s="2"/>
      <c r="CK381" s="2"/>
    </row>
    <row r="382" spans="86:89" x14ac:dyDescent="0.25">
      <c r="CH382" s="2"/>
      <c r="CI382" s="2"/>
      <c r="CJ382" s="2"/>
      <c r="CK382" s="2"/>
    </row>
    <row r="383" spans="86:89" x14ac:dyDescent="0.25">
      <c r="CH383" s="2"/>
      <c r="CI383" s="2"/>
      <c r="CJ383" s="2"/>
      <c r="CK383" s="2"/>
    </row>
    <row r="384" spans="86:89" x14ac:dyDescent="0.25">
      <c r="CH384" s="2"/>
      <c r="CI384" s="2"/>
      <c r="CJ384" s="2"/>
      <c r="CK384" s="2"/>
    </row>
    <row r="385" spans="86:89" x14ac:dyDescent="0.25">
      <c r="CH385" s="2"/>
      <c r="CI385" s="2"/>
      <c r="CJ385" s="2"/>
      <c r="CK385" s="2"/>
    </row>
    <row r="386" spans="86:89" x14ac:dyDescent="0.25">
      <c r="CH386" s="2"/>
      <c r="CI386" s="2"/>
      <c r="CJ386" s="2"/>
      <c r="CK386" s="2"/>
    </row>
    <row r="387" spans="86:89" x14ac:dyDescent="0.25">
      <c r="CH387" s="2"/>
      <c r="CI387" s="2"/>
      <c r="CJ387" s="2"/>
      <c r="CK387" s="2"/>
    </row>
    <row r="388" spans="86:89" x14ac:dyDescent="0.25">
      <c r="CH388" s="2"/>
      <c r="CI388" s="2"/>
      <c r="CJ388" s="2"/>
      <c r="CK388" s="2"/>
    </row>
    <row r="389" spans="86:89" x14ac:dyDescent="0.25">
      <c r="CH389" s="2"/>
      <c r="CI389" s="2"/>
      <c r="CJ389" s="2"/>
      <c r="CK389" s="2"/>
    </row>
    <row r="390" spans="86:89" x14ac:dyDescent="0.25">
      <c r="CH390" s="2"/>
      <c r="CI390" s="2"/>
      <c r="CJ390" s="2"/>
      <c r="CK390" s="2"/>
    </row>
    <row r="391" spans="86:89" x14ac:dyDescent="0.25">
      <c r="CH391" s="2"/>
      <c r="CI391" s="2"/>
      <c r="CJ391" s="2"/>
      <c r="CK391" s="2"/>
    </row>
    <row r="392" spans="86:89" x14ac:dyDescent="0.25">
      <c r="CH392" s="2"/>
      <c r="CI392" s="2"/>
      <c r="CJ392" s="2"/>
      <c r="CK392" s="2"/>
    </row>
    <row r="393" spans="86:89" x14ac:dyDescent="0.25">
      <c r="CH393" s="2"/>
      <c r="CI393" s="2"/>
      <c r="CJ393" s="2"/>
      <c r="CK393" s="2"/>
    </row>
    <row r="394" spans="86:89" x14ac:dyDescent="0.25">
      <c r="CH394" s="2"/>
      <c r="CI394" s="2"/>
      <c r="CJ394" s="2"/>
      <c r="CK394" s="2"/>
    </row>
    <row r="395" spans="86:89" x14ac:dyDescent="0.25">
      <c r="CH395" s="2"/>
      <c r="CI395" s="2"/>
      <c r="CJ395" s="2"/>
      <c r="CK395" s="2"/>
    </row>
    <row r="396" spans="86:89" x14ac:dyDescent="0.25">
      <c r="CH396" s="2"/>
      <c r="CI396" s="2"/>
      <c r="CJ396" s="2"/>
      <c r="CK396" s="2"/>
    </row>
    <row r="397" spans="86:89" x14ac:dyDescent="0.25">
      <c r="CH397" s="2"/>
      <c r="CI397" s="2"/>
      <c r="CJ397" s="2"/>
      <c r="CK397" s="2"/>
    </row>
    <row r="398" spans="86:89" x14ac:dyDescent="0.25">
      <c r="CH398" s="2"/>
      <c r="CI398" s="2"/>
      <c r="CJ398" s="2"/>
      <c r="CK398" s="2"/>
    </row>
    <row r="399" spans="86:89" x14ac:dyDescent="0.25">
      <c r="CH399" s="2"/>
      <c r="CI399" s="2"/>
      <c r="CJ399" s="2"/>
      <c r="CK399" s="2"/>
    </row>
    <row r="400" spans="86:89" x14ac:dyDescent="0.25">
      <c r="CH400" s="2"/>
      <c r="CI400" s="2"/>
      <c r="CJ400" s="2"/>
      <c r="CK400" s="2"/>
    </row>
    <row r="401" spans="86:89" x14ac:dyDescent="0.25">
      <c r="CH401" s="2"/>
      <c r="CI401" s="2"/>
      <c r="CJ401" s="2"/>
      <c r="CK401" s="2"/>
    </row>
    <row r="402" spans="86:89" x14ac:dyDescent="0.25">
      <c r="CH402" s="2"/>
      <c r="CI402" s="2"/>
      <c r="CJ402" s="2"/>
      <c r="CK402" s="2"/>
    </row>
    <row r="403" spans="86:89" x14ac:dyDescent="0.25">
      <c r="CH403" s="2"/>
      <c r="CI403" s="2"/>
      <c r="CJ403" s="2"/>
      <c r="CK403" s="2"/>
    </row>
    <row r="404" spans="86:89" x14ac:dyDescent="0.25">
      <c r="CH404" s="2"/>
      <c r="CI404" s="2"/>
      <c r="CJ404" s="2"/>
      <c r="CK404" s="2"/>
    </row>
    <row r="405" spans="86:89" x14ac:dyDescent="0.25">
      <c r="CH405" s="2"/>
      <c r="CI405" s="2"/>
      <c r="CJ405" s="2"/>
      <c r="CK405" s="2"/>
    </row>
    <row r="406" spans="86:89" x14ac:dyDescent="0.25">
      <c r="CH406" s="2"/>
      <c r="CI406" s="2"/>
      <c r="CJ406" s="2"/>
      <c r="CK406" s="2"/>
    </row>
    <row r="407" spans="86:89" x14ac:dyDescent="0.25">
      <c r="CH407" s="2"/>
      <c r="CI407" s="2"/>
      <c r="CJ407" s="2"/>
      <c r="CK407" s="2"/>
    </row>
    <row r="408" spans="86:89" x14ac:dyDescent="0.25">
      <c r="CH408" s="2"/>
      <c r="CI408" s="2"/>
      <c r="CJ408" s="2"/>
      <c r="CK408" s="2"/>
    </row>
    <row r="409" spans="86:89" x14ac:dyDescent="0.25">
      <c r="CH409" s="2"/>
      <c r="CI409" s="2"/>
      <c r="CJ409" s="2"/>
      <c r="CK409" s="2"/>
    </row>
    <row r="410" spans="86:89" x14ac:dyDescent="0.25">
      <c r="CH410" s="2"/>
      <c r="CI410" s="2"/>
      <c r="CJ410" s="2"/>
      <c r="CK410" s="2"/>
    </row>
    <row r="411" spans="86:89" x14ac:dyDescent="0.25">
      <c r="CH411" s="2"/>
      <c r="CI411" s="2"/>
      <c r="CJ411" s="2"/>
      <c r="CK411" s="2"/>
    </row>
    <row r="412" spans="86:89" x14ac:dyDescent="0.25">
      <c r="CH412" s="2"/>
      <c r="CI412" s="2"/>
      <c r="CJ412" s="2"/>
      <c r="CK412" s="2"/>
    </row>
    <row r="413" spans="86:89" x14ac:dyDescent="0.25">
      <c r="CH413" s="2"/>
      <c r="CI413" s="2"/>
      <c r="CJ413" s="2"/>
      <c r="CK413" s="2"/>
    </row>
    <row r="414" spans="86:89" x14ac:dyDescent="0.25">
      <c r="CH414" s="2"/>
      <c r="CI414" s="2"/>
      <c r="CJ414" s="2"/>
      <c r="CK414" s="2"/>
    </row>
    <row r="415" spans="86:89" x14ac:dyDescent="0.25">
      <c r="CH415" s="2"/>
      <c r="CI415" s="2"/>
      <c r="CJ415" s="2"/>
      <c r="CK415" s="2"/>
    </row>
    <row r="416" spans="86:89" x14ac:dyDescent="0.25">
      <c r="CH416" s="2"/>
      <c r="CI416" s="2"/>
      <c r="CJ416" s="2"/>
      <c r="CK416" s="2"/>
    </row>
    <row r="417" spans="86:89" x14ac:dyDescent="0.25">
      <c r="CH417" s="2"/>
      <c r="CI417" s="2"/>
      <c r="CJ417" s="2"/>
      <c r="CK417" s="2"/>
    </row>
    <row r="418" spans="86:89" x14ac:dyDescent="0.25">
      <c r="CH418" s="2"/>
      <c r="CI418" s="2"/>
      <c r="CJ418" s="2"/>
      <c r="CK418" s="2"/>
    </row>
    <row r="419" spans="86:89" x14ac:dyDescent="0.25">
      <c r="CH419" s="2"/>
      <c r="CI419" s="2"/>
      <c r="CJ419" s="2"/>
      <c r="CK419" s="2"/>
    </row>
    <row r="420" spans="86:89" x14ac:dyDescent="0.25">
      <c r="CH420" s="2"/>
      <c r="CI420" s="2"/>
      <c r="CJ420" s="2"/>
      <c r="CK420" s="2"/>
    </row>
    <row r="421" spans="86:89" x14ac:dyDescent="0.25">
      <c r="CH421" s="2"/>
      <c r="CI421" s="2"/>
      <c r="CJ421" s="2"/>
      <c r="CK421" s="2"/>
    </row>
    <row r="422" spans="86:89" x14ac:dyDescent="0.25">
      <c r="CH422" s="2"/>
      <c r="CI422" s="2"/>
      <c r="CJ422" s="2"/>
      <c r="CK422" s="2"/>
    </row>
    <row r="423" spans="86:89" x14ac:dyDescent="0.25">
      <c r="CH423" s="2"/>
      <c r="CI423" s="2"/>
      <c r="CJ423" s="2"/>
      <c r="CK423" s="2"/>
    </row>
    <row r="424" spans="86:89" x14ac:dyDescent="0.25">
      <c r="CH424" s="2"/>
      <c r="CI424" s="2"/>
      <c r="CJ424" s="2"/>
      <c r="CK424" s="2"/>
    </row>
    <row r="425" spans="86:89" x14ac:dyDescent="0.25">
      <c r="CH425" s="2"/>
      <c r="CI425" s="2"/>
      <c r="CJ425" s="2"/>
      <c r="CK425" s="2"/>
    </row>
    <row r="426" spans="86:89" x14ac:dyDescent="0.25">
      <c r="CH426" s="2"/>
      <c r="CI426" s="2"/>
      <c r="CJ426" s="2"/>
      <c r="CK426" s="2"/>
    </row>
    <row r="427" spans="86:89" x14ac:dyDescent="0.25">
      <c r="CH427" s="2"/>
      <c r="CI427" s="2"/>
      <c r="CJ427" s="2"/>
      <c r="CK427" s="2"/>
    </row>
    <row r="428" spans="86:89" x14ac:dyDescent="0.25">
      <c r="CH428" s="2"/>
      <c r="CI428" s="2"/>
      <c r="CJ428" s="2"/>
      <c r="CK428" s="2"/>
    </row>
    <row r="429" spans="86:89" x14ac:dyDescent="0.25">
      <c r="CH429" s="2"/>
      <c r="CI429" s="2"/>
      <c r="CJ429" s="2"/>
      <c r="CK429" s="2"/>
    </row>
    <row r="430" spans="86:89" x14ac:dyDescent="0.25">
      <c r="CH430" s="2"/>
      <c r="CI430" s="2"/>
      <c r="CJ430" s="2"/>
      <c r="CK430" s="2"/>
    </row>
    <row r="431" spans="86:89" x14ac:dyDescent="0.25">
      <c r="CH431" s="2"/>
      <c r="CI431" s="2"/>
      <c r="CJ431" s="2"/>
      <c r="CK431" s="2"/>
    </row>
    <row r="432" spans="86:89" x14ac:dyDescent="0.25">
      <c r="CH432" s="2"/>
      <c r="CI432" s="2"/>
      <c r="CJ432" s="2"/>
      <c r="CK432" s="2"/>
    </row>
    <row r="433" spans="86:89" x14ac:dyDescent="0.25">
      <c r="CH433" s="2"/>
      <c r="CI433" s="2"/>
      <c r="CJ433" s="2"/>
      <c r="CK433" s="2"/>
    </row>
    <row r="434" spans="86:89" x14ac:dyDescent="0.25">
      <c r="CH434" s="2"/>
      <c r="CI434" s="2"/>
      <c r="CJ434" s="2"/>
      <c r="CK434" s="2"/>
    </row>
    <row r="435" spans="86:89" x14ac:dyDescent="0.25">
      <c r="CH435" s="2"/>
      <c r="CI435" s="2"/>
      <c r="CJ435" s="2"/>
      <c r="CK435" s="2"/>
    </row>
    <row r="436" spans="86:89" x14ac:dyDescent="0.25">
      <c r="CH436" s="2"/>
      <c r="CI436" s="2"/>
      <c r="CJ436" s="2"/>
      <c r="CK436" s="2"/>
    </row>
    <row r="437" spans="86:89" x14ac:dyDescent="0.25">
      <c r="CH437" s="2"/>
      <c r="CI437" s="2"/>
      <c r="CJ437" s="2"/>
      <c r="CK437" s="2"/>
    </row>
    <row r="438" spans="86:89" x14ac:dyDescent="0.25">
      <c r="CH438" s="2"/>
      <c r="CI438" s="2"/>
      <c r="CJ438" s="2"/>
      <c r="CK438" s="2"/>
    </row>
    <row r="439" spans="86:89" x14ac:dyDescent="0.25">
      <c r="CH439" s="2"/>
      <c r="CI439" s="2"/>
      <c r="CJ439" s="2"/>
      <c r="CK439" s="2"/>
    </row>
    <row r="440" spans="86:89" x14ac:dyDescent="0.25">
      <c r="CH440" s="2"/>
      <c r="CI440" s="2"/>
      <c r="CJ440" s="2"/>
      <c r="CK440" s="2"/>
    </row>
    <row r="441" spans="86:89" x14ac:dyDescent="0.25">
      <c r="CH441" s="2"/>
      <c r="CI441" s="2"/>
      <c r="CJ441" s="2"/>
      <c r="CK441" s="2"/>
    </row>
    <row r="442" spans="86:89" x14ac:dyDescent="0.25">
      <c r="CH442" s="2"/>
      <c r="CI442" s="2"/>
      <c r="CJ442" s="2"/>
      <c r="CK442" s="2"/>
    </row>
    <row r="443" spans="86:89" x14ac:dyDescent="0.25">
      <c r="CH443" s="2"/>
      <c r="CI443" s="2"/>
      <c r="CJ443" s="2"/>
      <c r="CK443" s="2"/>
    </row>
    <row r="444" spans="86:89" x14ac:dyDescent="0.25">
      <c r="CH444" s="2"/>
      <c r="CI444" s="2"/>
      <c r="CJ444" s="2"/>
      <c r="CK444" s="2"/>
    </row>
    <row r="445" spans="86:89" x14ac:dyDescent="0.25">
      <c r="CH445" s="2"/>
      <c r="CI445" s="2"/>
      <c r="CJ445" s="2"/>
      <c r="CK445" s="2"/>
    </row>
    <row r="446" spans="86:89" x14ac:dyDescent="0.25">
      <c r="CH446" s="2"/>
      <c r="CI446" s="2"/>
      <c r="CJ446" s="2"/>
      <c r="CK446" s="2"/>
    </row>
    <row r="447" spans="86:89" x14ac:dyDescent="0.25">
      <c r="CH447" s="2"/>
      <c r="CI447" s="2"/>
      <c r="CJ447" s="2"/>
      <c r="CK447" s="2"/>
    </row>
    <row r="448" spans="86:89" x14ac:dyDescent="0.25">
      <c r="CH448" s="2"/>
      <c r="CI448" s="2"/>
      <c r="CJ448" s="2"/>
      <c r="CK448" s="2"/>
    </row>
    <row r="449" spans="86:89" x14ac:dyDescent="0.25">
      <c r="CH449" s="2"/>
      <c r="CI449" s="2"/>
      <c r="CJ449" s="2"/>
      <c r="CK449" s="2"/>
    </row>
    <row r="450" spans="86:89" x14ac:dyDescent="0.25">
      <c r="CH450" s="2"/>
      <c r="CI450" s="2"/>
      <c r="CJ450" s="2"/>
      <c r="CK450" s="2"/>
    </row>
  </sheetData>
  <autoFilter ref="A6:CK64" xr:uid="{80729617-6569-474E-87FC-B63BA2A4062C}"/>
  <mergeCells count="60">
    <mergeCell ref="B69:C69"/>
    <mergeCell ref="AJ5:AJ6"/>
    <mergeCell ref="AK5:AK6"/>
    <mergeCell ref="AL5:AL6"/>
    <mergeCell ref="AM5:AM6"/>
    <mergeCell ref="Q5:Q6"/>
    <mergeCell ref="R5:R6"/>
    <mergeCell ref="S5:S6"/>
    <mergeCell ref="T5:T6"/>
    <mergeCell ref="F3:F6"/>
    <mergeCell ref="G3:G6"/>
    <mergeCell ref="H3:H6"/>
    <mergeCell ref="L5:L6"/>
    <mergeCell ref="M5:M6"/>
    <mergeCell ref="N5:N6"/>
    <mergeCell ref="K5:K6"/>
    <mergeCell ref="BQ5:BQ6"/>
    <mergeCell ref="BF5:BF6"/>
    <mergeCell ref="BL5:BL6"/>
    <mergeCell ref="BO5:BO6"/>
    <mergeCell ref="AU5:AV5"/>
    <mergeCell ref="AW5:AW6"/>
    <mergeCell ref="AX5:AX6"/>
    <mergeCell ref="CF5:CF6"/>
    <mergeCell ref="CA5:CA6"/>
    <mergeCell ref="CB5:CB6"/>
    <mergeCell ref="CC5:CC6"/>
    <mergeCell ref="CD5:CD6"/>
    <mergeCell ref="AF5:AF6"/>
    <mergeCell ref="AG5:AG6"/>
    <mergeCell ref="BD5:BD6"/>
    <mergeCell ref="BE5:BE6"/>
    <mergeCell ref="BJ5:BJ6"/>
    <mergeCell ref="BC5:BC6"/>
    <mergeCell ref="AN5:AN6"/>
    <mergeCell ref="AQ5:AQ6"/>
    <mergeCell ref="AR5:AR6"/>
    <mergeCell ref="AS5:AS6"/>
    <mergeCell ref="AT5:AT6"/>
    <mergeCell ref="A3:A6"/>
    <mergeCell ref="B3:B6"/>
    <mergeCell ref="C3:C6"/>
    <mergeCell ref="D3:D6"/>
    <mergeCell ref="E3:E6"/>
    <mergeCell ref="CG4:CG6"/>
    <mergeCell ref="CE5:CE6"/>
    <mergeCell ref="BP5:BP6"/>
    <mergeCell ref="BI5:BI6"/>
    <mergeCell ref="W5:W6"/>
    <mergeCell ref="X5:X6"/>
    <mergeCell ref="AY5:AY6"/>
    <mergeCell ref="AZ5:AZ6"/>
    <mergeCell ref="BA5:BB5"/>
    <mergeCell ref="BR5:BR6"/>
    <mergeCell ref="BK5:BK6"/>
    <mergeCell ref="Y5:Y6"/>
    <mergeCell ref="Z5:Z6"/>
    <mergeCell ref="AA5:AA6"/>
    <mergeCell ref="AD5:AD6"/>
    <mergeCell ref="AE5:AE6"/>
  </mergeCells>
  <conditionalFormatting sqref="C3">
    <cfRule type="duplicateValues" dxfId="1" priority="12"/>
  </conditionalFormatting>
  <conditionalFormatting sqref="C7:C64">
    <cfRule type="duplicateValues" dxfId="0" priority="15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přehl dot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2024-01-08T08:46:23Z</dcterms:created>
  <dcterms:modified xsi:type="dcterms:W3CDTF">2025-01-09T09:53:30Z</dcterms:modified>
</cp:coreProperties>
</file>