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4\PŘEHLED_DOTACÍ_2024\02_do_30_06_2024\"/>
    </mc:Choice>
  </mc:AlternateContent>
  <xr:revisionPtr revIDLastSave="0" documentId="13_ncr:1_{7A642EE1-3DA9-4D81-9556-B48F56776E1E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0_06_2024" sheetId="2" r:id="rId1"/>
  </sheets>
  <definedNames>
    <definedName name="_xlnm._FilterDatabase" localSheetId="0" hidden="1">obecni_skoly_k_30_06_2024!$J$1:$J$688</definedName>
    <definedName name="_Hlk70597369" localSheetId="0">obecni_skoly_k_30_06_2024!#REF!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9" i="2" l="1"/>
  <c r="H240" i="2"/>
  <c r="H241" i="2"/>
  <c r="H242" i="2"/>
  <c r="N4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M355" i="2" l="1"/>
  <c r="L355" i="2"/>
  <c r="K355" i="2"/>
  <c r="J355" i="2"/>
  <c r="I355" i="2"/>
  <c r="G355" i="2"/>
  <c r="S357" i="2" s="1"/>
  <c r="F355" i="2"/>
  <c r="E355" i="2"/>
  <c r="D355" i="2"/>
  <c r="C355" i="2"/>
  <c r="S354" i="2"/>
  <c r="R354" i="2"/>
  <c r="Q354" i="2"/>
  <c r="P354" i="2"/>
  <c r="O354" i="2"/>
  <c r="S353" i="2"/>
  <c r="R353" i="2"/>
  <c r="Q353" i="2"/>
  <c r="P353" i="2"/>
  <c r="O353" i="2"/>
  <c r="S352" i="2"/>
  <c r="R352" i="2"/>
  <c r="Q352" i="2"/>
  <c r="P352" i="2"/>
  <c r="O352" i="2"/>
  <c r="S351" i="2"/>
  <c r="R351" i="2"/>
  <c r="Q351" i="2"/>
  <c r="P351" i="2"/>
  <c r="O351" i="2"/>
  <c r="S350" i="2"/>
  <c r="R350" i="2"/>
  <c r="Q350" i="2"/>
  <c r="P350" i="2"/>
  <c r="O350" i="2"/>
  <c r="S349" i="2"/>
  <c r="R349" i="2"/>
  <c r="Q349" i="2"/>
  <c r="P349" i="2"/>
  <c r="O349" i="2"/>
  <c r="S348" i="2"/>
  <c r="R348" i="2"/>
  <c r="Q348" i="2"/>
  <c r="P348" i="2"/>
  <c r="O348" i="2"/>
  <c r="S347" i="2"/>
  <c r="R347" i="2"/>
  <c r="Q347" i="2"/>
  <c r="P347" i="2"/>
  <c r="O347" i="2"/>
  <c r="S346" i="2"/>
  <c r="R346" i="2"/>
  <c r="Q346" i="2"/>
  <c r="P346" i="2"/>
  <c r="O346" i="2"/>
  <c r="S345" i="2"/>
  <c r="R345" i="2"/>
  <c r="Q345" i="2"/>
  <c r="P345" i="2"/>
  <c r="O345" i="2"/>
  <c r="S344" i="2"/>
  <c r="R344" i="2"/>
  <c r="Q344" i="2"/>
  <c r="P344" i="2"/>
  <c r="O344" i="2"/>
  <c r="S343" i="2"/>
  <c r="R343" i="2"/>
  <c r="Q343" i="2"/>
  <c r="P343" i="2"/>
  <c r="O343" i="2"/>
  <c r="S342" i="2"/>
  <c r="R342" i="2"/>
  <c r="Q342" i="2"/>
  <c r="P342" i="2"/>
  <c r="O342" i="2"/>
  <c r="S341" i="2"/>
  <c r="R341" i="2"/>
  <c r="Q341" i="2"/>
  <c r="P341" i="2"/>
  <c r="O341" i="2"/>
  <c r="S340" i="2"/>
  <c r="R340" i="2"/>
  <c r="Q340" i="2"/>
  <c r="P340" i="2"/>
  <c r="O340" i="2"/>
  <c r="S339" i="2"/>
  <c r="R339" i="2"/>
  <c r="Q339" i="2"/>
  <c r="P339" i="2"/>
  <c r="O339" i="2"/>
  <c r="S338" i="2"/>
  <c r="R338" i="2"/>
  <c r="Q338" i="2"/>
  <c r="P338" i="2"/>
  <c r="O338" i="2"/>
  <c r="S337" i="2"/>
  <c r="R337" i="2"/>
  <c r="Q337" i="2"/>
  <c r="P337" i="2"/>
  <c r="O337" i="2"/>
  <c r="S336" i="2"/>
  <c r="R336" i="2"/>
  <c r="Q336" i="2"/>
  <c r="P336" i="2"/>
  <c r="O336" i="2"/>
  <c r="S335" i="2"/>
  <c r="R335" i="2"/>
  <c r="Q335" i="2"/>
  <c r="P335" i="2"/>
  <c r="O335" i="2"/>
  <c r="S334" i="2"/>
  <c r="R334" i="2"/>
  <c r="Q334" i="2"/>
  <c r="P334" i="2"/>
  <c r="O334" i="2"/>
  <c r="S333" i="2"/>
  <c r="R333" i="2"/>
  <c r="Q333" i="2"/>
  <c r="P333" i="2"/>
  <c r="O333" i="2"/>
  <c r="S332" i="2"/>
  <c r="R332" i="2"/>
  <c r="Q332" i="2"/>
  <c r="P332" i="2"/>
  <c r="O332" i="2"/>
  <c r="S331" i="2"/>
  <c r="R331" i="2"/>
  <c r="Q331" i="2"/>
  <c r="P331" i="2"/>
  <c r="O331" i="2"/>
  <c r="S330" i="2"/>
  <c r="R330" i="2"/>
  <c r="Q330" i="2"/>
  <c r="P330" i="2"/>
  <c r="O330" i="2"/>
  <c r="S329" i="2"/>
  <c r="R329" i="2"/>
  <c r="Q329" i="2"/>
  <c r="P329" i="2"/>
  <c r="O329" i="2"/>
  <c r="S328" i="2"/>
  <c r="R328" i="2"/>
  <c r="Q328" i="2"/>
  <c r="P328" i="2"/>
  <c r="O328" i="2"/>
  <c r="S327" i="2"/>
  <c r="R327" i="2"/>
  <c r="Q327" i="2"/>
  <c r="P327" i="2"/>
  <c r="O327" i="2"/>
  <c r="S326" i="2"/>
  <c r="R326" i="2"/>
  <c r="Q326" i="2"/>
  <c r="P326" i="2"/>
  <c r="O326" i="2"/>
  <c r="S325" i="2"/>
  <c r="R325" i="2"/>
  <c r="Q325" i="2"/>
  <c r="P325" i="2"/>
  <c r="O325" i="2"/>
  <c r="S324" i="2"/>
  <c r="R324" i="2"/>
  <c r="Q324" i="2"/>
  <c r="P324" i="2"/>
  <c r="O324" i="2"/>
  <c r="S323" i="2"/>
  <c r="R323" i="2"/>
  <c r="Q323" i="2"/>
  <c r="P323" i="2"/>
  <c r="O323" i="2"/>
  <c r="S322" i="2"/>
  <c r="R322" i="2"/>
  <c r="Q322" i="2"/>
  <c r="P322" i="2"/>
  <c r="O322" i="2"/>
  <c r="S321" i="2"/>
  <c r="R321" i="2"/>
  <c r="Q321" i="2"/>
  <c r="P321" i="2"/>
  <c r="O321" i="2"/>
  <c r="S320" i="2"/>
  <c r="R320" i="2"/>
  <c r="Q320" i="2"/>
  <c r="P320" i="2"/>
  <c r="O320" i="2"/>
  <c r="S319" i="2"/>
  <c r="R319" i="2"/>
  <c r="Q319" i="2"/>
  <c r="P319" i="2"/>
  <c r="O319" i="2"/>
  <c r="S318" i="2"/>
  <c r="R318" i="2"/>
  <c r="Q318" i="2"/>
  <c r="P318" i="2"/>
  <c r="O318" i="2"/>
  <c r="S317" i="2"/>
  <c r="R317" i="2"/>
  <c r="Q317" i="2"/>
  <c r="P317" i="2"/>
  <c r="O317" i="2"/>
  <c r="S316" i="2"/>
  <c r="R316" i="2"/>
  <c r="Q316" i="2"/>
  <c r="P316" i="2"/>
  <c r="O316" i="2"/>
  <c r="S315" i="2"/>
  <c r="R315" i="2"/>
  <c r="Q315" i="2"/>
  <c r="P315" i="2"/>
  <c r="O315" i="2"/>
  <c r="S314" i="2"/>
  <c r="R314" i="2"/>
  <c r="Q314" i="2"/>
  <c r="P314" i="2"/>
  <c r="O314" i="2"/>
  <c r="S313" i="2"/>
  <c r="R313" i="2"/>
  <c r="Q313" i="2"/>
  <c r="P313" i="2"/>
  <c r="O313" i="2"/>
  <c r="S312" i="2"/>
  <c r="R312" i="2"/>
  <c r="Q312" i="2"/>
  <c r="P312" i="2"/>
  <c r="O312" i="2"/>
  <c r="S311" i="2"/>
  <c r="R311" i="2"/>
  <c r="Q311" i="2"/>
  <c r="P311" i="2"/>
  <c r="O311" i="2"/>
  <c r="S310" i="2"/>
  <c r="R310" i="2"/>
  <c r="Q310" i="2"/>
  <c r="P310" i="2"/>
  <c r="O310" i="2"/>
  <c r="S309" i="2"/>
  <c r="R309" i="2"/>
  <c r="Q309" i="2"/>
  <c r="P309" i="2"/>
  <c r="O309" i="2"/>
  <c r="S308" i="2"/>
  <c r="R308" i="2"/>
  <c r="Q308" i="2"/>
  <c r="P308" i="2"/>
  <c r="O308" i="2"/>
  <c r="S307" i="2"/>
  <c r="R307" i="2"/>
  <c r="Q307" i="2"/>
  <c r="P307" i="2"/>
  <c r="O307" i="2"/>
  <c r="S306" i="2"/>
  <c r="R306" i="2"/>
  <c r="Q306" i="2"/>
  <c r="P306" i="2"/>
  <c r="O306" i="2"/>
  <c r="S305" i="2"/>
  <c r="R305" i="2"/>
  <c r="Q305" i="2"/>
  <c r="P305" i="2"/>
  <c r="O305" i="2"/>
  <c r="S304" i="2"/>
  <c r="R304" i="2"/>
  <c r="Q304" i="2"/>
  <c r="P304" i="2"/>
  <c r="O304" i="2"/>
  <c r="S303" i="2"/>
  <c r="R303" i="2"/>
  <c r="Q303" i="2"/>
  <c r="P303" i="2"/>
  <c r="O303" i="2"/>
  <c r="S302" i="2"/>
  <c r="R302" i="2"/>
  <c r="Q302" i="2"/>
  <c r="P302" i="2"/>
  <c r="O302" i="2"/>
  <c r="S301" i="2"/>
  <c r="R301" i="2"/>
  <c r="Q301" i="2"/>
  <c r="P301" i="2"/>
  <c r="O301" i="2"/>
  <c r="S300" i="2"/>
  <c r="R300" i="2"/>
  <c r="Q300" i="2"/>
  <c r="P300" i="2"/>
  <c r="O300" i="2"/>
  <c r="S299" i="2"/>
  <c r="R299" i="2"/>
  <c r="Q299" i="2"/>
  <c r="P299" i="2"/>
  <c r="O299" i="2"/>
  <c r="S298" i="2"/>
  <c r="R298" i="2"/>
  <c r="Q298" i="2"/>
  <c r="P298" i="2"/>
  <c r="O298" i="2"/>
  <c r="S297" i="2"/>
  <c r="R297" i="2"/>
  <c r="Q297" i="2"/>
  <c r="P297" i="2"/>
  <c r="O297" i="2"/>
  <c r="S296" i="2"/>
  <c r="R296" i="2"/>
  <c r="Q296" i="2"/>
  <c r="P296" i="2"/>
  <c r="O296" i="2"/>
  <c r="S295" i="2"/>
  <c r="R295" i="2"/>
  <c r="Q295" i="2"/>
  <c r="P295" i="2"/>
  <c r="O295" i="2"/>
  <c r="S294" i="2"/>
  <c r="R294" i="2"/>
  <c r="Q294" i="2"/>
  <c r="P294" i="2"/>
  <c r="O294" i="2"/>
  <c r="S293" i="2"/>
  <c r="R293" i="2"/>
  <c r="Q293" i="2"/>
  <c r="P293" i="2"/>
  <c r="O293" i="2"/>
  <c r="S292" i="2"/>
  <c r="R292" i="2"/>
  <c r="Q292" i="2"/>
  <c r="P292" i="2"/>
  <c r="O292" i="2"/>
  <c r="S291" i="2"/>
  <c r="R291" i="2"/>
  <c r="Q291" i="2"/>
  <c r="P291" i="2"/>
  <c r="O291" i="2"/>
  <c r="S290" i="2"/>
  <c r="R290" i="2"/>
  <c r="Q290" i="2"/>
  <c r="P290" i="2"/>
  <c r="O290" i="2"/>
  <c r="S289" i="2"/>
  <c r="R289" i="2"/>
  <c r="Q289" i="2"/>
  <c r="P289" i="2"/>
  <c r="O289" i="2"/>
  <c r="S288" i="2"/>
  <c r="R288" i="2"/>
  <c r="Q288" i="2"/>
  <c r="P288" i="2"/>
  <c r="O288" i="2"/>
  <c r="S287" i="2"/>
  <c r="R287" i="2"/>
  <c r="Q287" i="2"/>
  <c r="P287" i="2"/>
  <c r="O287" i="2"/>
  <c r="S286" i="2"/>
  <c r="R286" i="2"/>
  <c r="Q286" i="2"/>
  <c r="P286" i="2"/>
  <c r="O286" i="2"/>
  <c r="S285" i="2"/>
  <c r="R285" i="2"/>
  <c r="Q285" i="2"/>
  <c r="P285" i="2"/>
  <c r="O285" i="2"/>
  <c r="S284" i="2"/>
  <c r="R284" i="2"/>
  <c r="Q284" i="2"/>
  <c r="P284" i="2"/>
  <c r="O284" i="2"/>
  <c r="S283" i="2"/>
  <c r="R283" i="2"/>
  <c r="Q283" i="2"/>
  <c r="P283" i="2"/>
  <c r="O283" i="2"/>
  <c r="S282" i="2"/>
  <c r="R282" i="2"/>
  <c r="Q282" i="2"/>
  <c r="P282" i="2"/>
  <c r="O282" i="2"/>
  <c r="S281" i="2"/>
  <c r="R281" i="2"/>
  <c r="Q281" i="2"/>
  <c r="P281" i="2"/>
  <c r="O281" i="2"/>
  <c r="S280" i="2"/>
  <c r="R280" i="2"/>
  <c r="Q280" i="2"/>
  <c r="P280" i="2"/>
  <c r="O280" i="2"/>
  <c r="S279" i="2"/>
  <c r="R279" i="2"/>
  <c r="Q279" i="2"/>
  <c r="P279" i="2"/>
  <c r="O279" i="2"/>
  <c r="S278" i="2"/>
  <c r="R278" i="2"/>
  <c r="Q278" i="2"/>
  <c r="P278" i="2"/>
  <c r="O278" i="2"/>
  <c r="S277" i="2"/>
  <c r="R277" i="2"/>
  <c r="Q277" i="2"/>
  <c r="P277" i="2"/>
  <c r="O277" i="2"/>
  <c r="S276" i="2"/>
  <c r="R276" i="2"/>
  <c r="Q276" i="2"/>
  <c r="P276" i="2"/>
  <c r="O276" i="2"/>
  <c r="S275" i="2"/>
  <c r="R275" i="2"/>
  <c r="Q275" i="2"/>
  <c r="P275" i="2"/>
  <c r="O275" i="2"/>
  <c r="S274" i="2"/>
  <c r="R274" i="2"/>
  <c r="Q274" i="2"/>
  <c r="P274" i="2"/>
  <c r="O274" i="2"/>
  <c r="S273" i="2"/>
  <c r="R273" i="2"/>
  <c r="Q273" i="2"/>
  <c r="P273" i="2"/>
  <c r="O273" i="2"/>
  <c r="S272" i="2"/>
  <c r="R272" i="2"/>
  <c r="Q272" i="2"/>
  <c r="P272" i="2"/>
  <c r="O272" i="2"/>
  <c r="S271" i="2"/>
  <c r="R271" i="2"/>
  <c r="Q271" i="2"/>
  <c r="P271" i="2"/>
  <c r="O271" i="2"/>
  <c r="S270" i="2"/>
  <c r="R270" i="2"/>
  <c r="Q270" i="2"/>
  <c r="P270" i="2"/>
  <c r="O270" i="2"/>
  <c r="S269" i="2"/>
  <c r="R269" i="2"/>
  <c r="Q269" i="2"/>
  <c r="P269" i="2"/>
  <c r="O269" i="2"/>
  <c r="S268" i="2"/>
  <c r="R268" i="2"/>
  <c r="Q268" i="2"/>
  <c r="P268" i="2"/>
  <c r="O268" i="2"/>
  <c r="S267" i="2"/>
  <c r="R267" i="2"/>
  <c r="Q267" i="2"/>
  <c r="P267" i="2"/>
  <c r="O267" i="2"/>
  <c r="S266" i="2"/>
  <c r="R266" i="2"/>
  <c r="Q266" i="2"/>
  <c r="P266" i="2"/>
  <c r="O266" i="2"/>
  <c r="S265" i="2"/>
  <c r="R265" i="2"/>
  <c r="Q265" i="2"/>
  <c r="P265" i="2"/>
  <c r="O265" i="2"/>
  <c r="S264" i="2"/>
  <c r="R264" i="2"/>
  <c r="Q264" i="2"/>
  <c r="P264" i="2"/>
  <c r="O264" i="2"/>
  <c r="S263" i="2"/>
  <c r="R263" i="2"/>
  <c r="Q263" i="2"/>
  <c r="P263" i="2"/>
  <c r="O263" i="2"/>
  <c r="S262" i="2"/>
  <c r="R262" i="2"/>
  <c r="Q262" i="2"/>
  <c r="P262" i="2"/>
  <c r="O262" i="2"/>
  <c r="S261" i="2"/>
  <c r="R261" i="2"/>
  <c r="Q261" i="2"/>
  <c r="P261" i="2"/>
  <c r="O261" i="2"/>
  <c r="S260" i="2"/>
  <c r="R260" i="2"/>
  <c r="Q260" i="2"/>
  <c r="P260" i="2"/>
  <c r="O260" i="2"/>
  <c r="S259" i="2"/>
  <c r="R259" i="2"/>
  <c r="Q259" i="2"/>
  <c r="P259" i="2"/>
  <c r="O259" i="2"/>
  <c r="S258" i="2"/>
  <c r="R258" i="2"/>
  <c r="Q258" i="2"/>
  <c r="P258" i="2"/>
  <c r="O258" i="2"/>
  <c r="S257" i="2"/>
  <c r="R257" i="2"/>
  <c r="Q257" i="2"/>
  <c r="P257" i="2"/>
  <c r="O257" i="2"/>
  <c r="S256" i="2"/>
  <c r="R256" i="2"/>
  <c r="Q256" i="2"/>
  <c r="P256" i="2"/>
  <c r="O256" i="2"/>
  <c r="S255" i="2"/>
  <c r="R255" i="2"/>
  <c r="Q255" i="2"/>
  <c r="P255" i="2"/>
  <c r="O255" i="2"/>
  <c r="S254" i="2"/>
  <c r="R254" i="2"/>
  <c r="Q254" i="2"/>
  <c r="P254" i="2"/>
  <c r="O254" i="2"/>
  <c r="S253" i="2"/>
  <c r="R253" i="2"/>
  <c r="Q253" i="2"/>
  <c r="P253" i="2"/>
  <c r="O253" i="2"/>
  <c r="S252" i="2"/>
  <c r="R252" i="2"/>
  <c r="Q252" i="2"/>
  <c r="P252" i="2"/>
  <c r="O252" i="2"/>
  <c r="S251" i="2"/>
  <c r="R251" i="2"/>
  <c r="Q251" i="2"/>
  <c r="P251" i="2"/>
  <c r="O251" i="2"/>
  <c r="S250" i="2"/>
  <c r="R250" i="2"/>
  <c r="Q250" i="2"/>
  <c r="P250" i="2"/>
  <c r="O250" i="2"/>
  <c r="S249" i="2"/>
  <c r="R249" i="2"/>
  <c r="Q249" i="2"/>
  <c r="P249" i="2"/>
  <c r="O249" i="2"/>
  <c r="S248" i="2"/>
  <c r="R248" i="2"/>
  <c r="Q248" i="2"/>
  <c r="P248" i="2"/>
  <c r="O248" i="2"/>
  <c r="S247" i="2"/>
  <c r="R247" i="2"/>
  <c r="Q247" i="2"/>
  <c r="P247" i="2"/>
  <c r="O247" i="2"/>
  <c r="S246" i="2"/>
  <c r="R246" i="2"/>
  <c r="Q246" i="2"/>
  <c r="P246" i="2"/>
  <c r="O246" i="2"/>
  <c r="S245" i="2"/>
  <c r="R245" i="2"/>
  <c r="Q245" i="2"/>
  <c r="P245" i="2"/>
  <c r="O245" i="2"/>
  <c r="S244" i="2"/>
  <c r="R244" i="2"/>
  <c r="Q244" i="2"/>
  <c r="P244" i="2"/>
  <c r="O244" i="2"/>
  <c r="S243" i="2"/>
  <c r="R243" i="2"/>
  <c r="Q243" i="2"/>
  <c r="P243" i="2"/>
  <c r="O243" i="2"/>
  <c r="S242" i="2"/>
  <c r="R242" i="2"/>
  <c r="Q242" i="2"/>
  <c r="P242" i="2"/>
  <c r="O242" i="2"/>
  <c r="S241" i="2"/>
  <c r="R241" i="2"/>
  <c r="Q241" i="2"/>
  <c r="P241" i="2"/>
  <c r="O241" i="2"/>
  <c r="S240" i="2"/>
  <c r="R240" i="2"/>
  <c r="Q240" i="2"/>
  <c r="P240" i="2"/>
  <c r="O240" i="2"/>
  <c r="S239" i="2"/>
  <c r="R239" i="2"/>
  <c r="Q239" i="2"/>
  <c r="P239" i="2"/>
  <c r="O239" i="2"/>
  <c r="S238" i="2"/>
  <c r="R238" i="2"/>
  <c r="Q238" i="2"/>
  <c r="P238" i="2"/>
  <c r="O238" i="2"/>
  <c r="H238" i="2"/>
  <c r="S237" i="2"/>
  <c r="R237" i="2"/>
  <c r="Q237" i="2"/>
  <c r="P237" i="2"/>
  <c r="O237" i="2"/>
  <c r="H237" i="2"/>
  <c r="S236" i="2"/>
  <c r="R236" i="2"/>
  <c r="Q236" i="2"/>
  <c r="P236" i="2"/>
  <c r="O236" i="2"/>
  <c r="H236" i="2"/>
  <c r="S235" i="2"/>
  <c r="R235" i="2"/>
  <c r="Q235" i="2"/>
  <c r="P235" i="2"/>
  <c r="O235" i="2"/>
  <c r="H235" i="2"/>
  <c r="S234" i="2"/>
  <c r="R234" i="2"/>
  <c r="Q234" i="2"/>
  <c r="P234" i="2"/>
  <c r="O234" i="2"/>
  <c r="H234" i="2"/>
  <c r="S233" i="2"/>
  <c r="R233" i="2"/>
  <c r="Q233" i="2"/>
  <c r="P233" i="2"/>
  <c r="O233" i="2"/>
  <c r="H233" i="2"/>
  <c r="S232" i="2"/>
  <c r="R232" i="2"/>
  <c r="Q232" i="2"/>
  <c r="P232" i="2"/>
  <c r="O232" i="2"/>
  <c r="H232" i="2"/>
  <c r="S231" i="2"/>
  <c r="R231" i="2"/>
  <c r="Q231" i="2"/>
  <c r="P231" i="2"/>
  <c r="O231" i="2"/>
  <c r="H231" i="2"/>
  <c r="S230" i="2"/>
  <c r="R230" i="2"/>
  <c r="Q230" i="2"/>
  <c r="P230" i="2"/>
  <c r="O230" i="2"/>
  <c r="H230" i="2"/>
  <c r="S229" i="2"/>
  <c r="R229" i="2"/>
  <c r="Q229" i="2"/>
  <c r="P229" i="2"/>
  <c r="O229" i="2"/>
  <c r="H229" i="2"/>
  <c r="S228" i="2"/>
  <c r="R228" i="2"/>
  <c r="Q228" i="2"/>
  <c r="P228" i="2"/>
  <c r="O228" i="2"/>
  <c r="H228" i="2"/>
  <c r="S227" i="2"/>
  <c r="R227" i="2"/>
  <c r="Q227" i="2"/>
  <c r="P227" i="2"/>
  <c r="O227" i="2"/>
  <c r="H227" i="2"/>
  <c r="S226" i="2"/>
  <c r="R226" i="2"/>
  <c r="Q226" i="2"/>
  <c r="P226" i="2"/>
  <c r="O226" i="2"/>
  <c r="H226" i="2"/>
  <c r="S225" i="2"/>
  <c r="R225" i="2"/>
  <c r="Q225" i="2"/>
  <c r="P225" i="2"/>
  <c r="O225" i="2"/>
  <c r="H225" i="2"/>
  <c r="S224" i="2"/>
  <c r="R224" i="2"/>
  <c r="Q224" i="2"/>
  <c r="P224" i="2"/>
  <c r="O224" i="2"/>
  <c r="H224" i="2"/>
  <c r="S223" i="2"/>
  <c r="R223" i="2"/>
  <c r="Q223" i="2"/>
  <c r="P223" i="2"/>
  <c r="O223" i="2"/>
  <c r="H223" i="2"/>
  <c r="S222" i="2"/>
  <c r="R222" i="2"/>
  <c r="Q222" i="2"/>
  <c r="P222" i="2"/>
  <c r="O222" i="2"/>
  <c r="H222" i="2"/>
  <c r="S221" i="2"/>
  <c r="R221" i="2"/>
  <c r="Q221" i="2"/>
  <c r="P221" i="2"/>
  <c r="O221" i="2"/>
  <c r="H221" i="2"/>
  <c r="S220" i="2"/>
  <c r="R220" i="2"/>
  <c r="Q220" i="2"/>
  <c r="P220" i="2"/>
  <c r="O220" i="2"/>
  <c r="H220" i="2"/>
  <c r="S219" i="2"/>
  <c r="R219" i="2"/>
  <c r="Q219" i="2"/>
  <c r="P219" i="2"/>
  <c r="O219" i="2"/>
  <c r="H219" i="2"/>
  <c r="S218" i="2"/>
  <c r="R218" i="2"/>
  <c r="Q218" i="2"/>
  <c r="P218" i="2"/>
  <c r="O218" i="2"/>
  <c r="H218" i="2"/>
  <c r="S217" i="2"/>
  <c r="R217" i="2"/>
  <c r="Q217" i="2"/>
  <c r="P217" i="2"/>
  <c r="O217" i="2"/>
  <c r="H217" i="2"/>
  <c r="S216" i="2"/>
  <c r="R216" i="2"/>
  <c r="Q216" i="2"/>
  <c r="P216" i="2"/>
  <c r="O216" i="2"/>
  <c r="H216" i="2"/>
  <c r="S215" i="2"/>
  <c r="R215" i="2"/>
  <c r="Q215" i="2"/>
  <c r="P215" i="2"/>
  <c r="O215" i="2"/>
  <c r="H215" i="2"/>
  <c r="S214" i="2"/>
  <c r="R214" i="2"/>
  <c r="Q214" i="2"/>
  <c r="P214" i="2"/>
  <c r="O214" i="2"/>
  <c r="H214" i="2"/>
  <c r="S213" i="2"/>
  <c r="R213" i="2"/>
  <c r="Q213" i="2"/>
  <c r="P213" i="2"/>
  <c r="O213" i="2"/>
  <c r="H213" i="2"/>
  <c r="S212" i="2"/>
  <c r="R212" i="2"/>
  <c r="Q212" i="2"/>
  <c r="P212" i="2"/>
  <c r="O212" i="2"/>
  <c r="H212" i="2"/>
  <c r="S211" i="2"/>
  <c r="R211" i="2"/>
  <c r="Q211" i="2"/>
  <c r="P211" i="2"/>
  <c r="O211" i="2"/>
  <c r="H211" i="2"/>
  <c r="S210" i="2"/>
  <c r="R210" i="2"/>
  <c r="Q210" i="2"/>
  <c r="P210" i="2"/>
  <c r="O210" i="2"/>
  <c r="H210" i="2"/>
  <c r="S209" i="2"/>
  <c r="R209" i="2"/>
  <c r="Q209" i="2"/>
  <c r="P209" i="2"/>
  <c r="O209" i="2"/>
  <c r="H209" i="2"/>
  <c r="S208" i="2"/>
  <c r="R208" i="2"/>
  <c r="Q208" i="2"/>
  <c r="P208" i="2"/>
  <c r="O208" i="2"/>
  <c r="H208" i="2"/>
  <c r="S207" i="2"/>
  <c r="R207" i="2"/>
  <c r="Q207" i="2"/>
  <c r="P207" i="2"/>
  <c r="O207" i="2"/>
  <c r="H207" i="2"/>
  <c r="S206" i="2"/>
  <c r="R206" i="2"/>
  <c r="Q206" i="2"/>
  <c r="P206" i="2"/>
  <c r="O206" i="2"/>
  <c r="H206" i="2"/>
  <c r="S205" i="2"/>
  <c r="R205" i="2"/>
  <c r="Q205" i="2"/>
  <c r="P205" i="2"/>
  <c r="O205" i="2"/>
  <c r="H205" i="2"/>
  <c r="S204" i="2"/>
  <c r="R204" i="2"/>
  <c r="Q204" i="2"/>
  <c r="P204" i="2"/>
  <c r="O204" i="2"/>
  <c r="H204" i="2"/>
  <c r="S203" i="2"/>
  <c r="R203" i="2"/>
  <c r="Q203" i="2"/>
  <c r="P203" i="2"/>
  <c r="O203" i="2"/>
  <c r="H203" i="2"/>
  <c r="S202" i="2"/>
  <c r="R202" i="2"/>
  <c r="Q202" i="2"/>
  <c r="P202" i="2"/>
  <c r="O202" i="2"/>
  <c r="H202" i="2"/>
  <c r="S201" i="2"/>
  <c r="R201" i="2"/>
  <c r="Q201" i="2"/>
  <c r="P201" i="2"/>
  <c r="O201" i="2"/>
  <c r="H201" i="2"/>
  <c r="S200" i="2"/>
  <c r="R200" i="2"/>
  <c r="Q200" i="2"/>
  <c r="P200" i="2"/>
  <c r="O200" i="2"/>
  <c r="H200" i="2"/>
  <c r="S199" i="2"/>
  <c r="R199" i="2"/>
  <c r="Q199" i="2"/>
  <c r="P199" i="2"/>
  <c r="O199" i="2"/>
  <c r="H199" i="2"/>
  <c r="S198" i="2"/>
  <c r="R198" i="2"/>
  <c r="Q198" i="2"/>
  <c r="P198" i="2"/>
  <c r="O198" i="2"/>
  <c r="H198" i="2"/>
  <c r="S197" i="2"/>
  <c r="R197" i="2"/>
  <c r="Q197" i="2"/>
  <c r="P197" i="2"/>
  <c r="O197" i="2"/>
  <c r="H197" i="2"/>
  <c r="S196" i="2"/>
  <c r="R196" i="2"/>
  <c r="Q196" i="2"/>
  <c r="P196" i="2"/>
  <c r="O196" i="2"/>
  <c r="H196" i="2"/>
  <c r="S195" i="2"/>
  <c r="R195" i="2"/>
  <c r="Q195" i="2"/>
  <c r="P195" i="2"/>
  <c r="O195" i="2"/>
  <c r="H195" i="2"/>
  <c r="S194" i="2"/>
  <c r="R194" i="2"/>
  <c r="Q194" i="2"/>
  <c r="P194" i="2"/>
  <c r="O194" i="2"/>
  <c r="H194" i="2"/>
  <c r="S193" i="2"/>
  <c r="R193" i="2"/>
  <c r="Q193" i="2"/>
  <c r="P193" i="2"/>
  <c r="O193" i="2"/>
  <c r="H193" i="2"/>
  <c r="S192" i="2"/>
  <c r="R192" i="2"/>
  <c r="Q192" i="2"/>
  <c r="P192" i="2"/>
  <c r="O192" i="2"/>
  <c r="H192" i="2"/>
  <c r="S191" i="2"/>
  <c r="R191" i="2"/>
  <c r="Q191" i="2"/>
  <c r="P191" i="2"/>
  <c r="O191" i="2"/>
  <c r="H191" i="2"/>
  <c r="S190" i="2"/>
  <c r="R190" i="2"/>
  <c r="Q190" i="2"/>
  <c r="P190" i="2"/>
  <c r="O190" i="2"/>
  <c r="H190" i="2"/>
  <c r="S189" i="2"/>
  <c r="R189" i="2"/>
  <c r="Q189" i="2"/>
  <c r="P189" i="2"/>
  <c r="O189" i="2"/>
  <c r="H189" i="2"/>
  <c r="S188" i="2"/>
  <c r="R188" i="2"/>
  <c r="Q188" i="2"/>
  <c r="P188" i="2"/>
  <c r="O188" i="2"/>
  <c r="H188" i="2"/>
  <c r="S187" i="2"/>
  <c r="R187" i="2"/>
  <c r="Q187" i="2"/>
  <c r="P187" i="2"/>
  <c r="O187" i="2"/>
  <c r="H187" i="2"/>
  <c r="S186" i="2"/>
  <c r="R186" i="2"/>
  <c r="Q186" i="2"/>
  <c r="P186" i="2"/>
  <c r="O186" i="2"/>
  <c r="H186" i="2"/>
  <c r="S185" i="2"/>
  <c r="R185" i="2"/>
  <c r="Q185" i="2"/>
  <c r="P185" i="2"/>
  <c r="O185" i="2"/>
  <c r="H185" i="2"/>
  <c r="S184" i="2"/>
  <c r="R184" i="2"/>
  <c r="Q184" i="2"/>
  <c r="P184" i="2"/>
  <c r="O184" i="2"/>
  <c r="H184" i="2"/>
  <c r="S183" i="2"/>
  <c r="R183" i="2"/>
  <c r="Q183" i="2"/>
  <c r="P183" i="2"/>
  <c r="O183" i="2"/>
  <c r="H183" i="2"/>
  <c r="S182" i="2"/>
  <c r="R182" i="2"/>
  <c r="Q182" i="2"/>
  <c r="P182" i="2"/>
  <c r="O182" i="2"/>
  <c r="H182" i="2"/>
  <c r="S181" i="2"/>
  <c r="R181" i="2"/>
  <c r="Q181" i="2"/>
  <c r="P181" i="2"/>
  <c r="O181" i="2"/>
  <c r="H181" i="2"/>
  <c r="S180" i="2"/>
  <c r="R180" i="2"/>
  <c r="Q180" i="2"/>
  <c r="P180" i="2"/>
  <c r="O180" i="2"/>
  <c r="H180" i="2"/>
  <c r="S179" i="2"/>
  <c r="R179" i="2"/>
  <c r="Q179" i="2"/>
  <c r="P179" i="2"/>
  <c r="O179" i="2"/>
  <c r="H179" i="2"/>
  <c r="S178" i="2"/>
  <c r="R178" i="2"/>
  <c r="Q178" i="2"/>
  <c r="P178" i="2"/>
  <c r="O178" i="2"/>
  <c r="H178" i="2"/>
  <c r="S177" i="2"/>
  <c r="R177" i="2"/>
  <c r="Q177" i="2"/>
  <c r="P177" i="2"/>
  <c r="O177" i="2"/>
  <c r="H177" i="2"/>
  <c r="S176" i="2"/>
  <c r="R176" i="2"/>
  <c r="Q176" i="2"/>
  <c r="P176" i="2"/>
  <c r="O176" i="2"/>
  <c r="H176" i="2"/>
  <c r="S175" i="2"/>
  <c r="R175" i="2"/>
  <c r="Q175" i="2"/>
  <c r="P175" i="2"/>
  <c r="O175" i="2"/>
  <c r="H175" i="2"/>
  <c r="S174" i="2"/>
  <c r="R174" i="2"/>
  <c r="Q174" i="2"/>
  <c r="P174" i="2"/>
  <c r="O174" i="2"/>
  <c r="H174" i="2"/>
  <c r="S173" i="2"/>
  <c r="R173" i="2"/>
  <c r="Q173" i="2"/>
  <c r="P173" i="2"/>
  <c r="O173" i="2"/>
  <c r="H173" i="2"/>
  <c r="S172" i="2"/>
  <c r="R172" i="2"/>
  <c r="Q172" i="2"/>
  <c r="P172" i="2"/>
  <c r="O172" i="2"/>
  <c r="H172" i="2"/>
  <c r="S171" i="2"/>
  <c r="R171" i="2"/>
  <c r="Q171" i="2"/>
  <c r="P171" i="2"/>
  <c r="O171" i="2"/>
  <c r="H171" i="2"/>
  <c r="S170" i="2"/>
  <c r="R170" i="2"/>
  <c r="Q170" i="2"/>
  <c r="P170" i="2"/>
  <c r="O170" i="2"/>
  <c r="H170" i="2"/>
  <c r="S169" i="2"/>
  <c r="R169" i="2"/>
  <c r="Q169" i="2"/>
  <c r="P169" i="2"/>
  <c r="O169" i="2"/>
  <c r="H169" i="2"/>
  <c r="S168" i="2"/>
  <c r="R168" i="2"/>
  <c r="Q168" i="2"/>
  <c r="P168" i="2"/>
  <c r="O168" i="2"/>
  <c r="H168" i="2"/>
  <c r="S167" i="2"/>
  <c r="R167" i="2"/>
  <c r="Q167" i="2"/>
  <c r="P167" i="2"/>
  <c r="O167" i="2"/>
  <c r="H167" i="2"/>
  <c r="S166" i="2"/>
  <c r="R166" i="2"/>
  <c r="Q166" i="2"/>
  <c r="P166" i="2"/>
  <c r="O166" i="2"/>
  <c r="H166" i="2"/>
  <c r="S165" i="2"/>
  <c r="R165" i="2"/>
  <c r="Q165" i="2"/>
  <c r="P165" i="2"/>
  <c r="O165" i="2"/>
  <c r="H165" i="2"/>
  <c r="S164" i="2"/>
  <c r="R164" i="2"/>
  <c r="Q164" i="2"/>
  <c r="P164" i="2"/>
  <c r="O164" i="2"/>
  <c r="H164" i="2"/>
  <c r="S163" i="2"/>
  <c r="R163" i="2"/>
  <c r="Q163" i="2"/>
  <c r="P163" i="2"/>
  <c r="O163" i="2"/>
  <c r="H163" i="2"/>
  <c r="S162" i="2"/>
  <c r="R162" i="2"/>
  <c r="Q162" i="2"/>
  <c r="P162" i="2"/>
  <c r="O162" i="2"/>
  <c r="H162" i="2"/>
  <c r="S161" i="2"/>
  <c r="R161" i="2"/>
  <c r="Q161" i="2"/>
  <c r="P161" i="2"/>
  <c r="O161" i="2"/>
  <c r="H161" i="2"/>
  <c r="S160" i="2"/>
  <c r="R160" i="2"/>
  <c r="Q160" i="2"/>
  <c r="P160" i="2"/>
  <c r="O160" i="2"/>
  <c r="H160" i="2"/>
  <c r="S159" i="2"/>
  <c r="R159" i="2"/>
  <c r="Q159" i="2"/>
  <c r="P159" i="2"/>
  <c r="O159" i="2"/>
  <c r="H159" i="2"/>
  <c r="S158" i="2"/>
  <c r="R158" i="2"/>
  <c r="Q158" i="2"/>
  <c r="P158" i="2"/>
  <c r="O158" i="2"/>
  <c r="H158" i="2"/>
  <c r="S157" i="2"/>
  <c r="R157" i="2"/>
  <c r="Q157" i="2"/>
  <c r="P157" i="2"/>
  <c r="O157" i="2"/>
  <c r="H157" i="2"/>
  <c r="S156" i="2"/>
  <c r="R156" i="2"/>
  <c r="Q156" i="2"/>
  <c r="P156" i="2"/>
  <c r="O156" i="2"/>
  <c r="H156" i="2"/>
  <c r="S155" i="2"/>
  <c r="R155" i="2"/>
  <c r="Q155" i="2"/>
  <c r="P155" i="2"/>
  <c r="O155" i="2"/>
  <c r="H155" i="2"/>
  <c r="S154" i="2"/>
  <c r="R154" i="2"/>
  <c r="Q154" i="2"/>
  <c r="P154" i="2"/>
  <c r="O154" i="2"/>
  <c r="H154" i="2"/>
  <c r="S153" i="2"/>
  <c r="R153" i="2"/>
  <c r="Q153" i="2"/>
  <c r="P153" i="2"/>
  <c r="O153" i="2"/>
  <c r="H153" i="2"/>
  <c r="S152" i="2"/>
  <c r="R152" i="2"/>
  <c r="Q152" i="2"/>
  <c r="P152" i="2"/>
  <c r="O152" i="2"/>
  <c r="H152" i="2"/>
  <c r="S151" i="2"/>
  <c r="R151" i="2"/>
  <c r="Q151" i="2"/>
  <c r="P151" i="2"/>
  <c r="O151" i="2"/>
  <c r="H151" i="2"/>
  <c r="S150" i="2"/>
  <c r="R150" i="2"/>
  <c r="Q150" i="2"/>
  <c r="P150" i="2"/>
  <c r="O150" i="2"/>
  <c r="H150" i="2"/>
  <c r="S149" i="2"/>
  <c r="R149" i="2"/>
  <c r="Q149" i="2"/>
  <c r="P149" i="2"/>
  <c r="O149" i="2"/>
  <c r="H149" i="2"/>
  <c r="S148" i="2"/>
  <c r="R148" i="2"/>
  <c r="Q148" i="2"/>
  <c r="P148" i="2"/>
  <c r="O148" i="2"/>
  <c r="H148" i="2"/>
  <c r="S147" i="2"/>
  <c r="R147" i="2"/>
  <c r="Q147" i="2"/>
  <c r="P147" i="2"/>
  <c r="O147" i="2"/>
  <c r="H147" i="2"/>
  <c r="S146" i="2"/>
  <c r="R146" i="2"/>
  <c r="Q146" i="2"/>
  <c r="P146" i="2"/>
  <c r="O146" i="2"/>
  <c r="H146" i="2"/>
  <c r="S145" i="2"/>
  <c r="R145" i="2"/>
  <c r="Q145" i="2"/>
  <c r="P145" i="2"/>
  <c r="O145" i="2"/>
  <c r="H145" i="2"/>
  <c r="S144" i="2"/>
  <c r="R144" i="2"/>
  <c r="Q144" i="2"/>
  <c r="P144" i="2"/>
  <c r="O144" i="2"/>
  <c r="H144" i="2"/>
  <c r="S143" i="2"/>
  <c r="R143" i="2"/>
  <c r="Q143" i="2"/>
  <c r="P143" i="2"/>
  <c r="O143" i="2"/>
  <c r="H143" i="2"/>
  <c r="S142" i="2"/>
  <c r="R142" i="2"/>
  <c r="Q142" i="2"/>
  <c r="P142" i="2"/>
  <c r="O142" i="2"/>
  <c r="H142" i="2"/>
  <c r="S141" i="2"/>
  <c r="R141" i="2"/>
  <c r="Q141" i="2"/>
  <c r="P141" i="2"/>
  <c r="O141" i="2"/>
  <c r="H141" i="2"/>
  <c r="S140" i="2"/>
  <c r="R140" i="2"/>
  <c r="Q140" i="2"/>
  <c r="P140" i="2"/>
  <c r="O140" i="2"/>
  <c r="H140" i="2"/>
  <c r="S139" i="2"/>
  <c r="R139" i="2"/>
  <c r="Q139" i="2"/>
  <c r="P139" i="2"/>
  <c r="O139" i="2"/>
  <c r="H139" i="2"/>
  <c r="S138" i="2"/>
  <c r="R138" i="2"/>
  <c r="Q138" i="2"/>
  <c r="P138" i="2"/>
  <c r="O138" i="2"/>
  <c r="H138" i="2"/>
  <c r="S137" i="2"/>
  <c r="R137" i="2"/>
  <c r="Q137" i="2"/>
  <c r="P137" i="2"/>
  <c r="O137" i="2"/>
  <c r="H137" i="2"/>
  <c r="S136" i="2"/>
  <c r="R136" i="2"/>
  <c r="Q136" i="2"/>
  <c r="P136" i="2"/>
  <c r="O136" i="2"/>
  <c r="H136" i="2"/>
  <c r="S135" i="2"/>
  <c r="R135" i="2"/>
  <c r="Q135" i="2"/>
  <c r="P135" i="2"/>
  <c r="O135" i="2"/>
  <c r="H135" i="2"/>
  <c r="S134" i="2"/>
  <c r="R134" i="2"/>
  <c r="Q134" i="2"/>
  <c r="P134" i="2"/>
  <c r="O134" i="2"/>
  <c r="H134" i="2"/>
  <c r="S133" i="2"/>
  <c r="R133" i="2"/>
  <c r="Q133" i="2"/>
  <c r="P133" i="2"/>
  <c r="O133" i="2"/>
  <c r="H133" i="2"/>
  <c r="S132" i="2"/>
  <c r="R132" i="2"/>
  <c r="Q132" i="2"/>
  <c r="P132" i="2"/>
  <c r="O132" i="2"/>
  <c r="H132" i="2"/>
  <c r="S131" i="2"/>
  <c r="R131" i="2"/>
  <c r="Q131" i="2"/>
  <c r="P131" i="2"/>
  <c r="O131" i="2"/>
  <c r="H131" i="2"/>
  <c r="S130" i="2"/>
  <c r="R130" i="2"/>
  <c r="Q130" i="2"/>
  <c r="P130" i="2"/>
  <c r="O130" i="2"/>
  <c r="H130" i="2"/>
  <c r="S129" i="2"/>
  <c r="R129" i="2"/>
  <c r="Q129" i="2"/>
  <c r="P129" i="2"/>
  <c r="O129" i="2"/>
  <c r="H129" i="2"/>
  <c r="S128" i="2"/>
  <c r="R128" i="2"/>
  <c r="Q128" i="2"/>
  <c r="P128" i="2"/>
  <c r="O128" i="2"/>
  <c r="H128" i="2"/>
  <c r="S127" i="2"/>
  <c r="R127" i="2"/>
  <c r="Q127" i="2"/>
  <c r="P127" i="2"/>
  <c r="O127" i="2"/>
  <c r="H127" i="2"/>
  <c r="S126" i="2"/>
  <c r="R126" i="2"/>
  <c r="Q126" i="2"/>
  <c r="P126" i="2"/>
  <c r="O126" i="2"/>
  <c r="H126" i="2"/>
  <c r="S125" i="2"/>
  <c r="R125" i="2"/>
  <c r="Q125" i="2"/>
  <c r="P125" i="2"/>
  <c r="O125" i="2"/>
  <c r="H125" i="2"/>
  <c r="S124" i="2"/>
  <c r="R124" i="2"/>
  <c r="Q124" i="2"/>
  <c r="P124" i="2"/>
  <c r="O124" i="2"/>
  <c r="H124" i="2"/>
  <c r="S123" i="2"/>
  <c r="R123" i="2"/>
  <c r="Q123" i="2"/>
  <c r="P123" i="2"/>
  <c r="O123" i="2"/>
  <c r="H123" i="2"/>
  <c r="S122" i="2"/>
  <c r="R122" i="2"/>
  <c r="Q122" i="2"/>
  <c r="P122" i="2"/>
  <c r="O122" i="2"/>
  <c r="H122" i="2"/>
  <c r="S121" i="2"/>
  <c r="R121" i="2"/>
  <c r="Q121" i="2"/>
  <c r="P121" i="2"/>
  <c r="O121" i="2"/>
  <c r="H121" i="2"/>
  <c r="S120" i="2"/>
  <c r="R120" i="2"/>
  <c r="Q120" i="2"/>
  <c r="P120" i="2"/>
  <c r="O120" i="2"/>
  <c r="H120" i="2"/>
  <c r="S119" i="2"/>
  <c r="R119" i="2"/>
  <c r="Q119" i="2"/>
  <c r="P119" i="2"/>
  <c r="O119" i="2"/>
  <c r="H119" i="2"/>
  <c r="S118" i="2"/>
  <c r="R118" i="2"/>
  <c r="Q118" i="2"/>
  <c r="P118" i="2"/>
  <c r="O118" i="2"/>
  <c r="H118" i="2"/>
  <c r="S117" i="2"/>
  <c r="R117" i="2"/>
  <c r="Q117" i="2"/>
  <c r="P117" i="2"/>
  <c r="O117" i="2"/>
  <c r="H117" i="2"/>
  <c r="S116" i="2"/>
  <c r="R116" i="2"/>
  <c r="Q116" i="2"/>
  <c r="P116" i="2"/>
  <c r="O116" i="2"/>
  <c r="H116" i="2"/>
  <c r="S115" i="2"/>
  <c r="R115" i="2"/>
  <c r="Q115" i="2"/>
  <c r="P115" i="2"/>
  <c r="O115" i="2"/>
  <c r="H115" i="2"/>
  <c r="S114" i="2"/>
  <c r="R114" i="2"/>
  <c r="Q114" i="2"/>
  <c r="P114" i="2"/>
  <c r="O114" i="2"/>
  <c r="H114" i="2"/>
  <c r="S113" i="2"/>
  <c r="R113" i="2"/>
  <c r="Q113" i="2"/>
  <c r="P113" i="2"/>
  <c r="O113" i="2"/>
  <c r="H113" i="2"/>
  <c r="S112" i="2"/>
  <c r="R112" i="2"/>
  <c r="Q112" i="2"/>
  <c r="P112" i="2"/>
  <c r="O112" i="2"/>
  <c r="H112" i="2"/>
  <c r="S111" i="2"/>
  <c r="R111" i="2"/>
  <c r="Q111" i="2"/>
  <c r="P111" i="2"/>
  <c r="O111" i="2"/>
  <c r="H111" i="2"/>
  <c r="S110" i="2"/>
  <c r="R110" i="2"/>
  <c r="Q110" i="2"/>
  <c r="P110" i="2"/>
  <c r="O110" i="2"/>
  <c r="H110" i="2"/>
  <c r="S109" i="2"/>
  <c r="R109" i="2"/>
  <c r="Q109" i="2"/>
  <c r="P109" i="2"/>
  <c r="O109" i="2"/>
  <c r="H109" i="2"/>
  <c r="S108" i="2"/>
  <c r="R108" i="2"/>
  <c r="Q108" i="2"/>
  <c r="P108" i="2"/>
  <c r="O108" i="2"/>
  <c r="H108" i="2"/>
  <c r="S107" i="2"/>
  <c r="R107" i="2"/>
  <c r="Q107" i="2"/>
  <c r="P107" i="2"/>
  <c r="O107" i="2"/>
  <c r="H107" i="2"/>
  <c r="S106" i="2"/>
  <c r="R106" i="2"/>
  <c r="Q106" i="2"/>
  <c r="P106" i="2"/>
  <c r="O106" i="2"/>
  <c r="H106" i="2"/>
  <c r="S105" i="2"/>
  <c r="R105" i="2"/>
  <c r="Q105" i="2"/>
  <c r="P105" i="2"/>
  <c r="O105" i="2"/>
  <c r="H105" i="2"/>
  <c r="S104" i="2"/>
  <c r="R104" i="2"/>
  <c r="Q104" i="2"/>
  <c r="P104" i="2"/>
  <c r="O104" i="2"/>
  <c r="H104" i="2"/>
  <c r="S103" i="2"/>
  <c r="R103" i="2"/>
  <c r="Q103" i="2"/>
  <c r="P103" i="2"/>
  <c r="O103" i="2"/>
  <c r="H103" i="2"/>
  <c r="S102" i="2"/>
  <c r="R102" i="2"/>
  <c r="Q102" i="2"/>
  <c r="P102" i="2"/>
  <c r="O102" i="2"/>
  <c r="H102" i="2"/>
  <c r="S101" i="2"/>
  <c r="R101" i="2"/>
  <c r="Q101" i="2"/>
  <c r="P101" i="2"/>
  <c r="O101" i="2"/>
  <c r="H101" i="2"/>
  <c r="S100" i="2"/>
  <c r="R100" i="2"/>
  <c r="Q100" i="2"/>
  <c r="P100" i="2"/>
  <c r="O100" i="2"/>
  <c r="H100" i="2"/>
  <c r="S99" i="2"/>
  <c r="R99" i="2"/>
  <c r="Q99" i="2"/>
  <c r="P99" i="2"/>
  <c r="O99" i="2"/>
  <c r="H99" i="2"/>
  <c r="S98" i="2"/>
  <c r="R98" i="2"/>
  <c r="Q98" i="2"/>
  <c r="P98" i="2"/>
  <c r="O98" i="2"/>
  <c r="H98" i="2"/>
  <c r="S97" i="2"/>
  <c r="R97" i="2"/>
  <c r="Q97" i="2"/>
  <c r="P97" i="2"/>
  <c r="O97" i="2"/>
  <c r="H97" i="2"/>
  <c r="S96" i="2"/>
  <c r="R96" i="2"/>
  <c r="Q96" i="2"/>
  <c r="P96" i="2"/>
  <c r="O96" i="2"/>
  <c r="H96" i="2"/>
  <c r="S95" i="2"/>
  <c r="R95" i="2"/>
  <c r="Q95" i="2"/>
  <c r="P95" i="2"/>
  <c r="O95" i="2"/>
  <c r="H95" i="2"/>
  <c r="S94" i="2"/>
  <c r="R94" i="2"/>
  <c r="Q94" i="2"/>
  <c r="P94" i="2"/>
  <c r="O94" i="2"/>
  <c r="H94" i="2"/>
  <c r="S93" i="2"/>
  <c r="R93" i="2"/>
  <c r="Q93" i="2"/>
  <c r="P93" i="2"/>
  <c r="O93" i="2"/>
  <c r="H93" i="2"/>
  <c r="S92" i="2"/>
  <c r="R92" i="2"/>
  <c r="Q92" i="2"/>
  <c r="P92" i="2"/>
  <c r="O92" i="2"/>
  <c r="H92" i="2"/>
  <c r="S91" i="2"/>
  <c r="R91" i="2"/>
  <c r="Q91" i="2"/>
  <c r="P91" i="2"/>
  <c r="O91" i="2"/>
  <c r="H91" i="2"/>
  <c r="S90" i="2"/>
  <c r="R90" i="2"/>
  <c r="Q90" i="2"/>
  <c r="P90" i="2"/>
  <c r="O90" i="2"/>
  <c r="H90" i="2"/>
  <c r="S89" i="2"/>
  <c r="R89" i="2"/>
  <c r="Q89" i="2"/>
  <c r="P89" i="2"/>
  <c r="O89" i="2"/>
  <c r="H89" i="2"/>
  <c r="S88" i="2"/>
  <c r="R88" i="2"/>
  <c r="Q88" i="2"/>
  <c r="P88" i="2"/>
  <c r="O88" i="2"/>
  <c r="H88" i="2"/>
  <c r="S87" i="2"/>
  <c r="R87" i="2"/>
  <c r="Q87" i="2"/>
  <c r="P87" i="2"/>
  <c r="O87" i="2"/>
  <c r="H87" i="2"/>
  <c r="S86" i="2"/>
  <c r="R86" i="2"/>
  <c r="Q86" i="2"/>
  <c r="P86" i="2"/>
  <c r="O86" i="2"/>
  <c r="H86" i="2"/>
  <c r="S85" i="2"/>
  <c r="R85" i="2"/>
  <c r="Q85" i="2"/>
  <c r="P85" i="2"/>
  <c r="O85" i="2"/>
  <c r="H85" i="2"/>
  <c r="S84" i="2"/>
  <c r="R84" i="2"/>
  <c r="Q84" i="2"/>
  <c r="P84" i="2"/>
  <c r="O84" i="2"/>
  <c r="H84" i="2"/>
  <c r="S83" i="2"/>
  <c r="R83" i="2"/>
  <c r="Q83" i="2"/>
  <c r="P83" i="2"/>
  <c r="O83" i="2"/>
  <c r="H83" i="2"/>
  <c r="S82" i="2"/>
  <c r="R82" i="2"/>
  <c r="Q82" i="2"/>
  <c r="P82" i="2"/>
  <c r="O82" i="2"/>
  <c r="H82" i="2"/>
  <c r="S81" i="2"/>
  <c r="R81" i="2"/>
  <c r="Q81" i="2"/>
  <c r="P81" i="2"/>
  <c r="O81" i="2"/>
  <c r="H81" i="2"/>
  <c r="S80" i="2"/>
  <c r="R80" i="2"/>
  <c r="Q80" i="2"/>
  <c r="P80" i="2"/>
  <c r="O80" i="2"/>
  <c r="H80" i="2"/>
  <c r="S79" i="2"/>
  <c r="R79" i="2"/>
  <c r="Q79" i="2"/>
  <c r="P79" i="2"/>
  <c r="O79" i="2"/>
  <c r="H79" i="2"/>
  <c r="S78" i="2"/>
  <c r="R78" i="2"/>
  <c r="Q78" i="2"/>
  <c r="P78" i="2"/>
  <c r="O78" i="2"/>
  <c r="H78" i="2"/>
  <c r="S77" i="2"/>
  <c r="R77" i="2"/>
  <c r="Q77" i="2"/>
  <c r="P77" i="2"/>
  <c r="O77" i="2"/>
  <c r="H77" i="2"/>
  <c r="S76" i="2"/>
  <c r="R76" i="2"/>
  <c r="Q76" i="2"/>
  <c r="P76" i="2"/>
  <c r="O76" i="2"/>
  <c r="H76" i="2"/>
  <c r="S75" i="2"/>
  <c r="R75" i="2"/>
  <c r="Q75" i="2"/>
  <c r="P75" i="2"/>
  <c r="O75" i="2"/>
  <c r="H75" i="2"/>
  <c r="S74" i="2"/>
  <c r="R74" i="2"/>
  <c r="Q74" i="2"/>
  <c r="P74" i="2"/>
  <c r="O74" i="2"/>
  <c r="H74" i="2"/>
  <c r="S73" i="2"/>
  <c r="R73" i="2"/>
  <c r="Q73" i="2"/>
  <c r="P73" i="2"/>
  <c r="O73" i="2"/>
  <c r="H73" i="2"/>
  <c r="S72" i="2"/>
  <c r="R72" i="2"/>
  <c r="Q72" i="2"/>
  <c r="P72" i="2"/>
  <c r="O72" i="2"/>
  <c r="H72" i="2"/>
  <c r="S71" i="2"/>
  <c r="R71" i="2"/>
  <c r="Q71" i="2"/>
  <c r="P71" i="2"/>
  <c r="O71" i="2"/>
  <c r="H71" i="2"/>
  <c r="S70" i="2"/>
  <c r="R70" i="2"/>
  <c r="Q70" i="2"/>
  <c r="P70" i="2"/>
  <c r="O70" i="2"/>
  <c r="H70" i="2"/>
  <c r="S69" i="2"/>
  <c r="R69" i="2"/>
  <c r="Q69" i="2"/>
  <c r="P69" i="2"/>
  <c r="O69" i="2"/>
  <c r="H69" i="2"/>
  <c r="S68" i="2"/>
  <c r="R68" i="2"/>
  <c r="Q68" i="2"/>
  <c r="P68" i="2"/>
  <c r="O68" i="2"/>
  <c r="H68" i="2"/>
  <c r="S67" i="2"/>
  <c r="R67" i="2"/>
  <c r="Q67" i="2"/>
  <c r="P67" i="2"/>
  <c r="O67" i="2"/>
  <c r="H67" i="2"/>
  <c r="S66" i="2"/>
  <c r="R66" i="2"/>
  <c r="Q66" i="2"/>
  <c r="P66" i="2"/>
  <c r="O66" i="2"/>
  <c r="H66" i="2"/>
  <c r="S65" i="2"/>
  <c r="R65" i="2"/>
  <c r="Q65" i="2"/>
  <c r="P65" i="2"/>
  <c r="O65" i="2"/>
  <c r="H65" i="2"/>
  <c r="S64" i="2"/>
  <c r="R64" i="2"/>
  <c r="Q64" i="2"/>
  <c r="P64" i="2"/>
  <c r="O64" i="2"/>
  <c r="H64" i="2"/>
  <c r="S63" i="2"/>
  <c r="R63" i="2"/>
  <c r="Q63" i="2"/>
  <c r="P63" i="2"/>
  <c r="O63" i="2"/>
  <c r="H63" i="2"/>
  <c r="S62" i="2"/>
  <c r="R62" i="2"/>
  <c r="Q62" i="2"/>
  <c r="P62" i="2"/>
  <c r="O62" i="2"/>
  <c r="H62" i="2"/>
  <c r="S61" i="2"/>
  <c r="R61" i="2"/>
  <c r="Q61" i="2"/>
  <c r="P61" i="2"/>
  <c r="O61" i="2"/>
  <c r="H61" i="2"/>
  <c r="S60" i="2"/>
  <c r="R60" i="2"/>
  <c r="Q60" i="2"/>
  <c r="P60" i="2"/>
  <c r="O60" i="2"/>
  <c r="H60" i="2"/>
  <c r="S59" i="2"/>
  <c r="R59" i="2"/>
  <c r="Q59" i="2"/>
  <c r="P59" i="2"/>
  <c r="O59" i="2"/>
  <c r="H59" i="2"/>
  <c r="S58" i="2"/>
  <c r="R58" i="2"/>
  <c r="Q58" i="2"/>
  <c r="P58" i="2"/>
  <c r="O58" i="2"/>
  <c r="H58" i="2"/>
  <c r="S57" i="2"/>
  <c r="R57" i="2"/>
  <c r="Q57" i="2"/>
  <c r="P57" i="2"/>
  <c r="O57" i="2"/>
  <c r="H57" i="2"/>
  <c r="S56" i="2"/>
  <c r="R56" i="2"/>
  <c r="Q56" i="2"/>
  <c r="P56" i="2"/>
  <c r="O56" i="2"/>
  <c r="H56" i="2"/>
  <c r="S55" i="2"/>
  <c r="R55" i="2"/>
  <c r="Q55" i="2"/>
  <c r="P55" i="2"/>
  <c r="O55" i="2"/>
  <c r="H55" i="2"/>
  <c r="S54" i="2"/>
  <c r="R54" i="2"/>
  <c r="Q54" i="2"/>
  <c r="P54" i="2"/>
  <c r="O54" i="2"/>
  <c r="H54" i="2"/>
  <c r="S53" i="2"/>
  <c r="R53" i="2"/>
  <c r="Q53" i="2"/>
  <c r="P53" i="2"/>
  <c r="O53" i="2"/>
  <c r="H53" i="2"/>
  <c r="S52" i="2"/>
  <c r="R52" i="2"/>
  <c r="Q52" i="2"/>
  <c r="P52" i="2"/>
  <c r="O52" i="2"/>
  <c r="H52" i="2"/>
  <c r="S51" i="2"/>
  <c r="R51" i="2"/>
  <c r="Q51" i="2"/>
  <c r="P51" i="2"/>
  <c r="O51" i="2"/>
  <c r="H51" i="2"/>
  <c r="S50" i="2"/>
  <c r="R50" i="2"/>
  <c r="Q50" i="2"/>
  <c r="P50" i="2"/>
  <c r="O50" i="2"/>
  <c r="H50" i="2"/>
  <c r="S49" i="2"/>
  <c r="R49" i="2"/>
  <c r="Q49" i="2"/>
  <c r="P49" i="2"/>
  <c r="O49" i="2"/>
  <c r="H49" i="2"/>
  <c r="S48" i="2"/>
  <c r="R48" i="2"/>
  <c r="Q48" i="2"/>
  <c r="P48" i="2"/>
  <c r="O48" i="2"/>
  <c r="H48" i="2"/>
  <c r="S47" i="2"/>
  <c r="R47" i="2"/>
  <c r="Q47" i="2"/>
  <c r="P47" i="2"/>
  <c r="O47" i="2"/>
  <c r="H47" i="2"/>
  <c r="S46" i="2"/>
  <c r="R46" i="2"/>
  <c r="Q46" i="2"/>
  <c r="P46" i="2"/>
  <c r="O46" i="2"/>
  <c r="H46" i="2"/>
  <c r="S45" i="2"/>
  <c r="R45" i="2"/>
  <c r="Q45" i="2"/>
  <c r="P45" i="2"/>
  <c r="O45" i="2"/>
  <c r="H45" i="2"/>
  <c r="S44" i="2"/>
  <c r="R44" i="2"/>
  <c r="Q44" i="2"/>
  <c r="P44" i="2"/>
  <c r="O44" i="2"/>
  <c r="H44" i="2"/>
  <c r="S43" i="2"/>
  <c r="R43" i="2"/>
  <c r="Q43" i="2"/>
  <c r="P43" i="2"/>
  <c r="O43" i="2"/>
  <c r="H43" i="2"/>
  <c r="S42" i="2"/>
  <c r="R42" i="2"/>
  <c r="Q42" i="2"/>
  <c r="P42" i="2"/>
  <c r="O42" i="2"/>
  <c r="N42" i="2"/>
  <c r="H42" i="2"/>
  <c r="S41" i="2"/>
  <c r="R41" i="2"/>
  <c r="Q41" i="2"/>
  <c r="P41" i="2"/>
  <c r="O41" i="2"/>
  <c r="N41" i="2"/>
  <c r="H41" i="2"/>
  <c r="S40" i="2"/>
  <c r="R40" i="2"/>
  <c r="Q40" i="2"/>
  <c r="P40" i="2"/>
  <c r="O40" i="2"/>
  <c r="N40" i="2"/>
  <c r="H40" i="2"/>
  <c r="S39" i="2"/>
  <c r="R39" i="2"/>
  <c r="Q39" i="2"/>
  <c r="P39" i="2"/>
  <c r="O39" i="2"/>
  <c r="N39" i="2"/>
  <c r="H39" i="2"/>
  <c r="S38" i="2"/>
  <c r="R38" i="2"/>
  <c r="Q38" i="2"/>
  <c r="P38" i="2"/>
  <c r="O38" i="2"/>
  <c r="N38" i="2"/>
  <c r="H38" i="2"/>
  <c r="S37" i="2"/>
  <c r="R37" i="2"/>
  <c r="Q37" i="2"/>
  <c r="P37" i="2"/>
  <c r="O37" i="2"/>
  <c r="N37" i="2"/>
  <c r="H37" i="2"/>
  <c r="S36" i="2"/>
  <c r="R36" i="2"/>
  <c r="Q36" i="2"/>
  <c r="P36" i="2"/>
  <c r="O36" i="2"/>
  <c r="N36" i="2"/>
  <c r="H36" i="2"/>
  <c r="S35" i="2"/>
  <c r="R35" i="2"/>
  <c r="Q35" i="2"/>
  <c r="P35" i="2"/>
  <c r="O35" i="2"/>
  <c r="N35" i="2"/>
  <c r="H35" i="2"/>
  <c r="S34" i="2"/>
  <c r="R34" i="2"/>
  <c r="Q34" i="2"/>
  <c r="P34" i="2"/>
  <c r="O34" i="2"/>
  <c r="N34" i="2"/>
  <c r="H34" i="2"/>
  <c r="S33" i="2"/>
  <c r="R33" i="2"/>
  <c r="Q33" i="2"/>
  <c r="P33" i="2"/>
  <c r="O33" i="2"/>
  <c r="N33" i="2"/>
  <c r="H33" i="2"/>
  <c r="S32" i="2"/>
  <c r="R32" i="2"/>
  <c r="Q32" i="2"/>
  <c r="P32" i="2"/>
  <c r="O32" i="2"/>
  <c r="N32" i="2"/>
  <c r="H32" i="2"/>
  <c r="S31" i="2"/>
  <c r="R31" i="2"/>
  <c r="Q31" i="2"/>
  <c r="P31" i="2"/>
  <c r="O31" i="2"/>
  <c r="N31" i="2"/>
  <c r="H31" i="2"/>
  <c r="S30" i="2"/>
  <c r="R30" i="2"/>
  <c r="Q30" i="2"/>
  <c r="P30" i="2"/>
  <c r="O30" i="2"/>
  <c r="N30" i="2"/>
  <c r="H30" i="2"/>
  <c r="S29" i="2"/>
  <c r="R29" i="2"/>
  <c r="Q29" i="2"/>
  <c r="P29" i="2"/>
  <c r="O29" i="2"/>
  <c r="N29" i="2"/>
  <c r="H29" i="2"/>
  <c r="S28" i="2"/>
  <c r="R28" i="2"/>
  <c r="Q28" i="2"/>
  <c r="P28" i="2"/>
  <c r="O28" i="2"/>
  <c r="N28" i="2"/>
  <c r="H28" i="2"/>
  <c r="S27" i="2"/>
  <c r="R27" i="2"/>
  <c r="Q27" i="2"/>
  <c r="P27" i="2"/>
  <c r="O27" i="2"/>
  <c r="N27" i="2"/>
  <c r="H27" i="2"/>
  <c r="S26" i="2"/>
  <c r="R26" i="2"/>
  <c r="Q26" i="2"/>
  <c r="P26" i="2"/>
  <c r="O26" i="2"/>
  <c r="N26" i="2"/>
  <c r="H26" i="2"/>
  <c r="S25" i="2"/>
  <c r="R25" i="2"/>
  <c r="Q25" i="2"/>
  <c r="P25" i="2"/>
  <c r="O25" i="2"/>
  <c r="N25" i="2"/>
  <c r="H25" i="2"/>
  <c r="S24" i="2"/>
  <c r="R24" i="2"/>
  <c r="Q24" i="2"/>
  <c r="P24" i="2"/>
  <c r="O24" i="2"/>
  <c r="N24" i="2"/>
  <c r="H24" i="2"/>
  <c r="S23" i="2"/>
  <c r="R23" i="2"/>
  <c r="Q23" i="2"/>
  <c r="P23" i="2"/>
  <c r="O23" i="2"/>
  <c r="N23" i="2"/>
  <c r="H23" i="2"/>
  <c r="S22" i="2"/>
  <c r="R22" i="2"/>
  <c r="Q22" i="2"/>
  <c r="P22" i="2"/>
  <c r="O22" i="2"/>
  <c r="N22" i="2"/>
  <c r="H22" i="2"/>
  <c r="S21" i="2"/>
  <c r="R21" i="2"/>
  <c r="Q21" i="2"/>
  <c r="P21" i="2"/>
  <c r="O21" i="2"/>
  <c r="N21" i="2"/>
  <c r="H21" i="2"/>
  <c r="S20" i="2"/>
  <c r="R20" i="2"/>
  <c r="Q20" i="2"/>
  <c r="P20" i="2"/>
  <c r="O20" i="2"/>
  <c r="N20" i="2"/>
  <c r="H20" i="2"/>
  <c r="S19" i="2"/>
  <c r="R19" i="2"/>
  <c r="Q19" i="2"/>
  <c r="P19" i="2"/>
  <c r="O19" i="2"/>
  <c r="N19" i="2"/>
  <c r="H19" i="2"/>
  <c r="S18" i="2"/>
  <c r="R18" i="2"/>
  <c r="Q18" i="2"/>
  <c r="P18" i="2"/>
  <c r="O18" i="2"/>
  <c r="N18" i="2"/>
  <c r="H18" i="2"/>
  <c r="S17" i="2"/>
  <c r="R17" i="2"/>
  <c r="Q17" i="2"/>
  <c r="P17" i="2"/>
  <c r="O17" i="2"/>
  <c r="N17" i="2"/>
  <c r="H17" i="2"/>
  <c r="S16" i="2"/>
  <c r="R16" i="2"/>
  <c r="Q16" i="2"/>
  <c r="P16" i="2"/>
  <c r="O16" i="2"/>
  <c r="N16" i="2"/>
  <c r="H16" i="2"/>
  <c r="S15" i="2"/>
  <c r="R15" i="2"/>
  <c r="Q15" i="2"/>
  <c r="P15" i="2"/>
  <c r="O15" i="2"/>
  <c r="N15" i="2"/>
  <c r="H15" i="2"/>
  <c r="S14" i="2"/>
  <c r="R14" i="2"/>
  <c r="Q14" i="2"/>
  <c r="P14" i="2"/>
  <c r="O14" i="2"/>
  <c r="N14" i="2"/>
  <c r="H14" i="2"/>
  <c r="S13" i="2"/>
  <c r="R13" i="2"/>
  <c r="Q13" i="2"/>
  <c r="P13" i="2"/>
  <c r="O13" i="2"/>
  <c r="N13" i="2"/>
  <c r="H13" i="2"/>
  <c r="O357" i="2" l="1"/>
  <c r="R357" i="2"/>
  <c r="P357" i="2"/>
  <c r="Q357" i="2"/>
  <c r="T154" i="2"/>
  <c r="T158" i="2"/>
  <c r="T198" i="2"/>
  <c r="T19" i="2"/>
  <c r="T27" i="2"/>
  <c r="T93" i="2"/>
  <c r="T169" i="2"/>
  <c r="T209" i="2"/>
  <c r="T217" i="2"/>
  <c r="T221" i="2"/>
  <c r="T225" i="2"/>
  <c r="T237" i="2"/>
  <c r="T244" i="2"/>
  <c r="T248" i="2"/>
  <c r="T296" i="2"/>
  <c r="T313" i="2"/>
  <c r="T279" i="2"/>
  <c r="T215" i="2"/>
  <c r="T219" i="2"/>
  <c r="T298" i="2"/>
  <c r="T29" i="2"/>
  <c r="T127" i="2"/>
  <c r="T193" i="2"/>
  <c r="T201" i="2"/>
  <c r="T228" i="2"/>
  <c r="T349" i="2"/>
  <c r="T45" i="2"/>
  <c r="T16" i="2"/>
  <c r="T174" i="2"/>
  <c r="T178" i="2"/>
  <c r="T144" i="2"/>
  <c r="T24" i="2"/>
  <c r="T30" i="2"/>
  <c r="T68" i="2"/>
  <c r="T124" i="2"/>
  <c r="T132" i="2"/>
  <c r="T340" i="2"/>
  <c r="T232" i="2"/>
  <c r="T350" i="2"/>
  <c r="H355" i="2"/>
  <c r="Q355" i="2"/>
  <c r="T20" i="2"/>
  <c r="T60" i="2"/>
  <c r="T32" i="2"/>
  <c r="T44" i="2"/>
  <c r="T43" i="2"/>
  <c r="T47" i="2"/>
  <c r="T52" i="2"/>
  <c r="T56" i="2"/>
  <c r="T65" i="2"/>
  <c r="T76" i="2"/>
  <c r="T83" i="2"/>
  <c r="T105" i="2"/>
  <c r="T41" i="2"/>
  <c r="T46" i="2"/>
  <c r="T55" i="2"/>
  <c r="T80" i="2"/>
  <c r="T135" i="2"/>
  <c r="T194" i="2"/>
  <c r="T200" i="2"/>
  <c r="T204" i="2"/>
  <c r="T224" i="2"/>
  <c r="T143" i="2"/>
  <c r="T147" i="2"/>
  <c r="T168" i="2"/>
  <c r="T182" i="2"/>
  <c r="T206" i="2"/>
  <c r="T214" i="2"/>
  <c r="T241" i="2"/>
  <c r="T309" i="2"/>
  <c r="T319" i="2"/>
  <c r="T322" i="2"/>
  <c r="T289" i="2"/>
  <c r="T280" i="2"/>
  <c r="T312" i="2"/>
  <c r="T326" i="2"/>
  <c r="T336" i="2"/>
  <c r="T343" i="2"/>
  <c r="T347" i="2"/>
  <c r="T70" i="2"/>
  <c r="T94" i="2"/>
  <c r="T98" i="2"/>
  <c r="T120" i="2"/>
  <c r="T146" i="2"/>
  <c r="T28" i="2"/>
  <c r="T64" i="2"/>
  <c r="T250" i="2"/>
  <c r="T18" i="2"/>
  <c r="T35" i="2"/>
  <c r="T36" i="2"/>
  <c r="T49" i="2"/>
  <c r="T54" i="2"/>
  <c r="T63" i="2"/>
  <c r="T95" i="2"/>
  <c r="T100" i="2"/>
  <c r="T148" i="2"/>
  <c r="T166" i="2"/>
  <c r="T15" i="2"/>
  <c r="T21" i="2"/>
  <c r="T33" i="2"/>
  <c r="T39" i="2"/>
  <c r="T48" i="2"/>
  <c r="T57" i="2"/>
  <c r="T62" i="2"/>
  <c r="T78" i="2"/>
  <c r="T84" i="2"/>
  <c r="T128" i="2"/>
  <c r="T136" i="2"/>
  <c r="T150" i="2"/>
  <c r="T207" i="2"/>
  <c r="T220" i="2"/>
  <c r="T79" i="2"/>
  <c r="T112" i="2"/>
  <c r="T113" i="2"/>
  <c r="T134" i="2"/>
  <c r="T176" i="2"/>
  <c r="T190" i="2"/>
  <c r="T197" i="2"/>
  <c r="T96" i="2"/>
  <c r="T99" i="2"/>
  <c r="T109" i="2"/>
  <c r="T110" i="2"/>
  <c r="T116" i="2"/>
  <c r="T119" i="2"/>
  <c r="T122" i="2"/>
  <c r="T123" i="2"/>
  <c r="T126" i="2"/>
  <c r="T129" i="2"/>
  <c r="T140" i="2"/>
  <c r="T141" i="2"/>
  <c r="T161" i="2"/>
  <c r="T270" i="2"/>
  <c r="T184" i="2"/>
  <c r="T216" i="2"/>
  <c r="T235" i="2"/>
  <c r="T240" i="2"/>
  <c r="T260" i="2"/>
  <c r="T276" i="2"/>
  <c r="T297" i="2"/>
  <c r="T187" i="2"/>
  <c r="T203" i="2"/>
  <c r="T208" i="2"/>
  <c r="T211" i="2"/>
  <c r="T266" i="2"/>
  <c r="T301" i="2"/>
  <c r="T314" i="2"/>
  <c r="T261" i="2"/>
  <c r="T262" i="2"/>
  <c r="T272" i="2"/>
  <c r="T303" i="2"/>
  <c r="T304" i="2"/>
  <c r="T306" i="2"/>
  <c r="T288" i="2"/>
  <c r="T293" i="2"/>
  <c r="T305" i="2"/>
  <c r="T311" i="2"/>
  <c r="T329" i="2"/>
  <c r="T330" i="2"/>
  <c r="T325" i="2"/>
  <c r="T26" i="2"/>
  <c r="T14" i="2"/>
  <c r="T22" i="2"/>
  <c r="T17" i="2"/>
  <c r="T23" i="2"/>
  <c r="T25" i="2"/>
  <c r="T31" i="2"/>
  <c r="T37" i="2"/>
  <c r="T38" i="2"/>
  <c r="T40" i="2"/>
  <c r="T34" i="2"/>
  <c r="T42" i="2"/>
  <c r="T50" i="2"/>
  <c r="T58" i="2"/>
  <c r="T66" i="2"/>
  <c r="T92" i="2"/>
  <c r="T51" i="2"/>
  <c r="T53" i="2"/>
  <c r="T59" i="2"/>
  <c r="T61" i="2"/>
  <c r="T67" i="2"/>
  <c r="T75" i="2"/>
  <c r="T108" i="2"/>
  <c r="T88" i="2"/>
  <c r="T104" i="2"/>
  <c r="T212" i="2"/>
  <c r="T74" i="2"/>
  <c r="T90" i="2"/>
  <c r="T106" i="2"/>
  <c r="T114" i="2"/>
  <c r="T117" i="2"/>
  <c r="T130" i="2"/>
  <c r="T133" i="2"/>
  <c r="T170" i="2"/>
  <c r="T86" i="2"/>
  <c r="T91" i="2"/>
  <c r="T101" i="2"/>
  <c r="T102" i="2"/>
  <c r="T107" i="2"/>
  <c r="T111" i="2"/>
  <c r="T118" i="2"/>
  <c r="T121" i="2"/>
  <c r="T69" i="2"/>
  <c r="T82" i="2"/>
  <c r="T87" i="2"/>
  <c r="T97" i="2"/>
  <c r="T103" i="2"/>
  <c r="T115" i="2"/>
  <c r="T125" i="2"/>
  <c r="T131" i="2"/>
  <c r="T137" i="2"/>
  <c r="T162" i="2"/>
  <c r="T138" i="2"/>
  <c r="T171" i="2"/>
  <c r="T177" i="2"/>
  <c r="T179" i="2"/>
  <c r="T185" i="2"/>
  <c r="T192" i="2"/>
  <c r="T195" i="2"/>
  <c r="T142" i="2"/>
  <c r="T145" i="2"/>
  <c r="T156" i="2"/>
  <c r="T164" i="2"/>
  <c r="T172" i="2"/>
  <c r="T180" i="2"/>
  <c r="T186" i="2"/>
  <c r="T196" i="2"/>
  <c r="T139" i="2"/>
  <c r="T149" i="2"/>
  <c r="T157" i="2"/>
  <c r="T165" i="2"/>
  <c r="T173" i="2"/>
  <c r="T175" i="2"/>
  <c r="T181" i="2"/>
  <c r="T183" i="2"/>
  <c r="T199" i="2"/>
  <c r="T188" i="2"/>
  <c r="T229" i="2"/>
  <c r="T189" i="2"/>
  <c r="T191" i="2"/>
  <c r="T236" i="2"/>
  <c r="T233" i="2"/>
  <c r="T202" i="2"/>
  <c r="T205" i="2"/>
  <c r="T249" i="2"/>
  <c r="T252" i="2"/>
  <c r="T256" i="2"/>
  <c r="T257" i="2"/>
  <c r="T227" i="2"/>
  <c r="T243" i="2"/>
  <c r="T253" i="2"/>
  <c r="T258" i="2"/>
  <c r="T210" i="2"/>
  <c r="T213" i="2"/>
  <c r="T254" i="2"/>
  <c r="T335" i="2"/>
  <c r="T264" i="2"/>
  <c r="T269" i="2"/>
  <c r="T284" i="2"/>
  <c r="T285" i="2"/>
  <c r="T339" i="2"/>
  <c r="T265" i="2"/>
  <c r="T268" i="2"/>
  <c r="T275" i="2"/>
  <c r="T286" i="2"/>
  <c r="T292" i="2"/>
  <c r="T299" i="2"/>
  <c r="T302" i="2"/>
  <c r="T308" i="2"/>
  <c r="T318" i="2"/>
  <c r="T351" i="2"/>
  <c r="T300" i="2"/>
  <c r="T307" i="2"/>
  <c r="T310" i="2"/>
  <c r="T316" i="2"/>
  <c r="T354" i="2"/>
  <c r="T344" i="2"/>
  <c r="T346" i="2"/>
  <c r="T353" i="2"/>
  <c r="N355" i="2"/>
  <c r="R355" i="2"/>
  <c r="T77" i="2"/>
  <c r="T85" i="2"/>
  <c r="T89" i="2"/>
  <c r="O355" i="2"/>
  <c r="S355" i="2"/>
  <c r="P355" i="2"/>
  <c r="T13" i="2"/>
  <c r="T71" i="2"/>
  <c r="T72" i="2"/>
  <c r="T81" i="2"/>
  <c r="T73" i="2"/>
  <c r="T167" i="2"/>
  <c r="T151" i="2"/>
  <c r="T153" i="2"/>
  <c r="T163" i="2"/>
  <c r="T159" i="2"/>
  <c r="T152" i="2"/>
  <c r="T155" i="2"/>
  <c r="T160" i="2"/>
  <c r="T218" i="2"/>
  <c r="T223" i="2"/>
  <c r="T231" i="2"/>
  <c r="T239" i="2"/>
  <c r="T246" i="2"/>
  <c r="T226" i="2"/>
  <c r="T234" i="2"/>
  <c r="T242" i="2"/>
  <c r="T247" i="2"/>
  <c r="T263" i="2"/>
  <c r="T271" i="2"/>
  <c r="T222" i="2"/>
  <c r="T230" i="2"/>
  <c r="T238" i="2"/>
  <c r="T245" i="2"/>
  <c r="T278" i="2"/>
  <c r="T251" i="2"/>
  <c r="T255" i="2"/>
  <c r="T259" i="2"/>
  <c r="T267" i="2"/>
  <c r="T274" i="2"/>
  <c r="T277" i="2"/>
  <c r="T282" i="2"/>
  <c r="T283" i="2"/>
  <c r="T273" i="2"/>
  <c r="T281" i="2"/>
  <c r="T287" i="2"/>
  <c r="T294" i="2"/>
  <c r="T295" i="2"/>
  <c r="T290" i="2"/>
  <c r="T291" i="2"/>
  <c r="T320" i="2"/>
  <c r="T324" i="2"/>
  <c r="T338" i="2"/>
  <c r="T341" i="2"/>
  <c r="T315" i="2"/>
  <c r="T331" i="2"/>
  <c r="T334" i="2"/>
  <c r="T337" i="2"/>
  <c r="T317" i="2"/>
  <c r="T321" i="2"/>
  <c r="T323" i="2"/>
  <c r="T327" i="2"/>
  <c r="T333" i="2"/>
  <c r="T328" i="2"/>
  <c r="T342" i="2"/>
  <c r="T332" i="2"/>
  <c r="T345" i="2"/>
  <c r="H356" i="2"/>
  <c r="T348" i="2"/>
  <c r="T352" i="2"/>
  <c r="N356" i="2"/>
  <c r="T357" i="2" l="1"/>
  <c r="T355" i="2"/>
  <c r="T356" i="2"/>
</calcChain>
</file>

<file path=xl/sharedStrings.xml><?xml version="1.0" encoding="utf-8"?>
<sst xmlns="http://schemas.openxmlformats.org/spreadsheetml/2006/main" count="382" uniqueCount="369">
  <si>
    <t>Krajský úřad Libereckého kraje</t>
  </si>
  <si>
    <t>U Jezu 642/2a, Liberec 2, 461 80</t>
  </si>
  <si>
    <t>Odbor školství, mládeže, tělovýchovy a sportu</t>
  </si>
  <si>
    <t>číselník KÚ</t>
  </si>
  <si>
    <t>Mzdové prostředky</t>
  </si>
  <si>
    <t>Odvody</t>
  </si>
  <si>
    <t>FKSP</t>
  </si>
  <si>
    <t>ONIV</t>
  </si>
  <si>
    <t>celkem dotace</t>
  </si>
  <si>
    <t>Platy</t>
  </si>
  <si>
    <t>OON</t>
  </si>
  <si>
    <t>celkem obecní školy a školská zařízení</t>
  </si>
  <si>
    <t>Obecní školství</t>
  </si>
  <si>
    <t>DDM Větrník, Liberec, Riegrova 1278/16</t>
  </si>
  <si>
    <t>MŠ Korálek,  Liberec,  Aloisina výšina 645/55</t>
  </si>
  <si>
    <t>MŠ Sluníčko, Liberec, Bezová 274/1</t>
  </si>
  <si>
    <t>MŠ Motýlek, Liberec, Broumovská 840/7</t>
  </si>
  <si>
    <t>MŠ Pramínek, Liberec, Březinova 389/8</t>
  </si>
  <si>
    <t>MŠ Kytička, Liberec, Burianova 972/2</t>
  </si>
  <si>
    <t>MŠ Kamarád, Liberec, Dělnická 831/7</t>
  </si>
  <si>
    <t>MŠ Liberec, Dětská 461</t>
  </si>
  <si>
    <t>MŠ Hvězdička, Liberec, Gagarinova 788/9</t>
  </si>
  <si>
    <t>MŠ Čtyřlístek, Liberec, Horská 166/27</t>
  </si>
  <si>
    <t>MŠ Jizerka, Liberec,  Husova 184/72</t>
  </si>
  <si>
    <t>MŠ Jablůňka, Liberec, Jabloňová 446/29</t>
  </si>
  <si>
    <t>MŠ Liberec, Jeřmanická 487/27</t>
  </si>
  <si>
    <t>MŠ Klubíčko, Liberec, Jugoslávská 128/1</t>
  </si>
  <si>
    <t>MŠ Nad přehradou, Liberec, Klášterní 149/16</t>
  </si>
  <si>
    <t>MŠ Liberec, Klášterní 466/4</t>
  </si>
  <si>
    <t>MŠ Liberec, Matoušova 468/12</t>
  </si>
  <si>
    <t>MŠ Beruška, Liberec, Na Pískovně 761/3</t>
  </si>
  <si>
    <t>MŠ Delfínek, Liberec, Nezvalova 661/20</t>
  </si>
  <si>
    <t>MŠ Srdíčko, Liberec, Oldřichova 836/5</t>
  </si>
  <si>
    <t>MŠ U Bertíka, Liberec, Purkyňova 458/19</t>
  </si>
  <si>
    <t>MŠ Pohádka, Liberec, Strakonická 211/12</t>
  </si>
  <si>
    <t>MŠ Liberec, Stromovka 285/1</t>
  </si>
  <si>
    <t>MŠ Rosnička, Liberec, Školní vršek 503/3</t>
  </si>
  <si>
    <t>MŠ Rolnička, Liberec, Truhlářská 340/7</t>
  </si>
  <si>
    <t>MŠ Pod Ještědem, Liberec, U Školky 67</t>
  </si>
  <si>
    <t>MŠ Sedmikráska, Liberec, Vzdušná 509/20</t>
  </si>
  <si>
    <t>MŠ V zahradě, Liberec, Žitavská 122/68</t>
  </si>
  <si>
    <t>MŠ Klíček, Liberec, Žitná 832/19</t>
  </si>
  <si>
    <t>ZŠ a MŠ Liberec, Proboštská  38/6</t>
  </si>
  <si>
    <t>ZŠ a ZUŠ Liberec, Jabloňová 564/43</t>
  </si>
  <si>
    <t>ZŠ Liberec, Aloisina výšina 642</t>
  </si>
  <si>
    <t>ZŠ Liberec, Broumovská 847/7</t>
  </si>
  <si>
    <t>ZŠ Liberec, Česká 354</t>
  </si>
  <si>
    <t>ZŠ Liberec, Dobiášova 851/5</t>
  </si>
  <si>
    <t>ZŠ s RVJ Liberec, Husova 142/44</t>
  </si>
  <si>
    <t>ZŠ Liberec, Ještědská 354/88</t>
  </si>
  <si>
    <t>ZŠ Liberec, Kaplického 384</t>
  </si>
  <si>
    <t>ZŠ Liberec, Lesní 575/12</t>
  </si>
  <si>
    <t>ZŠ Liberec, Na Výběžku 118</t>
  </si>
  <si>
    <t>ZŠ Liberec, nám. Míru 212/2</t>
  </si>
  <si>
    <t>ZŠ Liberec, Oblačná 101/15</t>
  </si>
  <si>
    <t>ZŠ Liberec, Sokolovská 328</t>
  </si>
  <si>
    <t>ZŠ Liberec, Švermova 430/40</t>
  </si>
  <si>
    <t>ZŠ Liberec, U Soudu 369/8</t>
  </si>
  <si>
    <t>ZŠ Liberec, U Školy 222/6</t>
  </si>
  <si>
    <t>ZŠ Liberec, ul. 5. května 64/49</t>
  </si>
  <si>
    <t>ZŠ Liberec, Vrchlického 262/17</t>
  </si>
  <si>
    <t>ZŠ Liberec, Orlí 140/7</t>
  </si>
  <si>
    <t>ZUŠ Liberec, Frýdlantská 1359</t>
  </si>
  <si>
    <t>MŠ Sídliště, Liberec 30, Skloněná 1414,Vratislavice n.N.</t>
  </si>
  <si>
    <t>MŠ Lísteček, Liberec, Východní 270, Vratislavice n.N.</t>
  </si>
  <si>
    <t>ZŠ Liberec, Nad Školou 278, Vratislavice n.N</t>
  </si>
  <si>
    <t>MŠ Bílá 76</t>
  </si>
  <si>
    <t>ZŠ a MŠ Bílý Kostel n. N. 227</t>
  </si>
  <si>
    <t>MŠ Český Dub, Kostelní 4/IV</t>
  </si>
  <si>
    <t>ZŠ Český Dub, Komenského 46/I</t>
  </si>
  <si>
    <t>ZUŠ Český Dub, Komenského 46/I</t>
  </si>
  <si>
    <t>ZŠ a MŠ Dlouhý Most 102</t>
  </si>
  <si>
    <t>ZŠ a MŠ Hlavice 3</t>
  </si>
  <si>
    <t>MŠ Hodkovice n. M., Podlesí 560</t>
  </si>
  <si>
    <t>ZŠ T.G.Masaryka, Hodkovice n. M., J.A. Komenského 467</t>
  </si>
  <si>
    <t>DDM Drak, Hrádek n. N., Žitavská 260</t>
  </si>
  <si>
    <t>MŠ Hrádek n. N. - Donín, Rybářská 36</t>
  </si>
  <si>
    <t>MŠ Hrádek n. N., Liberecká 607</t>
  </si>
  <si>
    <t>MŠ Hrádek n. N., Oldřichovská 462</t>
  </si>
  <si>
    <t>ZŠ a MŠ, Hrádek n. N., Hartavská 220</t>
  </si>
  <si>
    <t>ZŠ Hrádek n. N. - Donín, Donínská 244</t>
  </si>
  <si>
    <t>ZŠ Lidická, Hrádek n. N., Školní 325</t>
  </si>
  <si>
    <t>ZŠ a MŠ Chotyně 79</t>
  </si>
  <si>
    <t>MŠ Chrastava, Revoluční 488</t>
  </si>
  <si>
    <t>Školní jídelna Chrastava, Turpišova 343</t>
  </si>
  <si>
    <t>ZŠ a MŠ Chrastava, Vítkov 69</t>
  </si>
  <si>
    <t>ZŠ Chrastava, nám. 1.máje 228</t>
  </si>
  <si>
    <t>MŠ Studánka, Jablonné v Podj., Liberecká 76</t>
  </si>
  <si>
    <t>ZŠ a ZUŠ Jablonné v Podj., U Školy 98</t>
  </si>
  <si>
    <t>ZŠ a MŠ, Mníšek, Oldřichovská 198</t>
  </si>
  <si>
    <t>ZŠ a MŠ Nová Ves 180</t>
  </si>
  <si>
    <t>ZŠ a MŠ, Osečná  63</t>
  </si>
  <si>
    <t>ZŠ a MŠ, Rynoltice 200</t>
  </si>
  <si>
    <t>ZŠ a MŠ, Stráž n. N., Majerova 138</t>
  </si>
  <si>
    <t>ZŠ a MŠ Světlá p. J. 15</t>
  </si>
  <si>
    <t>Školní jídelna, Frýdlant, Školní 692</t>
  </si>
  <si>
    <t>ZŠ speciální, Frýdlant, Husova 784</t>
  </si>
  <si>
    <t>ZŠ, ZUŠ  a MŠ, Frýdlant, Purkyňova 510</t>
  </si>
  <si>
    <t>ZŠ a MŠ, Bílý Potok, č.p. 220</t>
  </si>
  <si>
    <t>ZŠ a MŠ Bulovka, č.p. 156</t>
  </si>
  <si>
    <t>ZŠ a MŠ Dětřichov, č.p. 234</t>
  </si>
  <si>
    <t>ZŠ a MŠ Dolní Řasnice, č. p. 270</t>
  </si>
  <si>
    <t>ZŠ a MŠ Habartice, č. p. 213</t>
  </si>
  <si>
    <t>ZŠ a MŠ, Hejnice, Lázeňská 406</t>
  </si>
  <si>
    <t>ZŠ a MŠ Jindřichovice p.S. 312</t>
  </si>
  <si>
    <t>ZŠ a MŠ Krásný Les, č. p. 258</t>
  </si>
  <si>
    <t>ZŠ a MŠ Kunratice, č.p. 124</t>
  </si>
  <si>
    <t>MŠ Lázně Libverda, č. p. 177</t>
  </si>
  <si>
    <t>ZŠ Lázně Libverda, č. p. 112</t>
  </si>
  <si>
    <t>MŠ, Nové Město p.S., Mánesova 952</t>
  </si>
  <si>
    <t>ZŠ, Nové Město p.S., Tylova 694</t>
  </si>
  <si>
    <t>ZUŠ, Nové Město p.S., Žižkova 309</t>
  </si>
  <si>
    <t>ZŠ a MŠ, Raspenava, Fučíkova 430</t>
  </si>
  <si>
    <t>ZŠ a MŠ Višňová, č. p. 173</t>
  </si>
  <si>
    <t>MŠ Jablonec n. N., 28.října 16/1858</t>
  </si>
  <si>
    <t xml:space="preserve">MŠ Jablonec n. N., Arbesova 50/3779 </t>
  </si>
  <si>
    <t>MŠ Jablonec n. N., Husova 3/1444</t>
  </si>
  <si>
    <t>MŠ Jablonec n. N., Švédská 14/3494</t>
  </si>
  <si>
    <t>ZŠ a MŠ Janov n. N. 374</t>
  </si>
  <si>
    <t>ZŠ a MŠ Josefův Důl 208</t>
  </si>
  <si>
    <t>MŠ Rádlo 3</t>
  </si>
  <si>
    <t>ZŠ Rádlo 121</t>
  </si>
  <si>
    <t>ZŠ Tanvald, Sportovní 576</t>
  </si>
  <si>
    <t>MŠ Plavy 24</t>
  </si>
  <si>
    <t>ZŠ Plavy 65</t>
  </si>
  <si>
    <t>ZŠ a MŠ Zlatá Olešnice 34</t>
  </si>
  <si>
    <t>MŠ  Železný Brod, Slunečná 327</t>
  </si>
  <si>
    <t>MŠ Železný Brod, Stavbařů 832</t>
  </si>
  <si>
    <t>ZŠ Železný Brod, Pelechovská 800</t>
  </si>
  <si>
    <t>ZŠ Železný Brod, Školní 700</t>
  </si>
  <si>
    <t>ZUŠ Železný Brod, Koberovská 589</t>
  </si>
  <si>
    <t>MŠ Koberovy 140</t>
  </si>
  <si>
    <t>ZŠ Koberovy 1</t>
  </si>
  <si>
    <t>MŠ Pěnčín 62</t>
  </si>
  <si>
    <t>MŠ Zásada 326</t>
  </si>
  <si>
    <t>MŠ Česká Lípa, Arbesova 411</t>
  </si>
  <si>
    <t>MŠ Česká Lípa, Bratří Čapků 2864</t>
  </si>
  <si>
    <t>MŠ Česká Lípa, Severní 2214</t>
  </si>
  <si>
    <t>ŠJ Česká Lípa, 28. října 2733</t>
  </si>
  <si>
    <t>ZŠ Česká Lípa, 28.října 2733</t>
  </si>
  <si>
    <t>ZŠ Česká Lípa, Partyzánská 1053</t>
  </si>
  <si>
    <t>ZŠ Česká Lípa, Pátova 406</t>
  </si>
  <si>
    <t>ZŠ Česká Lípa, Školní 2520</t>
  </si>
  <si>
    <t>ZŠ Česká Lípa, Šluknovská 2904</t>
  </si>
  <si>
    <t>ZUŠ Česká Lípa, Arbesova 2077</t>
  </si>
  <si>
    <t>MŠ Blíževedly 55</t>
  </si>
  <si>
    <t>ZŠ a MŠ Brniště 101</t>
  </si>
  <si>
    <t>MŠ Doksy, Libušina 838</t>
  </si>
  <si>
    <t>MŠ Doksy, Pražská 836</t>
  </si>
  <si>
    <t>ZŠ a MŠ Doksy-Staré Splavy, Jezerní 74</t>
  </si>
  <si>
    <t>ZUŠ Doksy, Sokolská 299</t>
  </si>
  <si>
    <t>MŠ Dubá, Luční 28</t>
  </si>
  <si>
    <t>ZŠ Dubá, Dlouhá 113</t>
  </si>
  <si>
    <t>ZŠ a MŠ Holany 45</t>
  </si>
  <si>
    <t>ZŠ a MŠ Horní Libchava 196</t>
  </si>
  <si>
    <t>MŠ Horní Police, Křižíkova 183</t>
  </si>
  <si>
    <t>ZŠ Horní Police, 9. května 2</t>
  </si>
  <si>
    <t>ZŠ a MŠ Jestřebí 105</t>
  </si>
  <si>
    <t>MŠ Kravaře, Úštěcká 43</t>
  </si>
  <si>
    <t>ZŠ Kravaře, Školní 115</t>
  </si>
  <si>
    <t>ZŠ a MŠ Mimoň, Mírová 81</t>
  </si>
  <si>
    <t>ZŠ a MŠ Mimoň, Pod Ralskem 572</t>
  </si>
  <si>
    <t>MŠ Noviny pod Ralskem 116</t>
  </si>
  <si>
    <t>ZŠ a MŠ Nový Oldřichov 86</t>
  </si>
  <si>
    <t>ZŠ a MŠ Okna 3</t>
  </si>
  <si>
    <t>MŠ Provodín 1</t>
  </si>
  <si>
    <t>MŠ Sosnová 49</t>
  </si>
  <si>
    <t>ZŠ a MŠ Stráž p. R., Pionýrů 141</t>
  </si>
  <si>
    <t>ZŠ a MŠ Volfartice 81</t>
  </si>
  <si>
    <t>ZŠ a MŠ Zahrádky u Č. L. 19</t>
  </si>
  <si>
    <t>ZŠ a MŠ Zákupy, Školní 347</t>
  </si>
  <si>
    <t>ZŠ a MŠ Žandov, Kostelní 200</t>
  </si>
  <si>
    <t>ZUŠ Žandov, Dlouhá 121</t>
  </si>
  <si>
    <t>ZŠ a MŠ Liberec, Křížanská 80</t>
  </si>
  <si>
    <t>MŠ Jablonec n. N., Hřbitovní 10/3677</t>
  </si>
  <si>
    <t>SVČ Mozaika Železný Brod, Jiráskovo nábřeží 366</t>
  </si>
  <si>
    <t>celkem vratka</t>
  </si>
  <si>
    <t>ZŠ a ZUŠ T.G. Masaryka, Hrádek n. N., Komenského 478</t>
  </si>
  <si>
    <t>ZŠ Jablonné v Podj., Komenského 453</t>
  </si>
  <si>
    <t>MŠ Všelibice 100</t>
  </si>
  <si>
    <t>SVČ "ROROŠ", Nové Město p.S.Frýdlantská 841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</si>
  <si>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</si>
  <si>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</si>
  <si>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</si>
  <si>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</si>
  <si>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</si>
  <si>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</si>
  <si>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</si>
  <si>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</si>
  <si>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</si>
  <si>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</si>
  <si>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</si>
  <si>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</si>
  <si>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</si>
  <si>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</si>
  <si>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</si>
  <si>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</si>
  <si>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</si>
  <si>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</si>
  <si>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</si>
  <si>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</si>
  <si>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</si>
  <si>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</si>
  <si>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</si>
  <si>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</si>
  <si>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</si>
  <si>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</si>
  <si>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</si>
  <si>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</si>
  <si>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</si>
  <si>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</si>
  <si>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</si>
  <si>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</si>
  <si>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</si>
  <si>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</si>
  <si>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</si>
  <si>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</si>
  <si>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</si>
  <si>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</si>
  <si>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DDM Lomnice n. P., Komenského 1037 </t>
  </si>
  <si>
    <t xml:space="preserve">MŠ Lomnice n. P., Bezručova 1249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</si>
  <si>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</si>
  <si>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</si>
  <si>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</si>
  <si>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</si>
  <si>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</si>
  <si>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</si>
  <si>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</si>
  <si>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</si>
  <si>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</si>
  <si>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</si>
  <si>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</si>
  <si>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</si>
  <si>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</si>
  <si>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</si>
  <si>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</si>
  <si>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</si>
  <si>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</si>
  <si>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</si>
  <si>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</si>
  <si>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</si>
  <si>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</si>
  <si>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</si>
  <si>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</si>
  <si>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MŠ Rokytnice n. J., Dolní Rokytnice 210 </t>
  </si>
  <si>
    <t xml:space="preserve">MŠ Rokytnice n. J., Horní Rokytnice 555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</si>
  <si>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</si>
  <si>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</si>
  <si>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</si>
  <si>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</si>
  <si>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</si>
  <si>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</si>
  <si>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</si>
  <si>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Alešova 1140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</si>
  <si>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</si>
  <si>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</si>
  <si>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</si>
  <si>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</si>
  <si>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</si>
  <si>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</si>
  <si>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</si>
  <si>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</si>
  <si>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</si>
  <si>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</si>
  <si>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</si>
  <si>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</si>
  <si>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</si>
  <si>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</si>
  <si>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</si>
  <si>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</si>
  <si>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</si>
  <si>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</si>
  <si>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</si>
  <si>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</si>
  <si>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</si>
  <si>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</si>
  <si>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</si>
  <si>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</si>
  <si>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</si>
  <si>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</si>
  <si>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</si>
  <si>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</si>
  <si>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</si>
  <si>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</si>
  <si>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</si>
  <si>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</si>
  <si>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</si>
  <si>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</si>
  <si>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</si>
  <si>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</si>
  <si>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Název školy, školského zařízení                         (název zkrácen)</t>
  </si>
  <si>
    <t>MŠ Šimonovice 482</t>
  </si>
  <si>
    <t>*)Dotace na základě Zákona č. 561/2004 Sb. (školský zákon) - tok dotace: MŠMT → KÚ → škola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</si>
  <si>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*)</t>
    </r>
  </si>
  <si>
    <t>MŠ Lvíček, Liberec, Kaplického 386</t>
  </si>
  <si>
    <t>ZŠ a MŠ Křižany-Žibřidice 271</t>
  </si>
  <si>
    <t>MŠ  Železný Brod, Na Vápence 766 Celkem</t>
  </si>
  <si>
    <t xml:space="preserve">DDM Jablonec n. N., Podhorská 49 </t>
  </si>
  <si>
    <t xml:space="preserve">MŠ Jablonec n. N., Čs. armády 37 </t>
  </si>
  <si>
    <t>MŠ Jablonec n. N., Dolní 3971</t>
  </si>
  <si>
    <t>MŠ Jablonec n. N., Havlíčkova 4/130</t>
  </si>
  <si>
    <t>MŠ Jablonec n. N., J. Hory 31/4098</t>
  </si>
  <si>
    <t xml:space="preserve">MŠ Jablonec n. N., Jugoslávská 13/1885 </t>
  </si>
  <si>
    <t>MŠ Jablonec n. N., Lovecká 11/250</t>
  </si>
  <si>
    <t>MŠ Jablonec n. N., Mechová 10/3646</t>
  </si>
  <si>
    <t>MŠ Jablonec n. N., Nová Pasířská 10/3825</t>
  </si>
  <si>
    <t xml:space="preserve">MŠ Jablonec n. N., Slunečná 9/336 </t>
  </si>
  <si>
    <t>MŠ Jablonec n. N., Střelecká 14/1068</t>
  </si>
  <si>
    <t>MŠ Jablonec n. N., Tichá 19/3893</t>
  </si>
  <si>
    <t>MŠ Montessori Jablonec n. N., Zámecká 10/223</t>
  </si>
  <si>
    <t>MŠ spec. Jablonec n. N., Palackého 37</t>
  </si>
  <si>
    <t>ZŠ Jablonec n. N., 5. května 76</t>
  </si>
  <si>
    <t>ZŠ Jablonec n. N., Arbesova 30</t>
  </si>
  <si>
    <t>ZŠ Jablonec n. N., Liberecká 26</t>
  </si>
  <si>
    <t>ZŠ Jablonec n. N., Mozartova 24</t>
  </si>
  <si>
    <t>ZŠ Jablonec n. N., Na Šumavě 43</t>
  </si>
  <si>
    <t>ZŠ Jablonec n. N., Pasířská 72</t>
  </si>
  <si>
    <t>ZŠ Jablonec n. N., Pivovarská 15</t>
  </si>
  <si>
    <t>ZŠ Jablonec n. N., Pod Vodárnou 10</t>
  </si>
  <si>
    <t>ZŠ Jablonec n. N., Rychnovská 216</t>
  </si>
  <si>
    <t>ZUŠ Jablonec n. N., Podhorská 47</t>
  </si>
  <si>
    <t>MŠ Lučany n. N. 570</t>
  </si>
  <si>
    <t>ZŠ Lučany n. N. 420</t>
  </si>
  <si>
    <t>MŠ Maršovice 81</t>
  </si>
  <si>
    <t>ZŠ a MŠ Nová Ves n. N. 264</t>
  </si>
  <si>
    <t>ZŠ a MŠ Rychnov u Jabl. n. N., Školní 488</t>
  </si>
  <si>
    <t>MŠ Tanvald, U Školky 579</t>
  </si>
  <si>
    <t>DDM Tanvald, Protifašistických bojovniků 336</t>
  </si>
  <si>
    <t>ZŠ Tanvald, Školní 416</t>
  </si>
  <si>
    <t>ZUŠ Tanvald, Nemocniční 339</t>
  </si>
  <si>
    <t>ZŠ a MŠ Albrechtice v Jiz. horách 226</t>
  </si>
  <si>
    <t>ZŠ a MŠ Desná v Jiz. horách, Krkonošská 613</t>
  </si>
  <si>
    <t>MŠ Harrachov 419</t>
  </si>
  <si>
    <t xml:space="preserve">ZŠ Harrachov, Nový Svět 77 </t>
  </si>
  <si>
    <t>ZŠ a MŠ Kořenov 800</t>
  </si>
  <si>
    <t>MŠ Smržovka, Havlíčkova 826</t>
  </si>
  <si>
    <t>ZŠ Smržovka, Komenského 964</t>
  </si>
  <si>
    <t>MŠ Velké Hamry I.621</t>
  </si>
  <si>
    <t>ZŠ a MŠ Velké Hamry II.212</t>
  </si>
  <si>
    <t>ZŠ Pěnčín 22</t>
  </si>
  <si>
    <t>ZŠ a MŠ Skuhrov, Huntířov n. J. 63</t>
  </si>
  <si>
    <t>ZŠ Zásada 264</t>
  </si>
  <si>
    <t>DDM Česká Lípa, Škroupovo nám. 138</t>
  </si>
  <si>
    <t>MŠ Česká Lípa,  A.Sovy 1740</t>
  </si>
  <si>
    <t>MŠ Česká Lípa, Moskevská 2434</t>
  </si>
  <si>
    <t>MŠ Česká Lípa, Svárovská 2063</t>
  </si>
  <si>
    <t>MŠ Česká Lípa, Zhořelecká 2607</t>
  </si>
  <si>
    <t>ZŠ Česká Lípa, Jižní 1903</t>
  </si>
  <si>
    <t>ZŠ Česká Lípa, A. Sovy 3056</t>
  </si>
  <si>
    <t xml:space="preserve">ZŠ Česká Lípa, Mánesova 1526 </t>
  </si>
  <si>
    <t>ZŠ a MŠ Česká Lípa, Moskevská 679</t>
  </si>
  <si>
    <t xml:space="preserve">ZŠ Doksy, Valdštejnská 253 </t>
  </si>
  <si>
    <t>ZŠ Dubnice 240</t>
  </si>
  <si>
    <t>ZUŠ Mimoň, Mírová 119</t>
  </si>
  <si>
    <t>ZŠ a MŠ Ralsko-Kuřívody 700</t>
  </si>
  <si>
    <t>ZŠ a MŠ Stružnice 69</t>
  </si>
  <si>
    <t xml:space="preserve">MŠ Treperka a waldorfská Semily, Komenského nám.146 </t>
  </si>
  <si>
    <t>MŠ Jilemnice, Roztocká 994</t>
  </si>
  <si>
    <t>ZŠ a MŠ Benecko 150</t>
  </si>
  <si>
    <t xml:space="preserve">ZŠ a SVČ Rokytnice n. J., Dolní 172 </t>
  </si>
  <si>
    <t xml:space="preserve">SVČ Turnov, Husova 77 </t>
  </si>
  <si>
    <t>Informace o poukázaných finančních prostředcích (v Kč) na UZ 33353 v roce 2024 - stav k 30. 6. 2024</t>
  </si>
  <si>
    <t>UZ 33 353 - Vráceno v průběhu roku 2024</t>
  </si>
  <si>
    <t>V Liberci dne 1. 7. 2024</t>
  </si>
  <si>
    <t>Zpracovatel: Bc. Kateřina Parmová</t>
  </si>
  <si>
    <t>katerina.parmova@kraj-lbc.cz</t>
  </si>
  <si>
    <t>tel.</t>
  </si>
  <si>
    <t>email:</t>
  </si>
  <si>
    <t xml:space="preserve">oddělení přímých nákladů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</si>
</sst>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7" xfId="0" applyNumberFormat="1" applyFont="1" applyBorder="1" applyAlignment="1">
      <alignment horizontal="center"/>
    </xf>
    <xf numFmtId="0" fontId="6" fillId="0" borderId="0" xfId="0" applyFont="1"/>
    <xf numFmtId="4" fontId="1" fillId="0" borderId="16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23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1" fillId="0" borderId="22" xfId="0" applyNumberFormat="1" applyFont="1" applyBorder="1" applyAlignment="1">
      <alignment horizontal="center"/>
    </xf>
    <xf numFmtId="4" fontId="4" fillId="3" borderId="11" xfId="0" applyNumberFormat="1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4" fillId="3" borderId="25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4" fillId="3" borderId="27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4" fillId="3" borderId="28" xfId="0" applyNumberFormat="1" applyFont="1" applyFill="1" applyBorder="1" applyAlignment="1">
      <alignment horizontal="right"/>
    </xf>
    <xf numFmtId="4" fontId="4" fillId="3" borderId="19" xfId="0" applyNumberFormat="1" applyFont="1" applyFill="1" applyBorder="1" applyAlignment="1">
      <alignment horizontal="right"/>
    </xf>
    <xf numFmtId="4" fontId="4" fillId="3" borderId="26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5" fillId="0" borderId="8" xfId="0" applyFont="1" applyBorder="1"/>
    <xf numFmtId="4" fontId="3" fillId="0" borderId="1" xfId="1" applyNumberFormat="1" applyFont="1" applyBorder="1" applyAlignment="1" applyProtection="1">
      <alignment horizontal="righ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4" fontId="3" fillId="0" borderId="16" xfId="0" applyNumberFormat="1" applyFont="1" applyBorder="1" applyAlignment="1" applyProtection="1">
      <alignment horizontal="right"/>
      <protection locked="0"/>
    </xf>
    <xf numFmtId="4" fontId="3" fillId="0" borderId="17" xfId="0" applyNumberFormat="1" applyFont="1" applyBorder="1" applyAlignment="1" applyProtection="1">
      <alignment horizontal="right"/>
      <protection locked="0"/>
    </xf>
    <xf numFmtId="4" fontId="3" fillId="0" borderId="17" xfId="1" applyNumberFormat="1" applyFont="1" applyBorder="1" applyAlignment="1" applyProtection="1">
      <alignment horizontal="right"/>
      <protection locked="0"/>
    </xf>
    <xf numFmtId="4" fontId="15" fillId="0" borderId="8" xfId="0" applyNumberFormat="1" applyFont="1" applyBorder="1"/>
    <xf numFmtId="4" fontId="3" fillId="0" borderId="8" xfId="2" applyNumberFormat="1" applyFont="1" applyBorder="1" applyAlignment="1">
      <alignment horizontal="right"/>
    </xf>
    <xf numFmtId="4" fontId="15" fillId="0" borderId="8" xfId="2" applyNumberFormat="1" applyFont="1" applyBorder="1" applyAlignment="1">
      <alignment horizontal="right"/>
    </xf>
    <xf numFmtId="4" fontId="16" fillId="0" borderId="8" xfId="2" applyNumberFormat="1" applyFont="1" applyBorder="1" applyAlignment="1">
      <alignment horizontal="right"/>
    </xf>
    <xf numFmtId="4" fontId="15" fillId="0" borderId="8" xfId="2" applyNumberFormat="1" applyFont="1" applyBorder="1"/>
    <xf numFmtId="4" fontId="3" fillId="0" borderId="8" xfId="2" applyNumberFormat="1" applyFont="1" applyBorder="1"/>
    <xf numFmtId="4" fontId="15" fillId="4" borderId="8" xfId="2" applyNumberFormat="1" applyFont="1" applyFill="1" applyBorder="1"/>
    <xf numFmtId="4" fontId="15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3" fillId="0" borderId="22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4" fillId="3" borderId="10" xfId="0" applyNumberFormat="1" applyFont="1" applyFill="1" applyBorder="1" applyAlignment="1">
      <alignment horizontal="right"/>
    </xf>
    <xf numFmtId="4" fontId="4" fillId="3" borderId="31" xfId="0" applyNumberFormat="1" applyFont="1" applyFill="1" applyBorder="1" applyAlignment="1">
      <alignment horizontal="right"/>
    </xf>
    <xf numFmtId="0" fontId="3" fillId="0" borderId="35" xfId="1" applyFont="1" applyBorder="1" applyProtection="1">
      <protection locked="0"/>
    </xf>
    <xf numFmtId="0" fontId="3" fillId="0" borderId="36" xfId="1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1" fillId="2" borderId="27" xfId="0" applyFont="1" applyFill="1" applyBorder="1" applyAlignment="1">
      <alignment horizontal="left"/>
    </xf>
    <xf numFmtId="0" fontId="3" fillId="0" borderId="38" xfId="1" applyFont="1" applyBorder="1" applyProtection="1">
      <protection locked="0"/>
    </xf>
    <xf numFmtId="0" fontId="3" fillId="0" borderId="39" xfId="1" applyFont="1" applyBorder="1" applyProtection="1">
      <protection locked="0"/>
    </xf>
    <xf numFmtId="0" fontId="1" fillId="2" borderId="30" xfId="0" applyFont="1" applyFill="1" applyBorder="1" applyAlignment="1">
      <alignment horizontal="left"/>
    </xf>
    <xf numFmtId="4" fontId="15" fillId="0" borderId="2" xfId="0" applyNumberFormat="1" applyFont="1" applyBorder="1"/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colors>
    <mruColors>
      <color rgb="FFCCCCFF"/>
      <color rgb="FFCCECFF"/>
      <color rgb="FFFF7C80"/>
      <color rgb="FFCCFFCC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1"/>
  <sheetViews>
    <sheetView tabSelected="1" zoomScale="106" zoomScaleNormal="106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defaultRowHeight="11.25" x14ac:dyDescent="0.2"/>
  <cols>
    <col min="1" max="1" width="6.85546875" style="3" customWidth="1"/>
    <col min="2" max="2" width="38.5703125" style="3" customWidth="1"/>
    <col min="3" max="3" width="13.140625" style="19" customWidth="1"/>
    <col min="4" max="4" width="11.7109375" style="19" customWidth="1"/>
    <col min="5" max="5" width="13.140625" style="19" customWidth="1"/>
    <col min="6" max="7" width="11.7109375" style="19" customWidth="1"/>
    <col min="8" max="8" width="13.140625" style="19" customWidth="1"/>
    <col min="9" max="14" width="11.7109375" style="19" customWidth="1"/>
    <col min="15" max="15" width="13.140625" style="19" customWidth="1"/>
    <col min="16" max="16" width="11.7109375" style="19" customWidth="1"/>
    <col min="17" max="17" width="13.140625" style="19" customWidth="1"/>
    <col min="18" max="19" width="11.7109375" style="19" customWidth="1"/>
    <col min="20" max="20" width="13.140625" style="19" customWidth="1"/>
    <col min="21" max="16384" width="9.140625" style="3"/>
  </cols>
  <sheetData>
    <row r="1" spans="1:20" ht="12.75" customHeight="1" x14ac:dyDescent="0.2">
      <c r="A1" s="1" t="s">
        <v>0</v>
      </c>
      <c r="B1" s="2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2.75" customHeight="1" x14ac:dyDescent="0.2">
      <c r="A2" s="1" t="s">
        <v>1</v>
      </c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2.75" customHeight="1" x14ac:dyDescent="0.2">
      <c r="A3" s="75" t="s">
        <v>2</v>
      </c>
      <c r="B3" s="75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x14ac:dyDescent="0.2">
      <c r="A4" s="4"/>
      <c r="B4" s="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">
      <c r="A5" s="9" t="s">
        <v>361</v>
      </c>
      <c r="B5" s="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4" t="s">
        <v>12</v>
      </c>
      <c r="B6" s="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">
      <c r="A7" s="4"/>
      <c r="B7" s="4"/>
      <c r="C7" s="34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2" thickBot="1" x14ac:dyDescent="0.25">
      <c r="A8" s="33" t="s">
        <v>292</v>
      </c>
      <c r="B8" s="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6" customFormat="1" ht="33.75" customHeight="1" thickBot="1" x14ac:dyDescent="0.25">
      <c r="A9" s="76" t="s">
        <v>3</v>
      </c>
      <c r="B9" s="79" t="s">
        <v>290</v>
      </c>
      <c r="C9" s="85" t="s">
        <v>293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7"/>
    </row>
    <row r="10" spans="1:20" s="6" customFormat="1" ht="16.5" customHeight="1" thickBot="1" x14ac:dyDescent="0.25">
      <c r="A10" s="77"/>
      <c r="B10" s="80"/>
      <c r="C10" s="82" t="s">
        <v>288</v>
      </c>
      <c r="D10" s="83"/>
      <c r="E10" s="83"/>
      <c r="F10" s="83"/>
      <c r="G10" s="83"/>
      <c r="H10" s="84"/>
      <c r="I10" s="82" t="s">
        <v>362</v>
      </c>
      <c r="J10" s="83"/>
      <c r="K10" s="83"/>
      <c r="L10" s="83"/>
      <c r="M10" s="83"/>
      <c r="N10" s="84"/>
      <c r="O10" s="82" t="s">
        <v>289</v>
      </c>
      <c r="P10" s="83"/>
      <c r="Q10" s="83"/>
      <c r="R10" s="83"/>
      <c r="S10" s="83"/>
      <c r="T10" s="84"/>
    </row>
    <row r="11" spans="1:20" s="6" customFormat="1" ht="15" customHeight="1" x14ac:dyDescent="0.2">
      <c r="A11" s="77"/>
      <c r="B11" s="80"/>
      <c r="C11" s="92" t="s">
        <v>4</v>
      </c>
      <c r="D11" s="93"/>
      <c r="E11" s="88" t="s">
        <v>5</v>
      </c>
      <c r="F11" s="88" t="s">
        <v>6</v>
      </c>
      <c r="G11" s="88" t="s">
        <v>7</v>
      </c>
      <c r="H11" s="90" t="s">
        <v>8</v>
      </c>
      <c r="I11" s="94" t="s">
        <v>4</v>
      </c>
      <c r="J11" s="95"/>
      <c r="K11" s="96" t="s">
        <v>5</v>
      </c>
      <c r="L11" s="96" t="s">
        <v>6</v>
      </c>
      <c r="M11" s="96" t="s">
        <v>7</v>
      </c>
      <c r="N11" s="90" t="s">
        <v>176</v>
      </c>
      <c r="O11" s="94" t="s">
        <v>4</v>
      </c>
      <c r="P11" s="95"/>
      <c r="Q11" s="96" t="s">
        <v>5</v>
      </c>
      <c r="R11" s="96" t="s">
        <v>6</v>
      </c>
      <c r="S11" s="96" t="s">
        <v>7</v>
      </c>
      <c r="T11" s="90" t="s">
        <v>8</v>
      </c>
    </row>
    <row r="12" spans="1:20" s="6" customFormat="1" ht="35.25" customHeight="1" thickBot="1" x14ac:dyDescent="0.25">
      <c r="A12" s="78"/>
      <c r="B12" s="81"/>
      <c r="C12" s="7" t="s">
        <v>9</v>
      </c>
      <c r="D12" s="5" t="s">
        <v>10</v>
      </c>
      <c r="E12" s="89"/>
      <c r="F12" s="89"/>
      <c r="G12" s="89"/>
      <c r="H12" s="91"/>
      <c r="I12" s="28" t="s">
        <v>9</v>
      </c>
      <c r="J12" s="21" t="s">
        <v>10</v>
      </c>
      <c r="K12" s="97"/>
      <c r="L12" s="97"/>
      <c r="M12" s="97"/>
      <c r="N12" s="98"/>
      <c r="O12" s="28" t="s">
        <v>9</v>
      </c>
      <c r="P12" s="21" t="s">
        <v>10</v>
      </c>
      <c r="Q12" s="97"/>
      <c r="R12" s="97"/>
      <c r="S12" s="97"/>
      <c r="T12" s="98"/>
    </row>
    <row r="13" spans="1:20" s="4" customFormat="1" ht="12.95" customHeight="1" x14ac:dyDescent="0.2">
      <c r="A13" s="69">
        <v>2330</v>
      </c>
      <c r="B13" s="62" t="s">
        <v>13</v>
      </c>
      <c r="C13" s="43">
        <v>2763683</v>
      </c>
      <c r="D13" s="72">
        <v>776511</v>
      </c>
      <c r="E13" s="44">
        <v>1179175</v>
      </c>
      <c r="F13" s="44">
        <v>27637</v>
      </c>
      <c r="G13" s="44">
        <v>8330</v>
      </c>
      <c r="H13" s="13">
        <f>SUM(C13:G13)</f>
        <v>4755336</v>
      </c>
      <c r="I13" s="26">
        <v>0</v>
      </c>
      <c r="J13" s="24">
        <v>0</v>
      </c>
      <c r="K13" s="24">
        <v>0</v>
      </c>
      <c r="L13" s="24">
        <v>0</v>
      </c>
      <c r="M13" s="24">
        <v>0</v>
      </c>
      <c r="N13" s="30">
        <f>SUM(I13:M13)</f>
        <v>0</v>
      </c>
      <c r="O13" s="23">
        <f t="shared" ref="O13:T13" si="0">C13-I13</f>
        <v>2763683</v>
      </c>
      <c r="P13" s="24">
        <f t="shared" si="0"/>
        <v>776511</v>
      </c>
      <c r="Q13" s="24">
        <f t="shared" si="0"/>
        <v>1179175</v>
      </c>
      <c r="R13" s="24">
        <f t="shared" si="0"/>
        <v>27637</v>
      </c>
      <c r="S13" s="24">
        <f t="shared" si="0"/>
        <v>8330</v>
      </c>
      <c r="T13" s="13">
        <f t="shared" si="0"/>
        <v>4755336</v>
      </c>
    </row>
    <row r="14" spans="1:20" s="4" customFormat="1" ht="12.95" customHeight="1" x14ac:dyDescent="0.2">
      <c r="A14" s="70">
        <v>2415</v>
      </c>
      <c r="B14" s="63" t="s">
        <v>14</v>
      </c>
      <c r="C14" s="14">
        <v>3824142</v>
      </c>
      <c r="D14" s="48">
        <v>50000</v>
      </c>
      <c r="E14" s="15">
        <v>1309461</v>
      </c>
      <c r="F14" s="15">
        <v>38242</v>
      </c>
      <c r="G14" s="15">
        <v>21394</v>
      </c>
      <c r="H14" s="16">
        <f t="shared" ref="H14:H77" si="1">SUM(C14:G14)</f>
        <v>5243239</v>
      </c>
      <c r="I14" s="27">
        <v>0</v>
      </c>
      <c r="J14" s="22">
        <v>0</v>
      </c>
      <c r="K14" s="22">
        <v>0</v>
      </c>
      <c r="L14" s="22">
        <v>0</v>
      </c>
      <c r="M14" s="22">
        <v>0</v>
      </c>
      <c r="N14" s="31">
        <f t="shared" ref="N14:N42" si="2">SUM(I14:M14)</f>
        <v>0</v>
      </c>
      <c r="O14" s="25">
        <f t="shared" ref="O14:O77" si="3">C14-I14</f>
        <v>3824142</v>
      </c>
      <c r="P14" s="22">
        <f t="shared" ref="P14:P77" si="4">D14-J14</f>
        <v>50000</v>
      </c>
      <c r="Q14" s="22">
        <f t="shared" ref="Q14:Q77" si="5">E14-K14</f>
        <v>1309461</v>
      </c>
      <c r="R14" s="22">
        <f t="shared" ref="R14:R77" si="6">F14-L14</f>
        <v>38242</v>
      </c>
      <c r="S14" s="22">
        <f t="shared" ref="S14:S77" si="7">G14-M14</f>
        <v>21394</v>
      </c>
      <c r="T14" s="16">
        <f t="shared" ref="T14:T77" si="8">H14-N14</f>
        <v>5243239</v>
      </c>
    </row>
    <row r="15" spans="1:20" s="4" customFormat="1" ht="12.95" customHeight="1" x14ac:dyDescent="0.2">
      <c r="A15" s="69">
        <v>2442</v>
      </c>
      <c r="B15" s="62" t="s">
        <v>15</v>
      </c>
      <c r="C15" s="14">
        <v>3924436</v>
      </c>
      <c r="D15" s="48">
        <v>2400</v>
      </c>
      <c r="E15" s="15">
        <v>1327271</v>
      </c>
      <c r="F15" s="15">
        <v>39245</v>
      </c>
      <c r="G15" s="15">
        <v>27562</v>
      </c>
      <c r="H15" s="16">
        <f t="shared" si="1"/>
        <v>5320914</v>
      </c>
      <c r="I15" s="27">
        <v>0</v>
      </c>
      <c r="J15" s="22">
        <v>0</v>
      </c>
      <c r="K15" s="22">
        <v>0</v>
      </c>
      <c r="L15" s="22">
        <v>0</v>
      </c>
      <c r="M15" s="22">
        <v>0</v>
      </c>
      <c r="N15" s="31">
        <f t="shared" si="2"/>
        <v>0</v>
      </c>
      <c r="O15" s="25">
        <f t="shared" si="3"/>
        <v>3924436</v>
      </c>
      <c r="P15" s="22">
        <f t="shared" si="4"/>
        <v>2400</v>
      </c>
      <c r="Q15" s="22">
        <f t="shared" si="5"/>
        <v>1327271</v>
      </c>
      <c r="R15" s="22">
        <f t="shared" si="6"/>
        <v>39245</v>
      </c>
      <c r="S15" s="22">
        <f t="shared" si="7"/>
        <v>27562</v>
      </c>
      <c r="T15" s="16">
        <f t="shared" si="8"/>
        <v>5320914</v>
      </c>
    </row>
    <row r="16" spans="1:20" s="4" customFormat="1" ht="12.95" customHeight="1" x14ac:dyDescent="0.2">
      <c r="A16" s="69">
        <v>2437</v>
      </c>
      <c r="B16" s="62" t="s">
        <v>16</v>
      </c>
      <c r="C16" s="14">
        <v>6241235</v>
      </c>
      <c r="D16" s="48">
        <v>0</v>
      </c>
      <c r="E16" s="15">
        <v>2109538</v>
      </c>
      <c r="F16" s="15">
        <v>62413</v>
      </c>
      <c r="G16" s="15">
        <v>42277</v>
      </c>
      <c r="H16" s="16">
        <f t="shared" si="1"/>
        <v>8455463</v>
      </c>
      <c r="I16" s="27">
        <v>0</v>
      </c>
      <c r="J16" s="22">
        <v>0</v>
      </c>
      <c r="K16" s="22">
        <v>0</v>
      </c>
      <c r="L16" s="22">
        <v>0</v>
      </c>
      <c r="M16" s="22">
        <v>0</v>
      </c>
      <c r="N16" s="31">
        <f t="shared" si="2"/>
        <v>0</v>
      </c>
      <c r="O16" s="25">
        <f t="shared" si="3"/>
        <v>6241235</v>
      </c>
      <c r="P16" s="22">
        <f t="shared" si="4"/>
        <v>0</v>
      </c>
      <c r="Q16" s="22">
        <f t="shared" si="5"/>
        <v>2109538</v>
      </c>
      <c r="R16" s="22">
        <f t="shared" si="6"/>
        <v>62413</v>
      </c>
      <c r="S16" s="22">
        <f t="shared" si="7"/>
        <v>42277</v>
      </c>
      <c r="T16" s="16">
        <f t="shared" si="8"/>
        <v>8455463</v>
      </c>
    </row>
    <row r="17" spans="1:20" s="4" customFormat="1" ht="12.95" customHeight="1" x14ac:dyDescent="0.2">
      <c r="A17" s="69">
        <v>2411</v>
      </c>
      <c r="B17" s="62" t="s">
        <v>17</v>
      </c>
      <c r="C17" s="14">
        <v>3033092</v>
      </c>
      <c r="D17" s="48">
        <v>0</v>
      </c>
      <c r="E17" s="15">
        <v>1025185</v>
      </c>
      <c r="F17" s="15">
        <v>30332</v>
      </c>
      <c r="G17" s="15">
        <v>20140</v>
      </c>
      <c r="H17" s="16">
        <f t="shared" si="1"/>
        <v>4108749</v>
      </c>
      <c r="I17" s="27">
        <v>0</v>
      </c>
      <c r="J17" s="22">
        <v>0</v>
      </c>
      <c r="K17" s="22">
        <v>0</v>
      </c>
      <c r="L17" s="22">
        <v>0</v>
      </c>
      <c r="M17" s="22">
        <v>0</v>
      </c>
      <c r="N17" s="31">
        <f t="shared" si="2"/>
        <v>0</v>
      </c>
      <c r="O17" s="25">
        <f t="shared" si="3"/>
        <v>3033092</v>
      </c>
      <c r="P17" s="22">
        <f t="shared" si="4"/>
        <v>0</v>
      </c>
      <c r="Q17" s="22">
        <f t="shared" si="5"/>
        <v>1025185</v>
      </c>
      <c r="R17" s="22">
        <f t="shared" si="6"/>
        <v>30332</v>
      </c>
      <c r="S17" s="22">
        <f t="shared" si="7"/>
        <v>20140</v>
      </c>
      <c r="T17" s="16">
        <f t="shared" si="8"/>
        <v>4108749</v>
      </c>
    </row>
    <row r="18" spans="1:20" s="4" customFormat="1" ht="12.95" customHeight="1" x14ac:dyDescent="0.2">
      <c r="A18" s="69">
        <v>2407</v>
      </c>
      <c r="B18" s="62" t="s">
        <v>18</v>
      </c>
      <c r="C18" s="14">
        <v>6412661</v>
      </c>
      <c r="D18" s="48">
        <v>0</v>
      </c>
      <c r="E18" s="15">
        <v>2167479</v>
      </c>
      <c r="F18" s="15">
        <v>64127</v>
      </c>
      <c r="G18" s="15">
        <v>43166</v>
      </c>
      <c r="H18" s="16">
        <f t="shared" si="1"/>
        <v>8687433</v>
      </c>
      <c r="I18" s="27">
        <v>0</v>
      </c>
      <c r="J18" s="22">
        <v>0</v>
      </c>
      <c r="K18" s="22">
        <v>0</v>
      </c>
      <c r="L18" s="22">
        <v>0</v>
      </c>
      <c r="M18" s="22">
        <v>0</v>
      </c>
      <c r="N18" s="31">
        <f t="shared" si="2"/>
        <v>0</v>
      </c>
      <c r="O18" s="25">
        <f t="shared" si="3"/>
        <v>6412661</v>
      </c>
      <c r="P18" s="22">
        <f t="shared" si="4"/>
        <v>0</v>
      </c>
      <c r="Q18" s="22">
        <f t="shared" si="5"/>
        <v>2167479</v>
      </c>
      <c r="R18" s="22">
        <f t="shared" si="6"/>
        <v>64127</v>
      </c>
      <c r="S18" s="22">
        <f t="shared" si="7"/>
        <v>43166</v>
      </c>
      <c r="T18" s="16">
        <f t="shared" si="8"/>
        <v>8687433</v>
      </c>
    </row>
    <row r="19" spans="1:20" s="4" customFormat="1" ht="12.95" customHeight="1" x14ac:dyDescent="0.2">
      <c r="A19" s="69">
        <v>2422</v>
      </c>
      <c r="B19" s="62" t="s">
        <v>19</v>
      </c>
      <c r="C19" s="14">
        <v>3933691</v>
      </c>
      <c r="D19" s="48">
        <v>32500</v>
      </c>
      <c r="E19" s="15">
        <v>1340573</v>
      </c>
      <c r="F19" s="15">
        <v>39337</v>
      </c>
      <c r="G19" s="15">
        <v>25086</v>
      </c>
      <c r="H19" s="16">
        <f t="shared" si="1"/>
        <v>5371187</v>
      </c>
      <c r="I19" s="27">
        <v>0</v>
      </c>
      <c r="J19" s="22">
        <v>0</v>
      </c>
      <c r="K19" s="22">
        <v>0</v>
      </c>
      <c r="L19" s="22">
        <v>0</v>
      </c>
      <c r="M19" s="22">
        <v>0</v>
      </c>
      <c r="N19" s="31">
        <f t="shared" si="2"/>
        <v>0</v>
      </c>
      <c r="O19" s="25">
        <f t="shared" si="3"/>
        <v>3933691</v>
      </c>
      <c r="P19" s="22">
        <f t="shared" si="4"/>
        <v>32500</v>
      </c>
      <c r="Q19" s="22">
        <f t="shared" si="5"/>
        <v>1340573</v>
      </c>
      <c r="R19" s="22">
        <f t="shared" si="6"/>
        <v>39337</v>
      </c>
      <c r="S19" s="22">
        <f t="shared" si="7"/>
        <v>25086</v>
      </c>
      <c r="T19" s="16">
        <f t="shared" si="8"/>
        <v>5371187</v>
      </c>
    </row>
    <row r="20" spans="1:20" s="4" customFormat="1" ht="12.95" customHeight="1" x14ac:dyDescent="0.2">
      <c r="A20" s="69">
        <v>2427</v>
      </c>
      <c r="B20" s="62" t="s">
        <v>20</v>
      </c>
      <c r="C20" s="14">
        <v>2131853</v>
      </c>
      <c r="D20" s="48">
        <v>0</v>
      </c>
      <c r="E20" s="15">
        <v>720567</v>
      </c>
      <c r="F20" s="15">
        <v>21319</v>
      </c>
      <c r="G20" s="15">
        <v>14539</v>
      </c>
      <c r="H20" s="16">
        <f t="shared" si="1"/>
        <v>2888278</v>
      </c>
      <c r="I20" s="27">
        <v>0</v>
      </c>
      <c r="J20" s="22">
        <v>0</v>
      </c>
      <c r="K20" s="22">
        <v>0</v>
      </c>
      <c r="L20" s="22">
        <v>0</v>
      </c>
      <c r="M20" s="22">
        <v>0</v>
      </c>
      <c r="N20" s="31">
        <f t="shared" si="2"/>
        <v>0</v>
      </c>
      <c r="O20" s="25">
        <f t="shared" si="3"/>
        <v>2131853</v>
      </c>
      <c r="P20" s="22">
        <f t="shared" si="4"/>
        <v>0</v>
      </c>
      <c r="Q20" s="22">
        <f t="shared" si="5"/>
        <v>720567</v>
      </c>
      <c r="R20" s="22">
        <f t="shared" si="6"/>
        <v>21319</v>
      </c>
      <c r="S20" s="22">
        <f t="shared" si="7"/>
        <v>14539</v>
      </c>
      <c r="T20" s="16">
        <f t="shared" si="8"/>
        <v>2888278</v>
      </c>
    </row>
    <row r="21" spans="1:20" s="4" customFormat="1" ht="12.95" customHeight="1" x14ac:dyDescent="0.2">
      <c r="A21" s="69">
        <v>2327</v>
      </c>
      <c r="B21" s="62" t="s">
        <v>21</v>
      </c>
      <c r="C21" s="14">
        <v>4243904</v>
      </c>
      <c r="D21" s="48">
        <v>0</v>
      </c>
      <c r="E21" s="15">
        <v>1434440</v>
      </c>
      <c r="F21" s="15">
        <v>42439</v>
      </c>
      <c r="G21" s="15">
        <v>25364</v>
      </c>
      <c r="H21" s="16">
        <f t="shared" si="1"/>
        <v>5746147</v>
      </c>
      <c r="I21" s="27">
        <v>0</v>
      </c>
      <c r="J21" s="22">
        <v>0</v>
      </c>
      <c r="K21" s="22">
        <v>0</v>
      </c>
      <c r="L21" s="22">
        <v>0</v>
      </c>
      <c r="M21" s="22">
        <v>0</v>
      </c>
      <c r="N21" s="31">
        <f t="shared" si="2"/>
        <v>0</v>
      </c>
      <c r="O21" s="25">
        <f t="shared" si="3"/>
        <v>4243904</v>
      </c>
      <c r="P21" s="22">
        <f t="shared" si="4"/>
        <v>0</v>
      </c>
      <c r="Q21" s="22">
        <f t="shared" si="5"/>
        <v>1434440</v>
      </c>
      <c r="R21" s="22">
        <f t="shared" si="6"/>
        <v>42439</v>
      </c>
      <c r="S21" s="22">
        <f t="shared" si="7"/>
        <v>25364</v>
      </c>
      <c r="T21" s="16">
        <f t="shared" si="8"/>
        <v>5746147</v>
      </c>
    </row>
    <row r="22" spans="1:20" s="4" customFormat="1" ht="12.95" customHeight="1" x14ac:dyDescent="0.2">
      <c r="A22" s="69">
        <v>2321</v>
      </c>
      <c r="B22" s="62" t="s">
        <v>22</v>
      </c>
      <c r="C22" s="14">
        <v>3933580</v>
      </c>
      <c r="D22" s="48">
        <v>0</v>
      </c>
      <c r="E22" s="15">
        <v>1329550</v>
      </c>
      <c r="F22" s="15">
        <v>39336</v>
      </c>
      <c r="G22" s="15">
        <v>32072</v>
      </c>
      <c r="H22" s="16">
        <f t="shared" si="1"/>
        <v>5334538</v>
      </c>
      <c r="I22" s="27">
        <v>0</v>
      </c>
      <c r="J22" s="22">
        <v>0</v>
      </c>
      <c r="K22" s="22">
        <v>0</v>
      </c>
      <c r="L22" s="22">
        <v>0</v>
      </c>
      <c r="M22" s="22">
        <v>0</v>
      </c>
      <c r="N22" s="31">
        <f t="shared" si="2"/>
        <v>0</v>
      </c>
      <c r="O22" s="25">
        <f t="shared" si="3"/>
        <v>3933580</v>
      </c>
      <c r="P22" s="22">
        <f t="shared" si="4"/>
        <v>0</v>
      </c>
      <c r="Q22" s="22">
        <f t="shared" si="5"/>
        <v>1329550</v>
      </c>
      <c r="R22" s="22">
        <f t="shared" si="6"/>
        <v>39336</v>
      </c>
      <c r="S22" s="22">
        <f t="shared" si="7"/>
        <v>32072</v>
      </c>
      <c r="T22" s="16">
        <f t="shared" si="8"/>
        <v>5334538</v>
      </c>
    </row>
    <row r="23" spans="1:20" s="4" customFormat="1" ht="12.95" customHeight="1" x14ac:dyDescent="0.2">
      <c r="A23" s="69">
        <v>2423</v>
      </c>
      <c r="B23" s="62" t="s">
        <v>23</v>
      </c>
      <c r="C23" s="14">
        <v>1596739</v>
      </c>
      <c r="D23" s="48">
        <v>10000</v>
      </c>
      <c r="E23" s="15">
        <v>543078</v>
      </c>
      <c r="F23" s="15">
        <v>15968</v>
      </c>
      <c r="G23" s="15">
        <v>11300</v>
      </c>
      <c r="H23" s="16">
        <f t="shared" si="1"/>
        <v>2177085</v>
      </c>
      <c r="I23" s="27">
        <v>0</v>
      </c>
      <c r="J23" s="22">
        <v>0</v>
      </c>
      <c r="K23" s="22">
        <v>0</v>
      </c>
      <c r="L23" s="22">
        <v>0</v>
      </c>
      <c r="M23" s="22">
        <v>0</v>
      </c>
      <c r="N23" s="31">
        <f t="shared" si="2"/>
        <v>0</v>
      </c>
      <c r="O23" s="25">
        <f t="shared" si="3"/>
        <v>1596739</v>
      </c>
      <c r="P23" s="22">
        <f t="shared" si="4"/>
        <v>10000</v>
      </c>
      <c r="Q23" s="22">
        <f t="shared" si="5"/>
        <v>543078</v>
      </c>
      <c r="R23" s="22">
        <f t="shared" si="6"/>
        <v>15968</v>
      </c>
      <c r="S23" s="22">
        <f t="shared" si="7"/>
        <v>11300</v>
      </c>
      <c r="T23" s="16">
        <f t="shared" si="8"/>
        <v>2177085</v>
      </c>
    </row>
    <row r="24" spans="1:20" s="4" customFormat="1" ht="12.95" customHeight="1" x14ac:dyDescent="0.2">
      <c r="A24" s="69">
        <v>2428</v>
      </c>
      <c r="B24" s="62" t="s">
        <v>24</v>
      </c>
      <c r="C24" s="14">
        <v>3150487</v>
      </c>
      <c r="D24" s="48">
        <v>0</v>
      </c>
      <c r="E24" s="15">
        <v>1064865</v>
      </c>
      <c r="F24" s="15">
        <v>31505</v>
      </c>
      <c r="G24" s="15">
        <v>23946</v>
      </c>
      <c r="H24" s="16">
        <f t="shared" si="1"/>
        <v>4270803</v>
      </c>
      <c r="I24" s="27">
        <v>0</v>
      </c>
      <c r="J24" s="22">
        <v>0</v>
      </c>
      <c r="K24" s="22">
        <v>0</v>
      </c>
      <c r="L24" s="22">
        <v>0</v>
      </c>
      <c r="M24" s="22">
        <v>0</v>
      </c>
      <c r="N24" s="31">
        <f t="shared" si="2"/>
        <v>0</v>
      </c>
      <c r="O24" s="25">
        <f t="shared" si="3"/>
        <v>3150487</v>
      </c>
      <c r="P24" s="22">
        <f t="shared" si="4"/>
        <v>0</v>
      </c>
      <c r="Q24" s="22">
        <f t="shared" si="5"/>
        <v>1064865</v>
      </c>
      <c r="R24" s="22">
        <f t="shared" si="6"/>
        <v>31505</v>
      </c>
      <c r="S24" s="22">
        <f t="shared" si="7"/>
        <v>23946</v>
      </c>
      <c r="T24" s="16">
        <f t="shared" si="8"/>
        <v>4270803</v>
      </c>
    </row>
    <row r="25" spans="1:20" s="4" customFormat="1" ht="12.95" customHeight="1" x14ac:dyDescent="0.2">
      <c r="A25" s="69">
        <v>2413</v>
      </c>
      <c r="B25" s="62" t="s">
        <v>25</v>
      </c>
      <c r="C25" s="14">
        <v>2255383</v>
      </c>
      <c r="D25" s="48">
        <v>0</v>
      </c>
      <c r="E25" s="15">
        <v>762319</v>
      </c>
      <c r="F25" s="15">
        <v>22554</v>
      </c>
      <c r="G25" s="15">
        <v>15368</v>
      </c>
      <c r="H25" s="16">
        <f t="shared" si="1"/>
        <v>3055624</v>
      </c>
      <c r="I25" s="27">
        <v>0</v>
      </c>
      <c r="J25" s="22">
        <v>0</v>
      </c>
      <c r="K25" s="22">
        <v>0</v>
      </c>
      <c r="L25" s="22">
        <v>0</v>
      </c>
      <c r="M25" s="22">
        <v>0</v>
      </c>
      <c r="N25" s="31">
        <f t="shared" si="2"/>
        <v>0</v>
      </c>
      <c r="O25" s="25">
        <f t="shared" si="3"/>
        <v>2255383</v>
      </c>
      <c r="P25" s="22">
        <f t="shared" si="4"/>
        <v>0</v>
      </c>
      <c r="Q25" s="22">
        <f t="shared" si="5"/>
        <v>762319</v>
      </c>
      <c r="R25" s="22">
        <f t="shared" si="6"/>
        <v>22554</v>
      </c>
      <c r="S25" s="22">
        <f t="shared" si="7"/>
        <v>15368</v>
      </c>
      <c r="T25" s="16">
        <f t="shared" si="8"/>
        <v>3055624</v>
      </c>
    </row>
    <row r="26" spans="1:20" s="4" customFormat="1" ht="12.95" customHeight="1" x14ac:dyDescent="0.2">
      <c r="A26" s="69">
        <v>2410</v>
      </c>
      <c r="B26" s="62" t="s">
        <v>26</v>
      </c>
      <c r="C26" s="14">
        <v>3243519</v>
      </c>
      <c r="D26" s="48">
        <v>9450</v>
      </c>
      <c r="E26" s="15">
        <v>1099504</v>
      </c>
      <c r="F26" s="15">
        <v>32435</v>
      </c>
      <c r="G26" s="15">
        <v>23340</v>
      </c>
      <c r="H26" s="16">
        <f t="shared" si="1"/>
        <v>4408248</v>
      </c>
      <c r="I26" s="27">
        <v>0</v>
      </c>
      <c r="J26" s="22">
        <v>0</v>
      </c>
      <c r="K26" s="22">
        <v>0</v>
      </c>
      <c r="L26" s="22">
        <v>0</v>
      </c>
      <c r="M26" s="22">
        <v>0</v>
      </c>
      <c r="N26" s="31">
        <f t="shared" si="2"/>
        <v>0</v>
      </c>
      <c r="O26" s="25">
        <f t="shared" si="3"/>
        <v>3243519</v>
      </c>
      <c r="P26" s="22">
        <f t="shared" si="4"/>
        <v>9450</v>
      </c>
      <c r="Q26" s="22">
        <f t="shared" si="5"/>
        <v>1099504</v>
      </c>
      <c r="R26" s="22">
        <f t="shared" si="6"/>
        <v>32435</v>
      </c>
      <c r="S26" s="22">
        <f t="shared" si="7"/>
        <v>23340</v>
      </c>
      <c r="T26" s="16">
        <f t="shared" si="8"/>
        <v>4408248</v>
      </c>
    </row>
    <row r="27" spans="1:20" s="4" customFormat="1" ht="12.95" customHeight="1" x14ac:dyDescent="0.2">
      <c r="A27" s="69">
        <v>2436</v>
      </c>
      <c r="B27" s="62" t="s">
        <v>294</v>
      </c>
      <c r="C27" s="14">
        <v>3700798</v>
      </c>
      <c r="D27" s="48">
        <v>40000</v>
      </c>
      <c r="E27" s="15">
        <v>1264391</v>
      </c>
      <c r="F27" s="15">
        <v>37009</v>
      </c>
      <c r="G27" s="15">
        <v>26180</v>
      </c>
      <c r="H27" s="16">
        <f t="shared" si="1"/>
        <v>5068378</v>
      </c>
      <c r="I27" s="27">
        <v>0</v>
      </c>
      <c r="J27" s="22">
        <v>0</v>
      </c>
      <c r="K27" s="22">
        <v>0</v>
      </c>
      <c r="L27" s="22">
        <v>0</v>
      </c>
      <c r="M27" s="22">
        <v>0</v>
      </c>
      <c r="N27" s="31">
        <f t="shared" si="2"/>
        <v>0</v>
      </c>
      <c r="O27" s="25">
        <f t="shared" si="3"/>
        <v>3700798</v>
      </c>
      <c r="P27" s="22">
        <f t="shared" si="4"/>
        <v>40000</v>
      </c>
      <c r="Q27" s="22">
        <f t="shared" si="5"/>
        <v>1264391</v>
      </c>
      <c r="R27" s="22">
        <f t="shared" si="6"/>
        <v>37009</v>
      </c>
      <c r="S27" s="22">
        <f t="shared" si="7"/>
        <v>26180</v>
      </c>
      <c r="T27" s="16">
        <f t="shared" si="8"/>
        <v>5068378</v>
      </c>
    </row>
    <row r="28" spans="1:20" s="4" customFormat="1" ht="12.95" customHeight="1" x14ac:dyDescent="0.2">
      <c r="A28" s="69">
        <v>2424</v>
      </c>
      <c r="B28" s="62" t="s">
        <v>27</v>
      </c>
      <c r="C28" s="14">
        <v>1514793</v>
      </c>
      <c r="D28" s="48">
        <v>0</v>
      </c>
      <c r="E28" s="15">
        <v>512000</v>
      </c>
      <c r="F28" s="15">
        <v>15148</v>
      </c>
      <c r="G28" s="15">
        <v>10848</v>
      </c>
      <c r="H28" s="16">
        <f t="shared" si="1"/>
        <v>2052789</v>
      </c>
      <c r="I28" s="27">
        <v>0</v>
      </c>
      <c r="J28" s="22">
        <v>0</v>
      </c>
      <c r="K28" s="22">
        <v>0</v>
      </c>
      <c r="L28" s="22">
        <v>0</v>
      </c>
      <c r="M28" s="22">
        <v>0</v>
      </c>
      <c r="N28" s="31">
        <f t="shared" si="2"/>
        <v>0</v>
      </c>
      <c r="O28" s="25">
        <f t="shared" si="3"/>
        <v>1514793</v>
      </c>
      <c r="P28" s="22">
        <f t="shared" si="4"/>
        <v>0</v>
      </c>
      <c r="Q28" s="22">
        <f t="shared" si="5"/>
        <v>512000</v>
      </c>
      <c r="R28" s="22">
        <f t="shared" si="6"/>
        <v>15148</v>
      </c>
      <c r="S28" s="22">
        <f t="shared" si="7"/>
        <v>10848</v>
      </c>
      <c r="T28" s="16">
        <f t="shared" si="8"/>
        <v>2052789</v>
      </c>
    </row>
    <row r="29" spans="1:20" s="4" customFormat="1" ht="12.95" customHeight="1" x14ac:dyDescent="0.2">
      <c r="A29" s="69">
        <v>2417</v>
      </c>
      <c r="B29" s="62" t="s">
        <v>28</v>
      </c>
      <c r="C29" s="14">
        <v>7972438</v>
      </c>
      <c r="D29" s="48">
        <v>0</v>
      </c>
      <c r="E29" s="15">
        <v>2694684</v>
      </c>
      <c r="F29" s="15">
        <v>79725</v>
      </c>
      <c r="G29" s="15">
        <v>58461</v>
      </c>
      <c r="H29" s="16">
        <f t="shared" si="1"/>
        <v>10805308</v>
      </c>
      <c r="I29" s="27">
        <v>0</v>
      </c>
      <c r="J29" s="22">
        <v>0</v>
      </c>
      <c r="K29" s="22">
        <v>0</v>
      </c>
      <c r="L29" s="22">
        <v>0</v>
      </c>
      <c r="M29" s="22">
        <v>0</v>
      </c>
      <c r="N29" s="31">
        <f t="shared" si="2"/>
        <v>0</v>
      </c>
      <c r="O29" s="25">
        <f t="shared" si="3"/>
        <v>7972438</v>
      </c>
      <c r="P29" s="22">
        <f t="shared" si="4"/>
        <v>0</v>
      </c>
      <c r="Q29" s="22">
        <f t="shared" si="5"/>
        <v>2694684</v>
      </c>
      <c r="R29" s="22">
        <f t="shared" si="6"/>
        <v>79725</v>
      </c>
      <c r="S29" s="22">
        <f t="shared" si="7"/>
        <v>58461</v>
      </c>
      <c r="T29" s="16">
        <f t="shared" si="8"/>
        <v>10805308</v>
      </c>
    </row>
    <row r="30" spans="1:20" s="4" customFormat="1" ht="12.95" customHeight="1" x14ac:dyDescent="0.2">
      <c r="A30" s="69">
        <v>2416</v>
      </c>
      <c r="B30" s="62" t="s">
        <v>29</v>
      </c>
      <c r="C30" s="14">
        <v>2530324</v>
      </c>
      <c r="D30" s="48">
        <v>37500</v>
      </c>
      <c r="E30" s="15">
        <v>867925</v>
      </c>
      <c r="F30" s="15">
        <v>25304</v>
      </c>
      <c r="G30" s="15">
        <v>19797</v>
      </c>
      <c r="H30" s="16">
        <f t="shared" si="1"/>
        <v>3480850</v>
      </c>
      <c r="I30" s="27">
        <v>0</v>
      </c>
      <c r="J30" s="22">
        <v>0</v>
      </c>
      <c r="K30" s="22">
        <v>0</v>
      </c>
      <c r="L30" s="22">
        <v>0</v>
      </c>
      <c r="M30" s="22">
        <v>0</v>
      </c>
      <c r="N30" s="31">
        <f t="shared" si="2"/>
        <v>0</v>
      </c>
      <c r="O30" s="25">
        <f t="shared" si="3"/>
        <v>2530324</v>
      </c>
      <c r="P30" s="22">
        <f t="shared" si="4"/>
        <v>37500</v>
      </c>
      <c r="Q30" s="22">
        <f t="shared" si="5"/>
        <v>867925</v>
      </c>
      <c r="R30" s="22">
        <f t="shared" si="6"/>
        <v>25304</v>
      </c>
      <c r="S30" s="22">
        <f t="shared" si="7"/>
        <v>19797</v>
      </c>
      <c r="T30" s="16">
        <f t="shared" si="8"/>
        <v>3480850</v>
      </c>
    </row>
    <row r="31" spans="1:20" s="4" customFormat="1" ht="12.95" customHeight="1" x14ac:dyDescent="0.2">
      <c r="A31" s="69">
        <v>2421</v>
      </c>
      <c r="B31" s="62" t="s">
        <v>30</v>
      </c>
      <c r="C31" s="14">
        <v>4581851</v>
      </c>
      <c r="D31" s="48">
        <v>0</v>
      </c>
      <c r="E31" s="15">
        <v>1548666</v>
      </c>
      <c r="F31" s="15">
        <v>45819</v>
      </c>
      <c r="G31" s="15">
        <v>34794</v>
      </c>
      <c r="H31" s="16">
        <f t="shared" si="1"/>
        <v>6211130</v>
      </c>
      <c r="I31" s="27">
        <v>0</v>
      </c>
      <c r="J31" s="22">
        <v>0</v>
      </c>
      <c r="K31" s="22">
        <v>0</v>
      </c>
      <c r="L31" s="22">
        <v>0</v>
      </c>
      <c r="M31" s="22">
        <v>0</v>
      </c>
      <c r="N31" s="31">
        <f t="shared" si="2"/>
        <v>0</v>
      </c>
      <c r="O31" s="25">
        <f t="shared" si="3"/>
        <v>4581851</v>
      </c>
      <c r="P31" s="22">
        <f t="shared" si="4"/>
        <v>0</v>
      </c>
      <c r="Q31" s="22">
        <f t="shared" si="5"/>
        <v>1548666</v>
      </c>
      <c r="R31" s="22">
        <f t="shared" si="6"/>
        <v>45819</v>
      </c>
      <c r="S31" s="22">
        <f t="shared" si="7"/>
        <v>34794</v>
      </c>
      <c r="T31" s="16">
        <f t="shared" si="8"/>
        <v>6211130</v>
      </c>
    </row>
    <row r="32" spans="1:20" s="4" customFormat="1" ht="12.95" customHeight="1" x14ac:dyDescent="0.2">
      <c r="A32" s="69">
        <v>2419</v>
      </c>
      <c r="B32" s="62" t="s">
        <v>31</v>
      </c>
      <c r="C32" s="14">
        <v>2271343</v>
      </c>
      <c r="D32" s="48">
        <v>0</v>
      </c>
      <c r="E32" s="15">
        <v>767714</v>
      </c>
      <c r="F32" s="15">
        <v>22714</v>
      </c>
      <c r="G32" s="15">
        <v>15368</v>
      </c>
      <c r="H32" s="16">
        <f t="shared" si="1"/>
        <v>3077139</v>
      </c>
      <c r="I32" s="27">
        <v>0</v>
      </c>
      <c r="J32" s="22">
        <v>0</v>
      </c>
      <c r="K32" s="22">
        <v>0</v>
      </c>
      <c r="L32" s="22">
        <v>0</v>
      </c>
      <c r="M32" s="22">
        <v>0</v>
      </c>
      <c r="N32" s="31">
        <f t="shared" si="2"/>
        <v>0</v>
      </c>
      <c r="O32" s="25">
        <f t="shared" si="3"/>
        <v>2271343</v>
      </c>
      <c r="P32" s="22">
        <f t="shared" si="4"/>
        <v>0</v>
      </c>
      <c r="Q32" s="22">
        <f t="shared" si="5"/>
        <v>767714</v>
      </c>
      <c r="R32" s="22">
        <f t="shared" si="6"/>
        <v>22714</v>
      </c>
      <c r="S32" s="22">
        <f t="shared" si="7"/>
        <v>15368</v>
      </c>
      <c r="T32" s="16">
        <f t="shared" si="8"/>
        <v>3077139</v>
      </c>
    </row>
    <row r="33" spans="1:20" s="4" customFormat="1" ht="12.95" customHeight="1" x14ac:dyDescent="0.2">
      <c r="A33" s="69">
        <v>2430</v>
      </c>
      <c r="B33" s="62" t="s">
        <v>32</v>
      </c>
      <c r="C33" s="14">
        <v>2298358</v>
      </c>
      <c r="D33" s="48">
        <v>0</v>
      </c>
      <c r="E33" s="15">
        <v>776845</v>
      </c>
      <c r="F33" s="15">
        <v>22984</v>
      </c>
      <c r="G33" s="15">
        <v>16246</v>
      </c>
      <c r="H33" s="16">
        <f t="shared" si="1"/>
        <v>3114433</v>
      </c>
      <c r="I33" s="27">
        <v>0</v>
      </c>
      <c r="J33" s="22">
        <v>0</v>
      </c>
      <c r="K33" s="22">
        <v>0</v>
      </c>
      <c r="L33" s="22">
        <v>0</v>
      </c>
      <c r="M33" s="22">
        <v>0</v>
      </c>
      <c r="N33" s="31">
        <f t="shared" si="2"/>
        <v>0</v>
      </c>
      <c r="O33" s="25">
        <f t="shared" si="3"/>
        <v>2298358</v>
      </c>
      <c r="P33" s="22">
        <f t="shared" si="4"/>
        <v>0</v>
      </c>
      <c r="Q33" s="22">
        <f t="shared" si="5"/>
        <v>776845</v>
      </c>
      <c r="R33" s="22">
        <f t="shared" si="6"/>
        <v>22984</v>
      </c>
      <c r="S33" s="22">
        <f t="shared" si="7"/>
        <v>16246</v>
      </c>
      <c r="T33" s="16">
        <f t="shared" si="8"/>
        <v>3114433</v>
      </c>
    </row>
    <row r="34" spans="1:20" s="4" customFormat="1" ht="12.95" customHeight="1" x14ac:dyDescent="0.2">
      <c r="A34" s="69">
        <v>2409</v>
      </c>
      <c r="B34" s="62" t="s">
        <v>33</v>
      </c>
      <c r="C34" s="14">
        <v>3494904</v>
      </c>
      <c r="D34" s="48">
        <v>0</v>
      </c>
      <c r="E34" s="15">
        <v>1181278</v>
      </c>
      <c r="F34" s="15">
        <v>34949</v>
      </c>
      <c r="G34" s="15">
        <v>24850</v>
      </c>
      <c r="H34" s="16">
        <f t="shared" si="1"/>
        <v>4735981</v>
      </c>
      <c r="I34" s="27">
        <v>0</v>
      </c>
      <c r="J34" s="22">
        <v>0</v>
      </c>
      <c r="K34" s="22">
        <v>0</v>
      </c>
      <c r="L34" s="22">
        <v>0</v>
      </c>
      <c r="M34" s="22">
        <v>0</v>
      </c>
      <c r="N34" s="31">
        <f t="shared" si="2"/>
        <v>0</v>
      </c>
      <c r="O34" s="25">
        <f t="shared" si="3"/>
        <v>3494904</v>
      </c>
      <c r="P34" s="22">
        <f t="shared" si="4"/>
        <v>0</v>
      </c>
      <c r="Q34" s="22">
        <f t="shared" si="5"/>
        <v>1181278</v>
      </c>
      <c r="R34" s="22">
        <f t="shared" si="6"/>
        <v>34949</v>
      </c>
      <c r="S34" s="22">
        <f t="shared" si="7"/>
        <v>24850</v>
      </c>
      <c r="T34" s="16">
        <f t="shared" si="8"/>
        <v>4735981</v>
      </c>
    </row>
    <row r="35" spans="1:20" s="4" customFormat="1" ht="12.95" customHeight="1" x14ac:dyDescent="0.2">
      <c r="A35" s="69">
        <v>2429</v>
      </c>
      <c r="B35" s="62" t="s">
        <v>34</v>
      </c>
      <c r="C35" s="14">
        <v>3340752</v>
      </c>
      <c r="D35" s="48">
        <v>0</v>
      </c>
      <c r="E35" s="15">
        <v>1129175</v>
      </c>
      <c r="F35" s="15">
        <v>33408</v>
      </c>
      <c r="G35" s="15">
        <v>22446</v>
      </c>
      <c r="H35" s="16">
        <f t="shared" si="1"/>
        <v>4525781</v>
      </c>
      <c r="I35" s="27">
        <v>0</v>
      </c>
      <c r="J35" s="22">
        <v>0</v>
      </c>
      <c r="K35" s="22">
        <v>0</v>
      </c>
      <c r="L35" s="22">
        <v>0</v>
      </c>
      <c r="M35" s="22">
        <v>0</v>
      </c>
      <c r="N35" s="31">
        <f t="shared" si="2"/>
        <v>0</v>
      </c>
      <c r="O35" s="25">
        <f t="shared" si="3"/>
        <v>3340752</v>
      </c>
      <c r="P35" s="22">
        <f t="shared" si="4"/>
        <v>0</v>
      </c>
      <c r="Q35" s="22">
        <f t="shared" si="5"/>
        <v>1129175</v>
      </c>
      <c r="R35" s="22">
        <f t="shared" si="6"/>
        <v>33408</v>
      </c>
      <c r="S35" s="22">
        <f t="shared" si="7"/>
        <v>22446</v>
      </c>
      <c r="T35" s="16">
        <f t="shared" si="8"/>
        <v>4525781</v>
      </c>
    </row>
    <row r="36" spans="1:20" s="4" customFormat="1" ht="12.95" customHeight="1" x14ac:dyDescent="0.2">
      <c r="A36" s="69">
        <v>2412</v>
      </c>
      <c r="B36" s="62" t="s">
        <v>35</v>
      </c>
      <c r="C36" s="14">
        <v>4921281</v>
      </c>
      <c r="D36" s="48">
        <v>0</v>
      </c>
      <c r="E36" s="15">
        <v>1663393</v>
      </c>
      <c r="F36" s="15">
        <v>49213</v>
      </c>
      <c r="G36" s="15">
        <v>29102</v>
      </c>
      <c r="H36" s="16">
        <f t="shared" si="1"/>
        <v>6662989</v>
      </c>
      <c r="I36" s="27">
        <v>0</v>
      </c>
      <c r="J36" s="22">
        <v>0</v>
      </c>
      <c r="K36" s="22">
        <v>0</v>
      </c>
      <c r="L36" s="22">
        <v>0</v>
      </c>
      <c r="M36" s="22">
        <v>0</v>
      </c>
      <c r="N36" s="31">
        <f t="shared" si="2"/>
        <v>0</v>
      </c>
      <c r="O36" s="25">
        <f t="shared" si="3"/>
        <v>4921281</v>
      </c>
      <c r="P36" s="22">
        <f t="shared" si="4"/>
        <v>0</v>
      </c>
      <c r="Q36" s="22">
        <f t="shared" si="5"/>
        <v>1663393</v>
      </c>
      <c r="R36" s="22">
        <f t="shared" si="6"/>
        <v>49213</v>
      </c>
      <c r="S36" s="22">
        <f t="shared" si="7"/>
        <v>29102</v>
      </c>
      <c r="T36" s="16">
        <f t="shared" si="8"/>
        <v>6662989</v>
      </c>
    </row>
    <row r="37" spans="1:20" s="4" customFormat="1" ht="12.95" customHeight="1" x14ac:dyDescent="0.2">
      <c r="A37" s="69">
        <v>2418</v>
      </c>
      <c r="B37" s="62" t="s">
        <v>36</v>
      </c>
      <c r="C37" s="14">
        <v>1490627</v>
      </c>
      <c r="D37" s="48">
        <v>10000</v>
      </c>
      <c r="E37" s="15">
        <v>507213</v>
      </c>
      <c r="F37" s="15">
        <v>14907</v>
      </c>
      <c r="G37" s="15">
        <v>9492</v>
      </c>
      <c r="H37" s="16">
        <f t="shared" si="1"/>
        <v>2032239</v>
      </c>
      <c r="I37" s="27">
        <v>0</v>
      </c>
      <c r="J37" s="22">
        <v>0</v>
      </c>
      <c r="K37" s="22">
        <v>0</v>
      </c>
      <c r="L37" s="22">
        <v>0</v>
      </c>
      <c r="M37" s="22">
        <v>0</v>
      </c>
      <c r="N37" s="31">
        <f t="shared" si="2"/>
        <v>0</v>
      </c>
      <c r="O37" s="25">
        <f t="shared" si="3"/>
        <v>1490627</v>
      </c>
      <c r="P37" s="22">
        <f t="shared" si="4"/>
        <v>10000</v>
      </c>
      <c r="Q37" s="22">
        <f t="shared" si="5"/>
        <v>507213</v>
      </c>
      <c r="R37" s="22">
        <f t="shared" si="6"/>
        <v>14907</v>
      </c>
      <c r="S37" s="22">
        <f t="shared" si="7"/>
        <v>9492</v>
      </c>
      <c r="T37" s="16">
        <f t="shared" si="8"/>
        <v>2032239</v>
      </c>
    </row>
    <row r="38" spans="1:20" s="4" customFormat="1" ht="12.95" customHeight="1" x14ac:dyDescent="0.2">
      <c r="A38" s="69">
        <v>2414</v>
      </c>
      <c r="B38" s="62" t="s">
        <v>37</v>
      </c>
      <c r="C38" s="14">
        <v>2148480</v>
      </c>
      <c r="D38" s="48">
        <v>9000</v>
      </c>
      <c r="E38" s="15">
        <v>729228</v>
      </c>
      <c r="F38" s="15">
        <v>21485</v>
      </c>
      <c r="G38" s="15">
        <v>15810</v>
      </c>
      <c r="H38" s="16">
        <f t="shared" si="1"/>
        <v>2924003</v>
      </c>
      <c r="I38" s="27">
        <v>0</v>
      </c>
      <c r="J38" s="22">
        <v>0</v>
      </c>
      <c r="K38" s="22">
        <v>0</v>
      </c>
      <c r="L38" s="22">
        <v>0</v>
      </c>
      <c r="M38" s="22">
        <v>0</v>
      </c>
      <c r="N38" s="31">
        <f t="shared" si="2"/>
        <v>0</v>
      </c>
      <c r="O38" s="25">
        <f t="shared" si="3"/>
        <v>2148480</v>
      </c>
      <c r="P38" s="22">
        <f t="shared" si="4"/>
        <v>9000</v>
      </c>
      <c r="Q38" s="22">
        <f t="shared" si="5"/>
        <v>729228</v>
      </c>
      <c r="R38" s="22">
        <f t="shared" si="6"/>
        <v>21485</v>
      </c>
      <c r="S38" s="22">
        <f t="shared" si="7"/>
        <v>15810</v>
      </c>
      <c r="T38" s="16">
        <f t="shared" si="8"/>
        <v>2924003</v>
      </c>
    </row>
    <row r="39" spans="1:20" s="4" customFormat="1" ht="12.95" customHeight="1" x14ac:dyDescent="0.2">
      <c r="A39" s="69">
        <v>2443</v>
      </c>
      <c r="B39" s="62" t="s">
        <v>38</v>
      </c>
      <c r="C39" s="14">
        <v>2087826</v>
      </c>
      <c r="D39" s="48">
        <v>0</v>
      </c>
      <c r="E39" s="15">
        <v>705685</v>
      </c>
      <c r="F39" s="15">
        <v>20878</v>
      </c>
      <c r="G39" s="15">
        <v>13560</v>
      </c>
      <c r="H39" s="16">
        <f t="shared" si="1"/>
        <v>2827949</v>
      </c>
      <c r="I39" s="27">
        <v>0</v>
      </c>
      <c r="J39" s="22">
        <v>0</v>
      </c>
      <c r="K39" s="22">
        <v>0</v>
      </c>
      <c r="L39" s="22">
        <v>0</v>
      </c>
      <c r="M39" s="22">
        <v>0</v>
      </c>
      <c r="N39" s="31">
        <f t="shared" si="2"/>
        <v>0</v>
      </c>
      <c r="O39" s="25">
        <f t="shared" si="3"/>
        <v>2087826</v>
      </c>
      <c r="P39" s="22">
        <f t="shared" si="4"/>
        <v>0</v>
      </c>
      <c r="Q39" s="22">
        <f t="shared" si="5"/>
        <v>705685</v>
      </c>
      <c r="R39" s="22">
        <f t="shared" si="6"/>
        <v>20878</v>
      </c>
      <c r="S39" s="22">
        <f t="shared" si="7"/>
        <v>13560</v>
      </c>
      <c r="T39" s="16">
        <f t="shared" si="8"/>
        <v>2827949</v>
      </c>
    </row>
    <row r="40" spans="1:20" s="4" customFormat="1" ht="12.95" customHeight="1" x14ac:dyDescent="0.2">
      <c r="A40" s="69">
        <v>2425</v>
      </c>
      <c r="B40" s="62" t="s">
        <v>39</v>
      </c>
      <c r="C40" s="14">
        <v>1517433</v>
      </c>
      <c r="D40" s="48">
        <v>0</v>
      </c>
      <c r="E40" s="15">
        <v>512892</v>
      </c>
      <c r="F40" s="15">
        <v>15175</v>
      </c>
      <c r="G40" s="15">
        <v>10848</v>
      </c>
      <c r="H40" s="16">
        <f t="shared" si="1"/>
        <v>2056348</v>
      </c>
      <c r="I40" s="27">
        <v>0</v>
      </c>
      <c r="J40" s="22">
        <v>0</v>
      </c>
      <c r="K40" s="22">
        <v>0</v>
      </c>
      <c r="L40" s="22">
        <v>0</v>
      </c>
      <c r="M40" s="22">
        <v>0</v>
      </c>
      <c r="N40" s="31">
        <f t="shared" si="2"/>
        <v>0</v>
      </c>
      <c r="O40" s="25">
        <f t="shared" si="3"/>
        <v>1517433</v>
      </c>
      <c r="P40" s="22">
        <f t="shared" si="4"/>
        <v>0</v>
      </c>
      <c r="Q40" s="22">
        <f t="shared" si="5"/>
        <v>512892</v>
      </c>
      <c r="R40" s="22">
        <f t="shared" si="6"/>
        <v>15175</v>
      </c>
      <c r="S40" s="22">
        <f t="shared" si="7"/>
        <v>10848</v>
      </c>
      <c r="T40" s="16">
        <f t="shared" si="8"/>
        <v>2056348</v>
      </c>
    </row>
    <row r="41" spans="1:20" s="4" customFormat="1" ht="12.95" customHeight="1" x14ac:dyDescent="0.2">
      <c r="A41" s="69">
        <v>2433</v>
      </c>
      <c r="B41" s="62" t="s">
        <v>40</v>
      </c>
      <c r="C41" s="14">
        <v>3215062</v>
      </c>
      <c r="D41" s="48">
        <v>0</v>
      </c>
      <c r="E41" s="15">
        <v>1086691</v>
      </c>
      <c r="F41" s="15">
        <v>32152</v>
      </c>
      <c r="G41" s="15">
        <v>23952</v>
      </c>
      <c r="H41" s="16">
        <f t="shared" si="1"/>
        <v>4357857</v>
      </c>
      <c r="I41" s="27">
        <v>0</v>
      </c>
      <c r="J41" s="22">
        <v>0</v>
      </c>
      <c r="K41" s="22">
        <v>0</v>
      </c>
      <c r="L41" s="22">
        <v>0</v>
      </c>
      <c r="M41" s="22">
        <v>0</v>
      </c>
      <c r="N41" s="31">
        <f t="shared" si="2"/>
        <v>0</v>
      </c>
      <c r="O41" s="25">
        <f t="shared" si="3"/>
        <v>3215062</v>
      </c>
      <c r="P41" s="22">
        <f t="shared" si="4"/>
        <v>0</v>
      </c>
      <c r="Q41" s="22">
        <f t="shared" si="5"/>
        <v>1086691</v>
      </c>
      <c r="R41" s="22">
        <f t="shared" si="6"/>
        <v>32152</v>
      </c>
      <c r="S41" s="22">
        <f t="shared" si="7"/>
        <v>23952</v>
      </c>
      <c r="T41" s="16">
        <f t="shared" si="8"/>
        <v>4357857</v>
      </c>
    </row>
    <row r="42" spans="1:20" s="4" customFormat="1" ht="12.95" customHeight="1" x14ac:dyDescent="0.2">
      <c r="A42" s="69">
        <v>2435</v>
      </c>
      <c r="B42" s="62" t="s">
        <v>41</v>
      </c>
      <c r="C42" s="14">
        <v>3319834</v>
      </c>
      <c r="D42" s="48">
        <v>6356</v>
      </c>
      <c r="E42" s="15">
        <v>1124252</v>
      </c>
      <c r="F42" s="15">
        <v>33199</v>
      </c>
      <c r="G42" s="15">
        <v>19598</v>
      </c>
      <c r="H42" s="16">
        <f t="shared" si="1"/>
        <v>4503239</v>
      </c>
      <c r="I42" s="27">
        <v>0</v>
      </c>
      <c r="J42" s="22">
        <v>0</v>
      </c>
      <c r="K42" s="22">
        <v>0</v>
      </c>
      <c r="L42" s="22">
        <v>0</v>
      </c>
      <c r="M42" s="22">
        <v>0</v>
      </c>
      <c r="N42" s="31">
        <f t="shared" si="2"/>
        <v>0</v>
      </c>
      <c r="O42" s="25">
        <f t="shared" si="3"/>
        <v>3319834</v>
      </c>
      <c r="P42" s="22">
        <f t="shared" si="4"/>
        <v>6356</v>
      </c>
      <c r="Q42" s="22">
        <f t="shared" si="5"/>
        <v>1124252</v>
      </c>
      <c r="R42" s="22">
        <f t="shared" si="6"/>
        <v>33199</v>
      </c>
      <c r="S42" s="22">
        <f t="shared" si="7"/>
        <v>19598</v>
      </c>
      <c r="T42" s="16">
        <f t="shared" si="8"/>
        <v>4503239</v>
      </c>
    </row>
    <row r="43" spans="1:20" s="4" customFormat="1" ht="12.95" customHeight="1" x14ac:dyDescent="0.2">
      <c r="A43" s="69">
        <v>2474</v>
      </c>
      <c r="B43" s="62" t="s">
        <v>42</v>
      </c>
      <c r="C43" s="14">
        <v>13347656</v>
      </c>
      <c r="D43" s="48">
        <v>33500</v>
      </c>
      <c r="E43" s="15">
        <v>4522831</v>
      </c>
      <c r="F43" s="15">
        <v>133478</v>
      </c>
      <c r="G43" s="15">
        <v>286602</v>
      </c>
      <c r="H43" s="16">
        <f t="shared" si="1"/>
        <v>18324067</v>
      </c>
      <c r="I43" s="27">
        <v>0</v>
      </c>
      <c r="J43" s="22">
        <v>0</v>
      </c>
      <c r="K43" s="22">
        <v>0</v>
      </c>
      <c r="L43" s="22">
        <v>0</v>
      </c>
      <c r="M43" s="22">
        <v>0</v>
      </c>
      <c r="N43" s="31">
        <f t="shared" ref="N43:N106" si="9">SUM(I43:M43)</f>
        <v>0</v>
      </c>
      <c r="O43" s="25">
        <f t="shared" si="3"/>
        <v>13347656</v>
      </c>
      <c r="P43" s="22">
        <f t="shared" si="4"/>
        <v>33500</v>
      </c>
      <c r="Q43" s="22">
        <f t="shared" si="5"/>
        <v>4522831</v>
      </c>
      <c r="R43" s="22">
        <f t="shared" si="6"/>
        <v>133478</v>
      </c>
      <c r="S43" s="22">
        <f t="shared" si="7"/>
        <v>286602</v>
      </c>
      <c r="T43" s="16">
        <f t="shared" si="8"/>
        <v>18324067</v>
      </c>
    </row>
    <row r="44" spans="1:20" s="4" customFormat="1" ht="12.95" customHeight="1" x14ac:dyDescent="0.2">
      <c r="A44" s="69">
        <v>2312</v>
      </c>
      <c r="B44" s="62" t="s">
        <v>43</v>
      </c>
      <c r="C44" s="14">
        <v>20324457</v>
      </c>
      <c r="D44" s="48">
        <v>165000</v>
      </c>
      <c r="E44" s="15">
        <v>6925438</v>
      </c>
      <c r="F44" s="15">
        <v>203246</v>
      </c>
      <c r="G44" s="15">
        <v>319817</v>
      </c>
      <c r="H44" s="16">
        <f t="shared" si="1"/>
        <v>27937958</v>
      </c>
      <c r="I44" s="27">
        <v>0</v>
      </c>
      <c r="J44" s="22">
        <v>0</v>
      </c>
      <c r="K44" s="22">
        <v>0</v>
      </c>
      <c r="L44" s="22">
        <v>0</v>
      </c>
      <c r="M44" s="22">
        <v>0</v>
      </c>
      <c r="N44" s="31">
        <f t="shared" si="9"/>
        <v>0</v>
      </c>
      <c r="O44" s="25">
        <f t="shared" si="3"/>
        <v>20324457</v>
      </c>
      <c r="P44" s="22">
        <f t="shared" si="4"/>
        <v>165000</v>
      </c>
      <c r="Q44" s="22">
        <f t="shared" si="5"/>
        <v>6925438</v>
      </c>
      <c r="R44" s="22">
        <f t="shared" si="6"/>
        <v>203246</v>
      </c>
      <c r="S44" s="22">
        <f t="shared" si="7"/>
        <v>319817</v>
      </c>
      <c r="T44" s="16">
        <f t="shared" si="8"/>
        <v>27937958</v>
      </c>
    </row>
    <row r="45" spans="1:20" s="4" customFormat="1" ht="12.95" customHeight="1" x14ac:dyDescent="0.2">
      <c r="A45" s="69">
        <v>2479</v>
      </c>
      <c r="B45" s="62" t="s">
        <v>44</v>
      </c>
      <c r="C45" s="14">
        <v>17741512</v>
      </c>
      <c r="D45" s="48">
        <v>41600</v>
      </c>
      <c r="E45" s="15">
        <v>6010693</v>
      </c>
      <c r="F45" s="15">
        <v>177414</v>
      </c>
      <c r="G45" s="15">
        <v>369981</v>
      </c>
      <c r="H45" s="16">
        <f t="shared" si="1"/>
        <v>24341200</v>
      </c>
      <c r="I45" s="27">
        <v>0</v>
      </c>
      <c r="J45" s="22">
        <v>0</v>
      </c>
      <c r="K45" s="22">
        <v>0</v>
      </c>
      <c r="L45" s="22">
        <v>0</v>
      </c>
      <c r="M45" s="22">
        <v>0</v>
      </c>
      <c r="N45" s="31">
        <f t="shared" si="9"/>
        <v>0</v>
      </c>
      <c r="O45" s="25">
        <f t="shared" si="3"/>
        <v>17741512</v>
      </c>
      <c r="P45" s="22">
        <f t="shared" si="4"/>
        <v>41600</v>
      </c>
      <c r="Q45" s="22">
        <f t="shared" si="5"/>
        <v>6010693</v>
      </c>
      <c r="R45" s="22">
        <f t="shared" si="6"/>
        <v>177414</v>
      </c>
      <c r="S45" s="22">
        <f t="shared" si="7"/>
        <v>369981</v>
      </c>
      <c r="T45" s="16">
        <f t="shared" si="8"/>
        <v>24341200</v>
      </c>
    </row>
    <row r="46" spans="1:20" s="4" customFormat="1" ht="12.95" customHeight="1" x14ac:dyDescent="0.2">
      <c r="A46" s="69">
        <v>2475</v>
      </c>
      <c r="B46" s="62" t="s">
        <v>45</v>
      </c>
      <c r="C46" s="14">
        <v>18721983</v>
      </c>
      <c r="D46" s="48">
        <v>175000</v>
      </c>
      <c r="E46" s="15">
        <v>6387181</v>
      </c>
      <c r="F46" s="15">
        <v>187220</v>
      </c>
      <c r="G46" s="15">
        <v>408805</v>
      </c>
      <c r="H46" s="16">
        <f t="shared" si="1"/>
        <v>25880189</v>
      </c>
      <c r="I46" s="27">
        <v>0</v>
      </c>
      <c r="J46" s="22">
        <v>0</v>
      </c>
      <c r="K46" s="22">
        <v>0</v>
      </c>
      <c r="L46" s="22">
        <v>0</v>
      </c>
      <c r="M46" s="22">
        <v>0</v>
      </c>
      <c r="N46" s="31">
        <f t="shared" si="9"/>
        <v>0</v>
      </c>
      <c r="O46" s="25">
        <f t="shared" si="3"/>
        <v>18721983</v>
      </c>
      <c r="P46" s="22">
        <f t="shared" si="4"/>
        <v>175000</v>
      </c>
      <c r="Q46" s="22">
        <f t="shared" si="5"/>
        <v>6387181</v>
      </c>
      <c r="R46" s="22">
        <f t="shared" si="6"/>
        <v>187220</v>
      </c>
      <c r="S46" s="22">
        <f t="shared" si="7"/>
        <v>408805</v>
      </c>
      <c r="T46" s="16">
        <f t="shared" si="8"/>
        <v>25880189</v>
      </c>
    </row>
    <row r="47" spans="1:20" s="4" customFormat="1" ht="12.95" customHeight="1" x14ac:dyDescent="0.2">
      <c r="A47" s="69">
        <v>2476</v>
      </c>
      <c r="B47" s="62" t="s">
        <v>46</v>
      </c>
      <c r="C47" s="14">
        <v>19438525</v>
      </c>
      <c r="D47" s="48">
        <v>40000</v>
      </c>
      <c r="E47" s="15">
        <v>6583742</v>
      </c>
      <c r="F47" s="15">
        <v>194387</v>
      </c>
      <c r="G47" s="15">
        <v>431981</v>
      </c>
      <c r="H47" s="16">
        <f t="shared" si="1"/>
        <v>26688635</v>
      </c>
      <c r="I47" s="27">
        <v>0</v>
      </c>
      <c r="J47" s="22">
        <v>0</v>
      </c>
      <c r="K47" s="22">
        <v>0</v>
      </c>
      <c r="L47" s="22">
        <v>0</v>
      </c>
      <c r="M47" s="22">
        <v>0</v>
      </c>
      <c r="N47" s="31">
        <f t="shared" si="9"/>
        <v>0</v>
      </c>
      <c r="O47" s="25">
        <f t="shared" si="3"/>
        <v>19438525</v>
      </c>
      <c r="P47" s="22">
        <f t="shared" si="4"/>
        <v>40000</v>
      </c>
      <c r="Q47" s="22">
        <f t="shared" si="5"/>
        <v>6583742</v>
      </c>
      <c r="R47" s="22">
        <f t="shared" si="6"/>
        <v>194387</v>
      </c>
      <c r="S47" s="22">
        <f t="shared" si="7"/>
        <v>431981</v>
      </c>
      <c r="T47" s="16">
        <f t="shared" si="8"/>
        <v>26688635</v>
      </c>
    </row>
    <row r="48" spans="1:20" s="4" customFormat="1" ht="12.95" customHeight="1" x14ac:dyDescent="0.2">
      <c r="A48" s="69">
        <v>2477</v>
      </c>
      <c r="B48" s="62" t="s">
        <v>47</v>
      </c>
      <c r="C48" s="14">
        <v>20171939</v>
      </c>
      <c r="D48" s="48">
        <v>50000</v>
      </c>
      <c r="E48" s="15">
        <v>6835015</v>
      </c>
      <c r="F48" s="15">
        <v>201720</v>
      </c>
      <c r="G48" s="15">
        <v>447307</v>
      </c>
      <c r="H48" s="16">
        <f t="shared" si="1"/>
        <v>27705981</v>
      </c>
      <c r="I48" s="27">
        <v>0</v>
      </c>
      <c r="J48" s="22">
        <v>0</v>
      </c>
      <c r="K48" s="22">
        <v>0</v>
      </c>
      <c r="L48" s="22">
        <v>0</v>
      </c>
      <c r="M48" s="22">
        <v>0</v>
      </c>
      <c r="N48" s="31">
        <f t="shared" si="9"/>
        <v>0</v>
      </c>
      <c r="O48" s="25">
        <f t="shared" si="3"/>
        <v>20171939</v>
      </c>
      <c r="P48" s="22">
        <f t="shared" si="4"/>
        <v>50000</v>
      </c>
      <c r="Q48" s="22">
        <f t="shared" si="5"/>
        <v>6835015</v>
      </c>
      <c r="R48" s="22">
        <f t="shared" si="6"/>
        <v>201720</v>
      </c>
      <c r="S48" s="22">
        <f t="shared" si="7"/>
        <v>447307</v>
      </c>
      <c r="T48" s="16">
        <f t="shared" si="8"/>
        <v>27705981</v>
      </c>
    </row>
    <row r="49" spans="1:20" s="4" customFormat="1" ht="12.95" customHeight="1" x14ac:dyDescent="0.2">
      <c r="A49" s="69">
        <v>2470</v>
      </c>
      <c r="B49" s="62" t="s">
        <v>48</v>
      </c>
      <c r="C49" s="14">
        <v>17282586</v>
      </c>
      <c r="D49" s="48">
        <v>225000</v>
      </c>
      <c r="E49" s="15">
        <v>5917565</v>
      </c>
      <c r="F49" s="15">
        <v>172827</v>
      </c>
      <c r="G49" s="15">
        <v>371898</v>
      </c>
      <c r="H49" s="16">
        <f t="shared" si="1"/>
        <v>23969876</v>
      </c>
      <c r="I49" s="27">
        <v>0</v>
      </c>
      <c r="J49" s="22">
        <v>0</v>
      </c>
      <c r="K49" s="22">
        <v>0</v>
      </c>
      <c r="L49" s="22">
        <v>0</v>
      </c>
      <c r="M49" s="22">
        <v>0</v>
      </c>
      <c r="N49" s="31">
        <f t="shared" si="9"/>
        <v>0</v>
      </c>
      <c r="O49" s="25">
        <f t="shared" si="3"/>
        <v>17282586</v>
      </c>
      <c r="P49" s="22">
        <f t="shared" si="4"/>
        <v>225000</v>
      </c>
      <c r="Q49" s="22">
        <f t="shared" si="5"/>
        <v>5917565</v>
      </c>
      <c r="R49" s="22">
        <f t="shared" si="6"/>
        <v>172827</v>
      </c>
      <c r="S49" s="22">
        <f t="shared" si="7"/>
        <v>371898</v>
      </c>
      <c r="T49" s="16">
        <f t="shared" si="8"/>
        <v>23969876</v>
      </c>
    </row>
    <row r="50" spans="1:20" s="4" customFormat="1" ht="12.95" customHeight="1" x14ac:dyDescent="0.2">
      <c r="A50" s="69">
        <v>2307</v>
      </c>
      <c r="B50" s="62" t="s">
        <v>49</v>
      </c>
      <c r="C50" s="14">
        <v>17229571</v>
      </c>
      <c r="D50" s="48">
        <v>99500</v>
      </c>
      <c r="E50" s="15">
        <v>5857227</v>
      </c>
      <c r="F50" s="15">
        <v>172296</v>
      </c>
      <c r="G50" s="15">
        <v>422412</v>
      </c>
      <c r="H50" s="16">
        <f t="shared" si="1"/>
        <v>23781006</v>
      </c>
      <c r="I50" s="27">
        <v>0</v>
      </c>
      <c r="J50" s="22">
        <v>0</v>
      </c>
      <c r="K50" s="22">
        <v>0</v>
      </c>
      <c r="L50" s="22">
        <v>0</v>
      </c>
      <c r="M50" s="22">
        <v>0</v>
      </c>
      <c r="N50" s="31">
        <f t="shared" si="9"/>
        <v>0</v>
      </c>
      <c r="O50" s="25">
        <f t="shared" si="3"/>
        <v>17229571</v>
      </c>
      <c r="P50" s="22">
        <f t="shared" si="4"/>
        <v>99500</v>
      </c>
      <c r="Q50" s="22">
        <f t="shared" si="5"/>
        <v>5857227</v>
      </c>
      <c r="R50" s="22">
        <f t="shared" si="6"/>
        <v>172296</v>
      </c>
      <c r="S50" s="22">
        <f t="shared" si="7"/>
        <v>422412</v>
      </c>
      <c r="T50" s="16">
        <f t="shared" si="8"/>
        <v>23781006</v>
      </c>
    </row>
    <row r="51" spans="1:20" s="4" customFormat="1" ht="12.95" customHeight="1" x14ac:dyDescent="0.2">
      <c r="A51" s="69">
        <v>2478</v>
      </c>
      <c r="B51" s="62" t="s">
        <v>50</v>
      </c>
      <c r="C51" s="14">
        <v>18156678</v>
      </c>
      <c r="D51" s="48">
        <v>99136</v>
      </c>
      <c r="E51" s="15">
        <v>6170466</v>
      </c>
      <c r="F51" s="15">
        <v>181566</v>
      </c>
      <c r="G51" s="15">
        <v>361987</v>
      </c>
      <c r="H51" s="16">
        <f t="shared" si="1"/>
        <v>24969833</v>
      </c>
      <c r="I51" s="27">
        <v>0</v>
      </c>
      <c r="J51" s="22">
        <v>0</v>
      </c>
      <c r="K51" s="22">
        <v>0</v>
      </c>
      <c r="L51" s="22">
        <v>0</v>
      </c>
      <c r="M51" s="22">
        <v>0</v>
      </c>
      <c r="N51" s="31">
        <f t="shared" si="9"/>
        <v>0</v>
      </c>
      <c r="O51" s="25">
        <f t="shared" si="3"/>
        <v>18156678</v>
      </c>
      <c r="P51" s="22">
        <f t="shared" si="4"/>
        <v>99136</v>
      </c>
      <c r="Q51" s="22">
        <f t="shared" si="5"/>
        <v>6170466</v>
      </c>
      <c r="R51" s="22">
        <f t="shared" si="6"/>
        <v>181566</v>
      </c>
      <c r="S51" s="22">
        <f t="shared" si="7"/>
        <v>361987</v>
      </c>
      <c r="T51" s="16">
        <f t="shared" si="8"/>
        <v>24969833</v>
      </c>
    </row>
    <row r="52" spans="1:20" s="4" customFormat="1" ht="12.95" customHeight="1" x14ac:dyDescent="0.2">
      <c r="A52" s="69">
        <v>2465</v>
      </c>
      <c r="B52" s="62" t="s">
        <v>173</v>
      </c>
      <c r="C52" s="14">
        <v>12393428</v>
      </c>
      <c r="D52" s="48">
        <v>100000</v>
      </c>
      <c r="E52" s="15">
        <v>4222780</v>
      </c>
      <c r="F52" s="15">
        <v>123936</v>
      </c>
      <c r="G52" s="15">
        <v>203042</v>
      </c>
      <c r="H52" s="16">
        <f t="shared" si="1"/>
        <v>17043186</v>
      </c>
      <c r="I52" s="27">
        <v>0</v>
      </c>
      <c r="J52" s="22">
        <v>0</v>
      </c>
      <c r="K52" s="22">
        <v>0</v>
      </c>
      <c r="L52" s="22">
        <v>0</v>
      </c>
      <c r="M52" s="22">
        <v>0</v>
      </c>
      <c r="N52" s="31">
        <f t="shared" si="9"/>
        <v>0</v>
      </c>
      <c r="O52" s="25">
        <f t="shared" si="3"/>
        <v>12393428</v>
      </c>
      <c r="P52" s="22">
        <f t="shared" si="4"/>
        <v>100000</v>
      </c>
      <c r="Q52" s="22">
        <f t="shared" si="5"/>
        <v>4222780</v>
      </c>
      <c r="R52" s="22">
        <f t="shared" si="6"/>
        <v>123936</v>
      </c>
      <c r="S52" s="22">
        <f t="shared" si="7"/>
        <v>203042</v>
      </c>
      <c r="T52" s="16">
        <f t="shared" si="8"/>
        <v>17043186</v>
      </c>
    </row>
    <row r="53" spans="1:20" s="4" customFormat="1" ht="12.95" customHeight="1" x14ac:dyDescent="0.2">
      <c r="A53" s="69">
        <v>2480</v>
      </c>
      <c r="B53" s="62" t="s">
        <v>51</v>
      </c>
      <c r="C53" s="14">
        <v>16260291</v>
      </c>
      <c r="D53" s="48">
        <v>10000</v>
      </c>
      <c r="E53" s="15">
        <v>5499359</v>
      </c>
      <c r="F53" s="15">
        <v>162604</v>
      </c>
      <c r="G53" s="15">
        <v>338106</v>
      </c>
      <c r="H53" s="16">
        <f t="shared" si="1"/>
        <v>22270360</v>
      </c>
      <c r="I53" s="27">
        <v>0</v>
      </c>
      <c r="J53" s="22">
        <v>0</v>
      </c>
      <c r="K53" s="22">
        <v>0</v>
      </c>
      <c r="L53" s="22">
        <v>0</v>
      </c>
      <c r="M53" s="22">
        <v>0</v>
      </c>
      <c r="N53" s="31">
        <f t="shared" si="9"/>
        <v>0</v>
      </c>
      <c r="O53" s="25">
        <f t="shared" si="3"/>
        <v>16260291</v>
      </c>
      <c r="P53" s="22">
        <f t="shared" si="4"/>
        <v>10000</v>
      </c>
      <c r="Q53" s="22">
        <f t="shared" si="5"/>
        <v>5499359</v>
      </c>
      <c r="R53" s="22">
        <f t="shared" si="6"/>
        <v>162604</v>
      </c>
      <c r="S53" s="22">
        <f t="shared" si="7"/>
        <v>338106</v>
      </c>
      <c r="T53" s="16">
        <f t="shared" si="8"/>
        <v>22270360</v>
      </c>
    </row>
    <row r="54" spans="1:20" s="4" customFormat="1" ht="12.95" customHeight="1" x14ac:dyDescent="0.2">
      <c r="A54" s="69">
        <v>2482</v>
      </c>
      <c r="B54" s="62" t="s">
        <v>52</v>
      </c>
      <c r="C54" s="14">
        <v>7963108</v>
      </c>
      <c r="D54" s="48">
        <v>25000</v>
      </c>
      <c r="E54" s="15">
        <v>2699981</v>
      </c>
      <c r="F54" s="15">
        <v>79632</v>
      </c>
      <c r="G54" s="15">
        <v>149555</v>
      </c>
      <c r="H54" s="16">
        <f t="shared" si="1"/>
        <v>10917276</v>
      </c>
      <c r="I54" s="27">
        <v>0</v>
      </c>
      <c r="J54" s="22">
        <v>0</v>
      </c>
      <c r="K54" s="22">
        <v>0</v>
      </c>
      <c r="L54" s="22">
        <v>0</v>
      </c>
      <c r="M54" s="22">
        <v>0</v>
      </c>
      <c r="N54" s="31">
        <f t="shared" si="9"/>
        <v>0</v>
      </c>
      <c r="O54" s="25">
        <f t="shared" si="3"/>
        <v>7963108</v>
      </c>
      <c r="P54" s="22">
        <f t="shared" si="4"/>
        <v>25000</v>
      </c>
      <c r="Q54" s="22">
        <f t="shared" si="5"/>
        <v>2699981</v>
      </c>
      <c r="R54" s="22">
        <f t="shared" si="6"/>
        <v>79632</v>
      </c>
      <c r="S54" s="22">
        <f t="shared" si="7"/>
        <v>149555</v>
      </c>
      <c r="T54" s="16">
        <f t="shared" si="8"/>
        <v>10917276</v>
      </c>
    </row>
    <row r="55" spans="1:20" s="4" customFormat="1" ht="12.95" customHeight="1" x14ac:dyDescent="0.2">
      <c r="A55" s="69">
        <v>2328</v>
      </c>
      <c r="B55" s="62" t="s">
        <v>53</v>
      </c>
      <c r="C55" s="14">
        <v>13457515</v>
      </c>
      <c r="D55" s="48">
        <v>96000</v>
      </c>
      <c r="E55" s="15">
        <v>4581089</v>
      </c>
      <c r="F55" s="15">
        <v>134576</v>
      </c>
      <c r="G55" s="15">
        <v>302449</v>
      </c>
      <c r="H55" s="16">
        <f t="shared" si="1"/>
        <v>18571629</v>
      </c>
      <c r="I55" s="27">
        <v>0</v>
      </c>
      <c r="J55" s="22">
        <v>0</v>
      </c>
      <c r="K55" s="22">
        <v>0</v>
      </c>
      <c r="L55" s="22">
        <v>0</v>
      </c>
      <c r="M55" s="22">
        <v>0</v>
      </c>
      <c r="N55" s="31">
        <f t="shared" si="9"/>
        <v>0</v>
      </c>
      <c r="O55" s="25">
        <f t="shared" si="3"/>
        <v>13457515</v>
      </c>
      <c r="P55" s="22">
        <f t="shared" si="4"/>
        <v>96000</v>
      </c>
      <c r="Q55" s="22">
        <f t="shared" si="5"/>
        <v>4581089</v>
      </c>
      <c r="R55" s="22">
        <f t="shared" si="6"/>
        <v>134576</v>
      </c>
      <c r="S55" s="22">
        <f t="shared" si="7"/>
        <v>302449</v>
      </c>
      <c r="T55" s="16">
        <f t="shared" si="8"/>
        <v>18571629</v>
      </c>
    </row>
    <row r="56" spans="1:20" s="4" customFormat="1" ht="12.95" customHeight="1" x14ac:dyDescent="0.2">
      <c r="A56" s="69">
        <v>2486</v>
      </c>
      <c r="B56" s="62" t="s">
        <v>54</v>
      </c>
      <c r="C56" s="14">
        <v>9301629</v>
      </c>
      <c r="D56" s="48">
        <v>145000</v>
      </c>
      <c r="E56" s="15">
        <v>3192962</v>
      </c>
      <c r="F56" s="15">
        <v>93017</v>
      </c>
      <c r="G56" s="15">
        <v>190239</v>
      </c>
      <c r="H56" s="16">
        <f t="shared" si="1"/>
        <v>12922847</v>
      </c>
      <c r="I56" s="27">
        <v>0</v>
      </c>
      <c r="J56" s="22">
        <v>0</v>
      </c>
      <c r="K56" s="22">
        <v>0</v>
      </c>
      <c r="L56" s="22">
        <v>0</v>
      </c>
      <c r="M56" s="22">
        <v>0</v>
      </c>
      <c r="N56" s="31">
        <f t="shared" si="9"/>
        <v>0</v>
      </c>
      <c r="O56" s="25">
        <f t="shared" si="3"/>
        <v>9301629</v>
      </c>
      <c r="P56" s="22">
        <f t="shared" si="4"/>
        <v>145000</v>
      </c>
      <c r="Q56" s="22">
        <f t="shared" si="5"/>
        <v>3192962</v>
      </c>
      <c r="R56" s="22">
        <f t="shared" si="6"/>
        <v>93017</v>
      </c>
      <c r="S56" s="22">
        <f t="shared" si="7"/>
        <v>190239</v>
      </c>
      <c r="T56" s="16">
        <f t="shared" si="8"/>
        <v>12922847</v>
      </c>
    </row>
    <row r="57" spans="1:20" s="4" customFormat="1" ht="12.95" customHeight="1" x14ac:dyDescent="0.2">
      <c r="A57" s="69">
        <v>2487</v>
      </c>
      <c r="B57" s="62" t="s">
        <v>55</v>
      </c>
      <c r="C57" s="14">
        <v>12546735</v>
      </c>
      <c r="D57" s="48">
        <v>50000</v>
      </c>
      <c r="E57" s="15">
        <v>4257697</v>
      </c>
      <c r="F57" s="15">
        <v>125469</v>
      </c>
      <c r="G57" s="15">
        <v>275788</v>
      </c>
      <c r="H57" s="16">
        <f t="shared" si="1"/>
        <v>17255689</v>
      </c>
      <c r="I57" s="27">
        <v>0</v>
      </c>
      <c r="J57" s="22">
        <v>0</v>
      </c>
      <c r="K57" s="22">
        <v>0</v>
      </c>
      <c r="L57" s="22">
        <v>0</v>
      </c>
      <c r="M57" s="22">
        <v>0</v>
      </c>
      <c r="N57" s="31">
        <f t="shared" si="9"/>
        <v>0</v>
      </c>
      <c r="O57" s="25">
        <f t="shared" si="3"/>
        <v>12546735</v>
      </c>
      <c r="P57" s="22">
        <f t="shared" si="4"/>
        <v>50000</v>
      </c>
      <c r="Q57" s="22">
        <f t="shared" si="5"/>
        <v>4257697</v>
      </c>
      <c r="R57" s="22">
        <f t="shared" si="6"/>
        <v>125469</v>
      </c>
      <c r="S57" s="22">
        <f t="shared" si="7"/>
        <v>275788</v>
      </c>
      <c r="T57" s="16">
        <f t="shared" si="8"/>
        <v>17255689</v>
      </c>
    </row>
    <row r="58" spans="1:20" s="4" customFormat="1" ht="12.95" customHeight="1" x14ac:dyDescent="0.2">
      <c r="A58" s="69">
        <v>2488</v>
      </c>
      <c r="B58" s="62" t="s">
        <v>56</v>
      </c>
      <c r="C58" s="14">
        <v>11698928</v>
      </c>
      <c r="D58" s="48">
        <v>27500</v>
      </c>
      <c r="E58" s="15">
        <v>3963533</v>
      </c>
      <c r="F58" s="15">
        <v>116990</v>
      </c>
      <c r="G58" s="15">
        <v>216880</v>
      </c>
      <c r="H58" s="16">
        <f t="shared" si="1"/>
        <v>16023831</v>
      </c>
      <c r="I58" s="27">
        <v>0</v>
      </c>
      <c r="J58" s="22">
        <v>0</v>
      </c>
      <c r="K58" s="22">
        <v>0</v>
      </c>
      <c r="L58" s="22">
        <v>0</v>
      </c>
      <c r="M58" s="22">
        <v>0</v>
      </c>
      <c r="N58" s="31">
        <f t="shared" si="9"/>
        <v>0</v>
      </c>
      <c r="O58" s="25">
        <f t="shared" si="3"/>
        <v>11698928</v>
      </c>
      <c r="P58" s="22">
        <f t="shared" si="4"/>
        <v>27500</v>
      </c>
      <c r="Q58" s="22">
        <f t="shared" si="5"/>
        <v>3963533</v>
      </c>
      <c r="R58" s="22">
        <f t="shared" si="6"/>
        <v>116990</v>
      </c>
      <c r="S58" s="22">
        <f t="shared" si="7"/>
        <v>216880</v>
      </c>
      <c r="T58" s="16">
        <f t="shared" si="8"/>
        <v>16023831</v>
      </c>
    </row>
    <row r="59" spans="1:20" s="4" customFormat="1" ht="12.95" customHeight="1" x14ac:dyDescent="0.2">
      <c r="A59" s="69">
        <v>2472</v>
      </c>
      <c r="B59" s="62" t="s">
        <v>57</v>
      </c>
      <c r="C59" s="14">
        <v>14191099</v>
      </c>
      <c r="D59" s="48">
        <v>45000</v>
      </c>
      <c r="E59" s="15">
        <v>4811802</v>
      </c>
      <c r="F59" s="15">
        <v>141911</v>
      </c>
      <c r="G59" s="15">
        <v>235137</v>
      </c>
      <c r="H59" s="16">
        <f t="shared" si="1"/>
        <v>19424949</v>
      </c>
      <c r="I59" s="27">
        <v>0</v>
      </c>
      <c r="J59" s="22">
        <v>0</v>
      </c>
      <c r="K59" s="22">
        <v>0</v>
      </c>
      <c r="L59" s="22">
        <v>0</v>
      </c>
      <c r="M59" s="22">
        <v>0</v>
      </c>
      <c r="N59" s="31">
        <f t="shared" si="9"/>
        <v>0</v>
      </c>
      <c r="O59" s="25">
        <f t="shared" si="3"/>
        <v>14191099</v>
      </c>
      <c r="P59" s="22">
        <f t="shared" si="4"/>
        <v>45000</v>
      </c>
      <c r="Q59" s="22">
        <f t="shared" si="5"/>
        <v>4811802</v>
      </c>
      <c r="R59" s="22">
        <f t="shared" si="6"/>
        <v>141911</v>
      </c>
      <c r="S59" s="22">
        <f t="shared" si="7"/>
        <v>235137</v>
      </c>
      <c r="T59" s="16">
        <f t="shared" si="8"/>
        <v>19424949</v>
      </c>
    </row>
    <row r="60" spans="1:20" s="4" customFormat="1" ht="12.95" customHeight="1" x14ac:dyDescent="0.2">
      <c r="A60" s="69">
        <v>2489</v>
      </c>
      <c r="B60" s="62" t="s">
        <v>58</v>
      </c>
      <c r="C60" s="14">
        <v>14877596</v>
      </c>
      <c r="D60" s="48">
        <v>35000</v>
      </c>
      <c r="E60" s="15">
        <v>5040458</v>
      </c>
      <c r="F60" s="15">
        <v>148778</v>
      </c>
      <c r="G60" s="15">
        <v>327796</v>
      </c>
      <c r="H60" s="16">
        <f t="shared" si="1"/>
        <v>20429628</v>
      </c>
      <c r="I60" s="27">
        <v>0</v>
      </c>
      <c r="J60" s="22">
        <v>0</v>
      </c>
      <c r="K60" s="22">
        <v>0</v>
      </c>
      <c r="L60" s="22">
        <v>0</v>
      </c>
      <c r="M60" s="22">
        <v>0</v>
      </c>
      <c r="N60" s="31">
        <f t="shared" si="9"/>
        <v>0</v>
      </c>
      <c r="O60" s="25">
        <f t="shared" si="3"/>
        <v>14877596</v>
      </c>
      <c r="P60" s="22">
        <f t="shared" si="4"/>
        <v>35000</v>
      </c>
      <c r="Q60" s="22">
        <f t="shared" si="5"/>
        <v>5040458</v>
      </c>
      <c r="R60" s="22">
        <f t="shared" si="6"/>
        <v>148778</v>
      </c>
      <c r="S60" s="22">
        <f t="shared" si="7"/>
        <v>327796</v>
      </c>
      <c r="T60" s="16">
        <f t="shared" si="8"/>
        <v>20429628</v>
      </c>
    </row>
    <row r="61" spans="1:20" s="4" customFormat="1" ht="12.95" customHeight="1" x14ac:dyDescent="0.2">
      <c r="A61" s="69">
        <v>2473</v>
      </c>
      <c r="B61" s="62" t="s">
        <v>59</v>
      </c>
      <c r="C61" s="14">
        <v>20984878</v>
      </c>
      <c r="D61" s="48">
        <v>72000</v>
      </c>
      <c r="E61" s="15">
        <v>7117226</v>
      </c>
      <c r="F61" s="15">
        <v>209849</v>
      </c>
      <c r="G61" s="15">
        <v>428121</v>
      </c>
      <c r="H61" s="16">
        <f t="shared" si="1"/>
        <v>28812074</v>
      </c>
      <c r="I61" s="27">
        <v>0</v>
      </c>
      <c r="J61" s="22">
        <v>0</v>
      </c>
      <c r="K61" s="22">
        <v>0</v>
      </c>
      <c r="L61" s="22">
        <v>0</v>
      </c>
      <c r="M61" s="22">
        <v>0</v>
      </c>
      <c r="N61" s="31">
        <f t="shared" si="9"/>
        <v>0</v>
      </c>
      <c r="O61" s="25">
        <f t="shared" si="3"/>
        <v>20984878</v>
      </c>
      <c r="P61" s="22">
        <f t="shared" si="4"/>
        <v>72000</v>
      </c>
      <c r="Q61" s="22">
        <f t="shared" si="5"/>
        <v>7117226</v>
      </c>
      <c r="R61" s="22">
        <f t="shared" si="6"/>
        <v>209849</v>
      </c>
      <c r="S61" s="22">
        <f t="shared" si="7"/>
        <v>428121</v>
      </c>
      <c r="T61" s="16">
        <f t="shared" si="8"/>
        <v>28812074</v>
      </c>
    </row>
    <row r="62" spans="1:20" s="4" customFormat="1" ht="12.95" customHeight="1" x14ac:dyDescent="0.2">
      <c r="A62" s="69">
        <v>2490</v>
      </c>
      <c r="B62" s="62" t="s">
        <v>60</v>
      </c>
      <c r="C62" s="14">
        <v>11898521</v>
      </c>
      <c r="D62" s="48">
        <v>50000</v>
      </c>
      <c r="E62" s="15">
        <v>4038601</v>
      </c>
      <c r="F62" s="15">
        <v>118986</v>
      </c>
      <c r="G62" s="15">
        <v>229668</v>
      </c>
      <c r="H62" s="16">
        <f t="shared" si="1"/>
        <v>16335776</v>
      </c>
      <c r="I62" s="27">
        <v>0</v>
      </c>
      <c r="J62" s="22">
        <v>0</v>
      </c>
      <c r="K62" s="22">
        <v>0</v>
      </c>
      <c r="L62" s="22">
        <v>0</v>
      </c>
      <c r="M62" s="22">
        <v>0</v>
      </c>
      <c r="N62" s="31">
        <f t="shared" si="9"/>
        <v>0</v>
      </c>
      <c r="O62" s="25">
        <f t="shared" si="3"/>
        <v>11898521</v>
      </c>
      <c r="P62" s="22">
        <f t="shared" si="4"/>
        <v>50000</v>
      </c>
      <c r="Q62" s="22">
        <f t="shared" si="5"/>
        <v>4038601</v>
      </c>
      <c r="R62" s="22">
        <f t="shared" si="6"/>
        <v>118986</v>
      </c>
      <c r="S62" s="22">
        <f t="shared" si="7"/>
        <v>229668</v>
      </c>
      <c r="T62" s="16">
        <f t="shared" si="8"/>
        <v>16335776</v>
      </c>
    </row>
    <row r="63" spans="1:20" s="4" customFormat="1" ht="12.95" customHeight="1" x14ac:dyDescent="0.2">
      <c r="A63" s="69">
        <v>2310</v>
      </c>
      <c r="B63" s="62" t="s">
        <v>61</v>
      </c>
      <c r="C63" s="14">
        <v>14888049</v>
      </c>
      <c r="D63" s="48">
        <v>10000</v>
      </c>
      <c r="E63" s="15">
        <v>5035540</v>
      </c>
      <c r="F63" s="15">
        <v>148881</v>
      </c>
      <c r="G63" s="15">
        <v>139660</v>
      </c>
      <c r="H63" s="16">
        <f t="shared" si="1"/>
        <v>20222130</v>
      </c>
      <c r="I63" s="27">
        <v>0</v>
      </c>
      <c r="J63" s="22">
        <v>0</v>
      </c>
      <c r="K63" s="22">
        <v>0</v>
      </c>
      <c r="L63" s="22">
        <v>0</v>
      </c>
      <c r="M63" s="22">
        <v>0</v>
      </c>
      <c r="N63" s="31">
        <f t="shared" si="9"/>
        <v>0</v>
      </c>
      <c r="O63" s="25">
        <f t="shared" si="3"/>
        <v>14888049</v>
      </c>
      <c r="P63" s="22">
        <f t="shared" si="4"/>
        <v>10000</v>
      </c>
      <c r="Q63" s="22">
        <f t="shared" si="5"/>
        <v>5035540</v>
      </c>
      <c r="R63" s="22">
        <f t="shared" si="6"/>
        <v>148881</v>
      </c>
      <c r="S63" s="22">
        <f t="shared" si="7"/>
        <v>139660</v>
      </c>
      <c r="T63" s="16">
        <f t="shared" si="8"/>
        <v>20222130</v>
      </c>
    </row>
    <row r="64" spans="1:20" s="4" customFormat="1" ht="12.95" customHeight="1" x14ac:dyDescent="0.2">
      <c r="A64" s="69">
        <v>2313</v>
      </c>
      <c r="B64" s="62" t="s">
        <v>62</v>
      </c>
      <c r="C64" s="14">
        <v>20352807</v>
      </c>
      <c r="D64" s="48">
        <v>5000</v>
      </c>
      <c r="E64" s="15">
        <v>6880939</v>
      </c>
      <c r="F64" s="15">
        <v>203528</v>
      </c>
      <c r="G64" s="15">
        <v>52444</v>
      </c>
      <c r="H64" s="16">
        <f t="shared" si="1"/>
        <v>27494718</v>
      </c>
      <c r="I64" s="27">
        <v>0</v>
      </c>
      <c r="J64" s="22">
        <v>0</v>
      </c>
      <c r="K64" s="22">
        <v>0</v>
      </c>
      <c r="L64" s="22">
        <v>0</v>
      </c>
      <c r="M64" s="22">
        <v>0</v>
      </c>
      <c r="N64" s="31">
        <f t="shared" si="9"/>
        <v>0</v>
      </c>
      <c r="O64" s="25">
        <f t="shared" si="3"/>
        <v>20352807</v>
      </c>
      <c r="P64" s="22">
        <f t="shared" si="4"/>
        <v>5000</v>
      </c>
      <c r="Q64" s="22">
        <f t="shared" si="5"/>
        <v>6880939</v>
      </c>
      <c r="R64" s="22">
        <f t="shared" si="6"/>
        <v>203528</v>
      </c>
      <c r="S64" s="22">
        <f t="shared" si="7"/>
        <v>52444</v>
      </c>
      <c r="T64" s="16">
        <f t="shared" si="8"/>
        <v>27494718</v>
      </c>
    </row>
    <row r="65" spans="1:20" s="4" customFormat="1" ht="12.95" customHeight="1" x14ac:dyDescent="0.2">
      <c r="A65" s="69">
        <v>2431</v>
      </c>
      <c r="B65" s="62" t="s">
        <v>63</v>
      </c>
      <c r="C65" s="14">
        <v>2978546</v>
      </c>
      <c r="D65" s="48">
        <v>0</v>
      </c>
      <c r="E65" s="15">
        <v>1006749</v>
      </c>
      <c r="F65" s="15">
        <v>29786</v>
      </c>
      <c r="G65" s="15">
        <v>18584</v>
      </c>
      <c r="H65" s="16">
        <f t="shared" si="1"/>
        <v>4033665</v>
      </c>
      <c r="I65" s="27">
        <v>0</v>
      </c>
      <c r="J65" s="22">
        <v>0</v>
      </c>
      <c r="K65" s="22">
        <v>0</v>
      </c>
      <c r="L65" s="22">
        <v>0</v>
      </c>
      <c r="M65" s="22">
        <v>0</v>
      </c>
      <c r="N65" s="31">
        <f t="shared" si="9"/>
        <v>0</v>
      </c>
      <c r="O65" s="25">
        <f t="shared" si="3"/>
        <v>2978546</v>
      </c>
      <c r="P65" s="22">
        <f t="shared" si="4"/>
        <v>0</v>
      </c>
      <c r="Q65" s="22">
        <f t="shared" si="5"/>
        <v>1006749</v>
      </c>
      <c r="R65" s="22">
        <f t="shared" si="6"/>
        <v>29786</v>
      </c>
      <c r="S65" s="22">
        <f t="shared" si="7"/>
        <v>18584</v>
      </c>
      <c r="T65" s="16">
        <f t="shared" si="8"/>
        <v>4033665</v>
      </c>
    </row>
    <row r="66" spans="1:20" s="4" customFormat="1" ht="12.95" customHeight="1" x14ac:dyDescent="0.2">
      <c r="A66" s="69">
        <v>2434</v>
      </c>
      <c r="B66" s="62" t="s">
        <v>64</v>
      </c>
      <c r="C66" s="14">
        <v>6389740</v>
      </c>
      <c r="D66" s="48">
        <v>4800</v>
      </c>
      <c r="E66" s="15">
        <v>2161355</v>
      </c>
      <c r="F66" s="15">
        <v>63897</v>
      </c>
      <c r="G66" s="15">
        <v>41450</v>
      </c>
      <c r="H66" s="16">
        <f t="shared" si="1"/>
        <v>8661242</v>
      </c>
      <c r="I66" s="27">
        <v>0</v>
      </c>
      <c r="J66" s="22">
        <v>0</v>
      </c>
      <c r="K66" s="22">
        <v>0</v>
      </c>
      <c r="L66" s="22">
        <v>0</v>
      </c>
      <c r="M66" s="22">
        <v>0</v>
      </c>
      <c r="N66" s="31">
        <f t="shared" si="9"/>
        <v>0</v>
      </c>
      <c r="O66" s="25">
        <f t="shared" si="3"/>
        <v>6389740</v>
      </c>
      <c r="P66" s="22">
        <f t="shared" si="4"/>
        <v>4800</v>
      </c>
      <c r="Q66" s="22">
        <f t="shared" si="5"/>
        <v>2161355</v>
      </c>
      <c r="R66" s="22">
        <f t="shared" si="6"/>
        <v>63897</v>
      </c>
      <c r="S66" s="22">
        <f t="shared" si="7"/>
        <v>41450</v>
      </c>
      <c r="T66" s="16">
        <f t="shared" si="8"/>
        <v>8661242</v>
      </c>
    </row>
    <row r="67" spans="1:20" s="4" customFormat="1" ht="12.95" customHeight="1" x14ac:dyDescent="0.2">
      <c r="A67" s="69">
        <v>2484</v>
      </c>
      <c r="B67" s="62" t="s">
        <v>65</v>
      </c>
      <c r="C67" s="14">
        <v>20454501</v>
      </c>
      <c r="D67" s="48">
        <v>260000</v>
      </c>
      <c r="E67" s="15">
        <v>7001502</v>
      </c>
      <c r="F67" s="15">
        <v>204545</v>
      </c>
      <c r="G67" s="15">
        <v>512237</v>
      </c>
      <c r="H67" s="16">
        <f t="shared" si="1"/>
        <v>28432785</v>
      </c>
      <c r="I67" s="27">
        <v>0</v>
      </c>
      <c r="J67" s="22">
        <v>0</v>
      </c>
      <c r="K67" s="22">
        <v>0</v>
      </c>
      <c r="L67" s="22">
        <v>0</v>
      </c>
      <c r="M67" s="22">
        <v>0</v>
      </c>
      <c r="N67" s="31">
        <f t="shared" si="9"/>
        <v>0</v>
      </c>
      <c r="O67" s="25">
        <f t="shared" si="3"/>
        <v>20454501</v>
      </c>
      <c r="P67" s="22">
        <f t="shared" si="4"/>
        <v>260000</v>
      </c>
      <c r="Q67" s="22">
        <f t="shared" si="5"/>
        <v>7001502</v>
      </c>
      <c r="R67" s="22">
        <f t="shared" si="6"/>
        <v>204545</v>
      </c>
      <c r="S67" s="22">
        <f t="shared" si="7"/>
        <v>512237</v>
      </c>
      <c r="T67" s="16">
        <f t="shared" si="8"/>
        <v>28432785</v>
      </c>
    </row>
    <row r="68" spans="1:20" s="4" customFormat="1" ht="12.95" customHeight="1" x14ac:dyDescent="0.2">
      <c r="A68" s="69">
        <v>2401</v>
      </c>
      <c r="B68" s="62" t="s">
        <v>66</v>
      </c>
      <c r="C68" s="14">
        <v>1715671</v>
      </c>
      <c r="D68" s="48">
        <v>50000</v>
      </c>
      <c r="E68" s="15">
        <v>596797</v>
      </c>
      <c r="F68" s="15">
        <v>17157</v>
      </c>
      <c r="G68" s="15">
        <v>8814</v>
      </c>
      <c r="H68" s="16">
        <f t="shared" si="1"/>
        <v>2388439</v>
      </c>
      <c r="I68" s="27">
        <v>0</v>
      </c>
      <c r="J68" s="22">
        <v>0</v>
      </c>
      <c r="K68" s="22">
        <v>0</v>
      </c>
      <c r="L68" s="22">
        <v>0</v>
      </c>
      <c r="M68" s="22">
        <v>0</v>
      </c>
      <c r="N68" s="31">
        <f t="shared" si="9"/>
        <v>0</v>
      </c>
      <c r="O68" s="25">
        <f t="shared" si="3"/>
        <v>1715671</v>
      </c>
      <c r="P68" s="22">
        <f t="shared" si="4"/>
        <v>50000</v>
      </c>
      <c r="Q68" s="22">
        <f t="shared" si="5"/>
        <v>596797</v>
      </c>
      <c r="R68" s="22">
        <f t="shared" si="6"/>
        <v>17157</v>
      </c>
      <c r="S68" s="22">
        <f t="shared" si="7"/>
        <v>8814</v>
      </c>
      <c r="T68" s="16">
        <f t="shared" si="8"/>
        <v>2388439</v>
      </c>
    </row>
    <row r="69" spans="1:20" s="4" customFormat="1" ht="12.95" customHeight="1" x14ac:dyDescent="0.2">
      <c r="A69" s="69">
        <v>2449</v>
      </c>
      <c r="B69" s="62" t="s">
        <v>67</v>
      </c>
      <c r="C69" s="14">
        <v>3750707</v>
      </c>
      <c r="D69" s="48">
        <v>0</v>
      </c>
      <c r="E69" s="15">
        <v>1267740</v>
      </c>
      <c r="F69" s="15">
        <v>37508</v>
      </c>
      <c r="G69" s="15">
        <v>49182</v>
      </c>
      <c r="H69" s="16">
        <f t="shared" si="1"/>
        <v>5105137</v>
      </c>
      <c r="I69" s="27">
        <v>0</v>
      </c>
      <c r="J69" s="22">
        <v>0</v>
      </c>
      <c r="K69" s="22">
        <v>0</v>
      </c>
      <c r="L69" s="22">
        <v>0</v>
      </c>
      <c r="M69" s="22">
        <v>0</v>
      </c>
      <c r="N69" s="31">
        <f t="shared" si="9"/>
        <v>0</v>
      </c>
      <c r="O69" s="25">
        <f t="shared" si="3"/>
        <v>3750707</v>
      </c>
      <c r="P69" s="22">
        <f t="shared" si="4"/>
        <v>0</v>
      </c>
      <c r="Q69" s="22">
        <f t="shared" si="5"/>
        <v>1267740</v>
      </c>
      <c r="R69" s="22">
        <f t="shared" si="6"/>
        <v>37508</v>
      </c>
      <c r="S69" s="22">
        <f t="shared" si="7"/>
        <v>49182</v>
      </c>
      <c r="T69" s="16">
        <f t="shared" si="8"/>
        <v>5105137</v>
      </c>
    </row>
    <row r="70" spans="1:20" s="4" customFormat="1" ht="12.95" customHeight="1" x14ac:dyDescent="0.2">
      <c r="A70" s="69">
        <v>2318</v>
      </c>
      <c r="B70" s="62" t="s">
        <v>68</v>
      </c>
      <c r="C70" s="14">
        <v>3541610</v>
      </c>
      <c r="D70" s="48">
        <v>7552</v>
      </c>
      <c r="E70" s="15">
        <v>1199617</v>
      </c>
      <c r="F70" s="15">
        <v>35417</v>
      </c>
      <c r="G70" s="15">
        <v>28773</v>
      </c>
      <c r="H70" s="16">
        <f t="shared" si="1"/>
        <v>4812969</v>
      </c>
      <c r="I70" s="27">
        <v>0</v>
      </c>
      <c r="J70" s="22">
        <v>0</v>
      </c>
      <c r="K70" s="22">
        <v>0</v>
      </c>
      <c r="L70" s="22">
        <v>0</v>
      </c>
      <c r="M70" s="22">
        <v>0</v>
      </c>
      <c r="N70" s="31">
        <f t="shared" si="9"/>
        <v>0</v>
      </c>
      <c r="O70" s="25">
        <f t="shared" si="3"/>
        <v>3541610</v>
      </c>
      <c r="P70" s="22">
        <f t="shared" si="4"/>
        <v>7552</v>
      </c>
      <c r="Q70" s="22">
        <f t="shared" si="5"/>
        <v>1199617</v>
      </c>
      <c r="R70" s="22">
        <f t="shared" si="6"/>
        <v>35417</v>
      </c>
      <c r="S70" s="22">
        <f t="shared" si="7"/>
        <v>28773</v>
      </c>
      <c r="T70" s="16">
        <f t="shared" si="8"/>
        <v>4812969</v>
      </c>
    </row>
    <row r="71" spans="1:20" s="4" customFormat="1" ht="12.95" customHeight="1" x14ac:dyDescent="0.2">
      <c r="A71" s="69">
        <v>2452</v>
      </c>
      <c r="B71" s="62" t="s">
        <v>69</v>
      </c>
      <c r="C71" s="14">
        <v>16828994</v>
      </c>
      <c r="D71" s="48">
        <v>30000</v>
      </c>
      <c r="E71" s="15">
        <v>5698341</v>
      </c>
      <c r="F71" s="15">
        <v>168291</v>
      </c>
      <c r="G71" s="15">
        <v>315416</v>
      </c>
      <c r="H71" s="16">
        <f t="shared" si="1"/>
        <v>23041042</v>
      </c>
      <c r="I71" s="27">
        <v>0</v>
      </c>
      <c r="J71" s="22">
        <v>0</v>
      </c>
      <c r="K71" s="22">
        <v>0</v>
      </c>
      <c r="L71" s="22">
        <v>0</v>
      </c>
      <c r="M71" s="22">
        <v>0</v>
      </c>
      <c r="N71" s="31">
        <f t="shared" si="9"/>
        <v>0</v>
      </c>
      <c r="O71" s="25">
        <f t="shared" si="3"/>
        <v>16828994</v>
      </c>
      <c r="P71" s="22">
        <f t="shared" si="4"/>
        <v>30000</v>
      </c>
      <c r="Q71" s="22">
        <f t="shared" si="5"/>
        <v>5698341</v>
      </c>
      <c r="R71" s="22">
        <f t="shared" si="6"/>
        <v>168291</v>
      </c>
      <c r="S71" s="22">
        <f t="shared" si="7"/>
        <v>315416</v>
      </c>
      <c r="T71" s="16">
        <f t="shared" si="8"/>
        <v>23041042</v>
      </c>
    </row>
    <row r="72" spans="1:20" s="4" customFormat="1" ht="12.95" customHeight="1" x14ac:dyDescent="0.2">
      <c r="A72" s="69">
        <v>2319</v>
      </c>
      <c r="B72" s="62" t="s">
        <v>70</v>
      </c>
      <c r="C72" s="14">
        <v>2977075</v>
      </c>
      <c r="D72" s="48">
        <v>0</v>
      </c>
      <c r="E72" s="15">
        <v>1006251</v>
      </c>
      <c r="F72" s="15">
        <v>29771</v>
      </c>
      <c r="G72" s="15">
        <v>6744</v>
      </c>
      <c r="H72" s="16">
        <f t="shared" si="1"/>
        <v>4019841</v>
      </c>
      <c r="I72" s="27">
        <v>0</v>
      </c>
      <c r="J72" s="22">
        <v>0</v>
      </c>
      <c r="K72" s="22">
        <v>0</v>
      </c>
      <c r="L72" s="22">
        <v>0</v>
      </c>
      <c r="M72" s="22">
        <v>0</v>
      </c>
      <c r="N72" s="31">
        <f t="shared" si="9"/>
        <v>0</v>
      </c>
      <c r="O72" s="25">
        <f t="shared" si="3"/>
        <v>2977075</v>
      </c>
      <c r="P72" s="22">
        <f t="shared" si="4"/>
        <v>0</v>
      </c>
      <c r="Q72" s="22">
        <f t="shared" si="5"/>
        <v>1006251</v>
      </c>
      <c r="R72" s="22">
        <f t="shared" si="6"/>
        <v>29771</v>
      </c>
      <c r="S72" s="22">
        <f t="shared" si="7"/>
        <v>6744</v>
      </c>
      <c r="T72" s="16">
        <f t="shared" si="8"/>
        <v>4019841</v>
      </c>
    </row>
    <row r="73" spans="1:20" s="4" customFormat="1" ht="12.95" customHeight="1" x14ac:dyDescent="0.2">
      <c r="A73" s="69">
        <v>2444</v>
      </c>
      <c r="B73" s="62" t="s">
        <v>71</v>
      </c>
      <c r="C73" s="14">
        <v>4125730</v>
      </c>
      <c r="D73" s="48">
        <v>16500</v>
      </c>
      <c r="E73" s="15">
        <v>1400075</v>
      </c>
      <c r="F73" s="15">
        <v>41258</v>
      </c>
      <c r="G73" s="15">
        <v>57967</v>
      </c>
      <c r="H73" s="16">
        <f t="shared" si="1"/>
        <v>5641530</v>
      </c>
      <c r="I73" s="27">
        <v>0</v>
      </c>
      <c r="J73" s="22">
        <v>0</v>
      </c>
      <c r="K73" s="22">
        <v>0</v>
      </c>
      <c r="L73" s="22">
        <v>0</v>
      </c>
      <c r="M73" s="22">
        <v>0</v>
      </c>
      <c r="N73" s="31">
        <f t="shared" si="9"/>
        <v>0</v>
      </c>
      <c r="O73" s="25">
        <f t="shared" si="3"/>
        <v>4125730</v>
      </c>
      <c r="P73" s="22">
        <f t="shared" si="4"/>
        <v>16500</v>
      </c>
      <c r="Q73" s="22">
        <f t="shared" si="5"/>
        <v>1400075</v>
      </c>
      <c r="R73" s="22">
        <f t="shared" si="6"/>
        <v>41258</v>
      </c>
      <c r="S73" s="22">
        <f t="shared" si="7"/>
        <v>57967</v>
      </c>
      <c r="T73" s="16">
        <f t="shared" si="8"/>
        <v>5641530</v>
      </c>
    </row>
    <row r="74" spans="1:20" s="4" customFormat="1" ht="12.95" customHeight="1" x14ac:dyDescent="0.2">
      <c r="A74" s="69">
        <v>2457</v>
      </c>
      <c r="B74" s="62" t="s">
        <v>72</v>
      </c>
      <c r="C74" s="14">
        <v>1224206</v>
      </c>
      <c r="D74" s="48">
        <v>60000</v>
      </c>
      <c r="E74" s="15">
        <v>434063</v>
      </c>
      <c r="F74" s="15">
        <v>12243</v>
      </c>
      <c r="G74" s="15">
        <v>14370</v>
      </c>
      <c r="H74" s="16">
        <f t="shared" si="1"/>
        <v>1744882</v>
      </c>
      <c r="I74" s="27">
        <v>0</v>
      </c>
      <c r="J74" s="22">
        <v>0</v>
      </c>
      <c r="K74" s="22">
        <v>0</v>
      </c>
      <c r="L74" s="22">
        <v>0</v>
      </c>
      <c r="M74" s="22">
        <v>0</v>
      </c>
      <c r="N74" s="31">
        <f t="shared" si="9"/>
        <v>0</v>
      </c>
      <c r="O74" s="25">
        <f t="shared" si="3"/>
        <v>1224206</v>
      </c>
      <c r="P74" s="22">
        <f t="shared" si="4"/>
        <v>60000</v>
      </c>
      <c r="Q74" s="22">
        <f t="shared" si="5"/>
        <v>434063</v>
      </c>
      <c r="R74" s="22">
        <f t="shared" si="6"/>
        <v>12243</v>
      </c>
      <c r="S74" s="22">
        <f t="shared" si="7"/>
        <v>14370</v>
      </c>
      <c r="T74" s="16">
        <f t="shared" si="8"/>
        <v>1744882</v>
      </c>
    </row>
    <row r="75" spans="1:20" s="4" customFormat="1" ht="12.95" customHeight="1" x14ac:dyDescent="0.2">
      <c r="A75" s="69">
        <v>2403</v>
      </c>
      <c r="B75" s="62" t="s">
        <v>73</v>
      </c>
      <c r="C75" s="14">
        <v>3340802</v>
      </c>
      <c r="D75" s="48">
        <v>0</v>
      </c>
      <c r="E75" s="15">
        <v>1129191</v>
      </c>
      <c r="F75" s="15">
        <v>33409</v>
      </c>
      <c r="G75" s="15">
        <v>22816</v>
      </c>
      <c r="H75" s="16">
        <f t="shared" si="1"/>
        <v>4526218</v>
      </c>
      <c r="I75" s="27">
        <v>0</v>
      </c>
      <c r="J75" s="22">
        <v>0</v>
      </c>
      <c r="K75" s="22">
        <v>0</v>
      </c>
      <c r="L75" s="22">
        <v>0</v>
      </c>
      <c r="M75" s="22">
        <v>0</v>
      </c>
      <c r="N75" s="31">
        <f t="shared" si="9"/>
        <v>0</v>
      </c>
      <c r="O75" s="25">
        <f t="shared" si="3"/>
        <v>3340802</v>
      </c>
      <c r="P75" s="22">
        <f t="shared" si="4"/>
        <v>0</v>
      </c>
      <c r="Q75" s="22">
        <f t="shared" si="5"/>
        <v>1129191</v>
      </c>
      <c r="R75" s="22">
        <f t="shared" si="6"/>
        <v>33409</v>
      </c>
      <c r="S75" s="22">
        <f t="shared" si="7"/>
        <v>22816</v>
      </c>
      <c r="T75" s="16">
        <f t="shared" si="8"/>
        <v>4526218</v>
      </c>
    </row>
    <row r="76" spans="1:20" s="4" customFormat="1" ht="12.95" customHeight="1" x14ac:dyDescent="0.2">
      <c r="A76" s="69">
        <v>2458</v>
      </c>
      <c r="B76" s="62" t="s">
        <v>74</v>
      </c>
      <c r="C76" s="14">
        <v>10253373</v>
      </c>
      <c r="D76" s="48">
        <v>30000</v>
      </c>
      <c r="E76" s="15">
        <v>3475780</v>
      </c>
      <c r="F76" s="15">
        <v>102534</v>
      </c>
      <c r="G76" s="15">
        <v>212606</v>
      </c>
      <c r="H76" s="16">
        <f t="shared" si="1"/>
        <v>14074293</v>
      </c>
      <c r="I76" s="27">
        <v>0</v>
      </c>
      <c r="J76" s="22">
        <v>0</v>
      </c>
      <c r="K76" s="22">
        <v>0</v>
      </c>
      <c r="L76" s="22">
        <v>0</v>
      </c>
      <c r="M76" s="22">
        <v>0</v>
      </c>
      <c r="N76" s="31">
        <f t="shared" si="9"/>
        <v>0</v>
      </c>
      <c r="O76" s="25">
        <f t="shared" si="3"/>
        <v>10253373</v>
      </c>
      <c r="P76" s="22">
        <f t="shared" si="4"/>
        <v>30000</v>
      </c>
      <c r="Q76" s="22">
        <f t="shared" si="5"/>
        <v>3475780</v>
      </c>
      <c r="R76" s="22">
        <f t="shared" si="6"/>
        <v>102534</v>
      </c>
      <c r="S76" s="22">
        <f t="shared" si="7"/>
        <v>212606</v>
      </c>
      <c r="T76" s="16">
        <f t="shared" si="8"/>
        <v>14074293</v>
      </c>
    </row>
    <row r="77" spans="1:20" s="4" customFormat="1" ht="12.95" customHeight="1" x14ac:dyDescent="0.2">
      <c r="A77" s="69">
        <v>2316</v>
      </c>
      <c r="B77" s="62" t="s">
        <v>75</v>
      </c>
      <c r="C77" s="14">
        <v>864657</v>
      </c>
      <c r="D77" s="48">
        <v>15000</v>
      </c>
      <c r="E77" s="15">
        <v>297324</v>
      </c>
      <c r="F77" s="15">
        <v>8647</v>
      </c>
      <c r="G77" s="15">
        <v>1337</v>
      </c>
      <c r="H77" s="16">
        <f t="shared" si="1"/>
        <v>1186965</v>
      </c>
      <c r="I77" s="27">
        <v>0</v>
      </c>
      <c r="J77" s="22">
        <v>0</v>
      </c>
      <c r="K77" s="22">
        <v>0</v>
      </c>
      <c r="L77" s="22">
        <v>0</v>
      </c>
      <c r="M77" s="22">
        <v>0</v>
      </c>
      <c r="N77" s="31">
        <f t="shared" si="9"/>
        <v>0</v>
      </c>
      <c r="O77" s="25">
        <f t="shared" si="3"/>
        <v>864657</v>
      </c>
      <c r="P77" s="22">
        <f t="shared" si="4"/>
        <v>15000</v>
      </c>
      <c r="Q77" s="22">
        <f t="shared" si="5"/>
        <v>297324</v>
      </c>
      <c r="R77" s="22">
        <f t="shared" si="6"/>
        <v>8647</v>
      </c>
      <c r="S77" s="22">
        <f t="shared" si="7"/>
        <v>1337</v>
      </c>
      <c r="T77" s="16">
        <f t="shared" si="8"/>
        <v>1186965</v>
      </c>
    </row>
    <row r="78" spans="1:20" s="4" customFormat="1" ht="12.95" customHeight="1" x14ac:dyDescent="0.2">
      <c r="A78" s="69">
        <v>2402</v>
      </c>
      <c r="B78" s="62" t="s">
        <v>76</v>
      </c>
      <c r="C78" s="14">
        <v>3294143</v>
      </c>
      <c r="D78" s="48">
        <v>0</v>
      </c>
      <c r="E78" s="15">
        <v>1113420</v>
      </c>
      <c r="F78" s="15">
        <v>32942</v>
      </c>
      <c r="G78" s="15">
        <v>19604</v>
      </c>
      <c r="H78" s="16">
        <f t="shared" ref="H78:H142" si="10">SUM(C78:G78)</f>
        <v>4460109</v>
      </c>
      <c r="I78" s="27">
        <v>0</v>
      </c>
      <c r="J78" s="22">
        <v>0</v>
      </c>
      <c r="K78" s="22">
        <v>0</v>
      </c>
      <c r="L78" s="22">
        <v>0</v>
      </c>
      <c r="M78" s="22">
        <v>0</v>
      </c>
      <c r="N78" s="31">
        <f t="shared" si="9"/>
        <v>0</v>
      </c>
      <c r="O78" s="25">
        <f t="shared" ref="O78:O141" si="11">C78-I78</f>
        <v>3294143</v>
      </c>
      <c r="P78" s="22">
        <f t="shared" ref="P78:P141" si="12">D78-J78</f>
        <v>0</v>
      </c>
      <c r="Q78" s="22">
        <f t="shared" ref="Q78:Q141" si="13">E78-K78</f>
        <v>1113420</v>
      </c>
      <c r="R78" s="22">
        <f t="shared" ref="R78:R141" si="14">F78-L78</f>
        <v>32942</v>
      </c>
      <c r="S78" s="22">
        <f t="shared" ref="S78:S141" si="15">G78-M78</f>
        <v>19604</v>
      </c>
      <c r="T78" s="16">
        <f t="shared" ref="T78:T141" si="16">H78-N78</f>
        <v>4460109</v>
      </c>
    </row>
    <row r="79" spans="1:20" s="4" customFormat="1" ht="12.95" customHeight="1" x14ac:dyDescent="0.2">
      <c r="A79" s="69">
        <v>2404</v>
      </c>
      <c r="B79" s="62" t="s">
        <v>77</v>
      </c>
      <c r="C79" s="14">
        <v>2746569</v>
      </c>
      <c r="D79" s="48">
        <v>0</v>
      </c>
      <c r="E79" s="15">
        <v>928340</v>
      </c>
      <c r="F79" s="15">
        <v>27466</v>
      </c>
      <c r="G79" s="15">
        <v>15620</v>
      </c>
      <c r="H79" s="16">
        <f t="shared" si="10"/>
        <v>3717995</v>
      </c>
      <c r="I79" s="27">
        <v>0</v>
      </c>
      <c r="J79" s="22">
        <v>0</v>
      </c>
      <c r="K79" s="22">
        <v>0</v>
      </c>
      <c r="L79" s="22">
        <v>0</v>
      </c>
      <c r="M79" s="22">
        <v>0</v>
      </c>
      <c r="N79" s="31">
        <f t="shared" si="9"/>
        <v>0</v>
      </c>
      <c r="O79" s="25">
        <f t="shared" si="11"/>
        <v>2746569</v>
      </c>
      <c r="P79" s="22">
        <f t="shared" si="12"/>
        <v>0</v>
      </c>
      <c r="Q79" s="22">
        <f t="shared" si="13"/>
        <v>928340</v>
      </c>
      <c r="R79" s="22">
        <f t="shared" si="14"/>
        <v>27466</v>
      </c>
      <c r="S79" s="22">
        <f t="shared" si="15"/>
        <v>15620</v>
      </c>
      <c r="T79" s="16">
        <f t="shared" si="16"/>
        <v>3717995</v>
      </c>
    </row>
    <row r="80" spans="1:20" s="4" customFormat="1" ht="12.95" customHeight="1" x14ac:dyDescent="0.2">
      <c r="A80" s="69">
        <v>2439</v>
      </c>
      <c r="B80" s="62" t="s">
        <v>78</v>
      </c>
      <c r="C80" s="14">
        <v>1328132</v>
      </c>
      <c r="D80" s="48">
        <v>17640</v>
      </c>
      <c r="E80" s="15">
        <v>454872</v>
      </c>
      <c r="F80" s="15">
        <v>13282</v>
      </c>
      <c r="G80" s="15">
        <v>9040</v>
      </c>
      <c r="H80" s="16">
        <f t="shared" si="10"/>
        <v>1822966</v>
      </c>
      <c r="I80" s="27">
        <v>0</v>
      </c>
      <c r="J80" s="22">
        <v>0</v>
      </c>
      <c r="K80" s="22">
        <v>0</v>
      </c>
      <c r="L80" s="22">
        <v>0</v>
      </c>
      <c r="M80" s="22">
        <v>0</v>
      </c>
      <c r="N80" s="31">
        <f t="shared" si="9"/>
        <v>0</v>
      </c>
      <c r="O80" s="25">
        <f t="shared" si="11"/>
        <v>1328132</v>
      </c>
      <c r="P80" s="22">
        <f t="shared" si="12"/>
        <v>17640</v>
      </c>
      <c r="Q80" s="22">
        <f t="shared" si="13"/>
        <v>454872</v>
      </c>
      <c r="R80" s="22">
        <f t="shared" si="14"/>
        <v>13282</v>
      </c>
      <c r="S80" s="22">
        <f t="shared" si="15"/>
        <v>9040</v>
      </c>
      <c r="T80" s="16">
        <f t="shared" si="16"/>
        <v>1822966</v>
      </c>
    </row>
    <row r="81" spans="1:20" s="4" customFormat="1" ht="12.95" customHeight="1" x14ac:dyDescent="0.2">
      <c r="A81" s="69">
        <v>2302</v>
      </c>
      <c r="B81" s="62" t="s">
        <v>79</v>
      </c>
      <c r="C81" s="14">
        <v>8282431</v>
      </c>
      <c r="D81" s="48">
        <v>40000</v>
      </c>
      <c r="E81" s="15">
        <v>2812983</v>
      </c>
      <c r="F81" s="15">
        <v>82825</v>
      </c>
      <c r="G81" s="15">
        <v>83172</v>
      </c>
      <c r="H81" s="16">
        <f t="shared" si="10"/>
        <v>11301411</v>
      </c>
      <c r="I81" s="27">
        <v>0</v>
      </c>
      <c r="J81" s="22">
        <v>0</v>
      </c>
      <c r="K81" s="22">
        <v>0</v>
      </c>
      <c r="L81" s="22">
        <v>0</v>
      </c>
      <c r="M81" s="22">
        <v>0</v>
      </c>
      <c r="N81" s="31">
        <f t="shared" si="9"/>
        <v>0</v>
      </c>
      <c r="O81" s="25">
        <f t="shared" si="11"/>
        <v>8282431</v>
      </c>
      <c r="P81" s="22">
        <f t="shared" si="12"/>
        <v>40000</v>
      </c>
      <c r="Q81" s="22">
        <f t="shared" si="13"/>
        <v>2812983</v>
      </c>
      <c r="R81" s="22">
        <f t="shared" si="14"/>
        <v>82825</v>
      </c>
      <c r="S81" s="22">
        <f t="shared" si="15"/>
        <v>83172</v>
      </c>
      <c r="T81" s="16">
        <f t="shared" si="16"/>
        <v>11301411</v>
      </c>
    </row>
    <row r="82" spans="1:20" s="4" customFormat="1" ht="12.95" customHeight="1" x14ac:dyDescent="0.2">
      <c r="A82" s="69">
        <v>2454</v>
      </c>
      <c r="B82" s="62" t="s">
        <v>80</v>
      </c>
      <c r="C82" s="14">
        <v>3411061</v>
      </c>
      <c r="D82" s="48">
        <v>40000</v>
      </c>
      <c r="E82" s="15">
        <v>1166459</v>
      </c>
      <c r="F82" s="15">
        <v>34112</v>
      </c>
      <c r="G82" s="15">
        <v>74622</v>
      </c>
      <c r="H82" s="16">
        <f t="shared" si="10"/>
        <v>4726254</v>
      </c>
      <c r="I82" s="27">
        <v>0</v>
      </c>
      <c r="J82" s="22">
        <v>0</v>
      </c>
      <c r="K82" s="22">
        <v>0</v>
      </c>
      <c r="L82" s="22">
        <v>0</v>
      </c>
      <c r="M82" s="22">
        <v>0</v>
      </c>
      <c r="N82" s="31">
        <f t="shared" si="9"/>
        <v>0</v>
      </c>
      <c r="O82" s="25">
        <f t="shared" si="11"/>
        <v>3411061</v>
      </c>
      <c r="P82" s="22">
        <f t="shared" si="12"/>
        <v>40000</v>
      </c>
      <c r="Q82" s="22">
        <f t="shared" si="13"/>
        <v>1166459</v>
      </c>
      <c r="R82" s="22">
        <f t="shared" si="14"/>
        <v>34112</v>
      </c>
      <c r="S82" s="22">
        <f t="shared" si="15"/>
        <v>74622</v>
      </c>
      <c r="T82" s="16">
        <f t="shared" si="16"/>
        <v>4726254</v>
      </c>
    </row>
    <row r="83" spans="1:20" s="4" customFormat="1" ht="12.95" customHeight="1" x14ac:dyDescent="0.2">
      <c r="A83" s="69">
        <v>2492</v>
      </c>
      <c r="B83" s="62" t="s">
        <v>177</v>
      </c>
      <c r="C83" s="14">
        <v>12641244</v>
      </c>
      <c r="D83" s="48">
        <v>2250</v>
      </c>
      <c r="E83" s="15">
        <v>4273502</v>
      </c>
      <c r="F83" s="15">
        <v>126413</v>
      </c>
      <c r="G83" s="15">
        <v>226712</v>
      </c>
      <c r="H83" s="16">
        <f t="shared" si="10"/>
        <v>17270121</v>
      </c>
      <c r="I83" s="27">
        <v>0</v>
      </c>
      <c r="J83" s="22">
        <v>0</v>
      </c>
      <c r="K83" s="22">
        <v>0</v>
      </c>
      <c r="L83" s="22">
        <v>0</v>
      </c>
      <c r="M83" s="22">
        <v>0</v>
      </c>
      <c r="N83" s="31">
        <f t="shared" si="9"/>
        <v>0</v>
      </c>
      <c r="O83" s="25">
        <f t="shared" si="11"/>
        <v>12641244</v>
      </c>
      <c r="P83" s="22">
        <f t="shared" si="12"/>
        <v>2250</v>
      </c>
      <c r="Q83" s="22">
        <f t="shared" si="13"/>
        <v>4273502</v>
      </c>
      <c r="R83" s="22">
        <f t="shared" si="14"/>
        <v>126413</v>
      </c>
      <c r="S83" s="22">
        <f t="shared" si="15"/>
        <v>226712</v>
      </c>
      <c r="T83" s="16">
        <f t="shared" si="16"/>
        <v>17270121</v>
      </c>
    </row>
    <row r="84" spans="1:20" s="4" customFormat="1" ht="12.95" customHeight="1" x14ac:dyDescent="0.2">
      <c r="A84" s="69">
        <v>2491</v>
      </c>
      <c r="B84" s="62" t="s">
        <v>81</v>
      </c>
      <c r="C84" s="14">
        <v>11695481</v>
      </c>
      <c r="D84" s="48">
        <v>0</v>
      </c>
      <c r="E84" s="15">
        <v>3953073</v>
      </c>
      <c r="F84" s="15">
        <v>116956</v>
      </c>
      <c r="G84" s="15">
        <v>229825</v>
      </c>
      <c r="H84" s="16">
        <f t="shared" si="10"/>
        <v>15995335</v>
      </c>
      <c r="I84" s="27">
        <v>0</v>
      </c>
      <c r="J84" s="22">
        <v>0</v>
      </c>
      <c r="K84" s="22">
        <v>0</v>
      </c>
      <c r="L84" s="22">
        <v>0</v>
      </c>
      <c r="M84" s="22">
        <v>0</v>
      </c>
      <c r="N84" s="31">
        <f t="shared" si="9"/>
        <v>0</v>
      </c>
      <c r="O84" s="25">
        <f t="shared" si="11"/>
        <v>11695481</v>
      </c>
      <c r="P84" s="22">
        <f t="shared" si="12"/>
        <v>0</v>
      </c>
      <c r="Q84" s="22">
        <f t="shared" si="13"/>
        <v>3953073</v>
      </c>
      <c r="R84" s="22">
        <f t="shared" si="14"/>
        <v>116956</v>
      </c>
      <c r="S84" s="22">
        <f t="shared" si="15"/>
        <v>229825</v>
      </c>
      <c r="T84" s="16">
        <f t="shared" si="16"/>
        <v>15995335</v>
      </c>
    </row>
    <row r="85" spans="1:20" s="4" customFormat="1" ht="12.95" customHeight="1" x14ac:dyDescent="0.2">
      <c r="A85" s="69">
        <v>2459</v>
      </c>
      <c r="B85" s="62" t="s">
        <v>82</v>
      </c>
      <c r="C85" s="14">
        <v>4171992</v>
      </c>
      <c r="D85" s="48">
        <v>50000</v>
      </c>
      <c r="E85" s="15">
        <v>1411823</v>
      </c>
      <c r="F85" s="15">
        <v>41721</v>
      </c>
      <c r="G85" s="15">
        <v>55402</v>
      </c>
      <c r="H85" s="16">
        <f t="shared" si="10"/>
        <v>5730938</v>
      </c>
      <c r="I85" s="27">
        <v>0</v>
      </c>
      <c r="J85" s="22">
        <v>0</v>
      </c>
      <c r="K85" s="22">
        <v>0</v>
      </c>
      <c r="L85" s="22">
        <v>0</v>
      </c>
      <c r="M85" s="22">
        <v>0</v>
      </c>
      <c r="N85" s="31">
        <f t="shared" si="9"/>
        <v>0</v>
      </c>
      <c r="O85" s="25">
        <f t="shared" si="11"/>
        <v>4171992</v>
      </c>
      <c r="P85" s="22">
        <f t="shared" si="12"/>
        <v>50000</v>
      </c>
      <c r="Q85" s="22">
        <f t="shared" si="13"/>
        <v>1411823</v>
      </c>
      <c r="R85" s="22">
        <f t="shared" si="14"/>
        <v>41721</v>
      </c>
      <c r="S85" s="22">
        <f t="shared" si="15"/>
        <v>55402</v>
      </c>
      <c r="T85" s="16">
        <f t="shared" si="16"/>
        <v>5730938</v>
      </c>
    </row>
    <row r="86" spans="1:20" s="4" customFormat="1" ht="12.95" customHeight="1" x14ac:dyDescent="0.2">
      <c r="A86" s="69">
        <v>2405</v>
      </c>
      <c r="B86" s="62" t="s">
        <v>83</v>
      </c>
      <c r="C86" s="14">
        <v>6125744</v>
      </c>
      <c r="D86" s="48">
        <v>0</v>
      </c>
      <c r="E86" s="15">
        <v>2070502</v>
      </c>
      <c r="F86" s="15">
        <v>61258</v>
      </c>
      <c r="G86" s="15">
        <v>40577</v>
      </c>
      <c r="H86" s="16">
        <f t="shared" si="10"/>
        <v>8298081</v>
      </c>
      <c r="I86" s="27">
        <v>0</v>
      </c>
      <c r="J86" s="22">
        <v>0</v>
      </c>
      <c r="K86" s="22">
        <v>0</v>
      </c>
      <c r="L86" s="22">
        <v>0</v>
      </c>
      <c r="M86" s="22">
        <v>0</v>
      </c>
      <c r="N86" s="31">
        <f t="shared" si="9"/>
        <v>0</v>
      </c>
      <c r="O86" s="25">
        <f t="shared" si="11"/>
        <v>6125744</v>
      </c>
      <c r="P86" s="22">
        <f t="shared" si="12"/>
        <v>0</v>
      </c>
      <c r="Q86" s="22">
        <f t="shared" si="13"/>
        <v>2070502</v>
      </c>
      <c r="R86" s="22">
        <f t="shared" si="14"/>
        <v>61258</v>
      </c>
      <c r="S86" s="22">
        <f t="shared" si="15"/>
        <v>40577</v>
      </c>
      <c r="T86" s="16">
        <f t="shared" si="16"/>
        <v>8298081</v>
      </c>
    </row>
    <row r="87" spans="1:20" s="4" customFormat="1" ht="12.95" customHeight="1" x14ac:dyDescent="0.2">
      <c r="A87" s="69">
        <v>2317</v>
      </c>
      <c r="B87" s="62" t="s">
        <v>84</v>
      </c>
      <c r="C87" s="14">
        <v>1638755</v>
      </c>
      <c r="D87" s="48">
        <v>0</v>
      </c>
      <c r="E87" s="15">
        <v>553899</v>
      </c>
      <c r="F87" s="15">
        <v>16388</v>
      </c>
      <c r="G87" s="15">
        <v>16291</v>
      </c>
      <c r="H87" s="16">
        <f t="shared" si="10"/>
        <v>2225333</v>
      </c>
      <c r="I87" s="27">
        <v>0</v>
      </c>
      <c r="J87" s="22">
        <v>0</v>
      </c>
      <c r="K87" s="22">
        <v>0</v>
      </c>
      <c r="L87" s="22">
        <v>0</v>
      </c>
      <c r="M87" s="22">
        <v>0</v>
      </c>
      <c r="N87" s="31">
        <f t="shared" si="9"/>
        <v>0</v>
      </c>
      <c r="O87" s="25">
        <f t="shared" si="11"/>
        <v>1638755</v>
      </c>
      <c r="P87" s="22">
        <f t="shared" si="12"/>
        <v>0</v>
      </c>
      <c r="Q87" s="22">
        <f t="shared" si="13"/>
        <v>553899</v>
      </c>
      <c r="R87" s="22">
        <f t="shared" si="14"/>
        <v>16388</v>
      </c>
      <c r="S87" s="22">
        <f t="shared" si="15"/>
        <v>16291</v>
      </c>
      <c r="T87" s="16">
        <f t="shared" si="16"/>
        <v>2225333</v>
      </c>
    </row>
    <row r="88" spans="1:20" s="4" customFormat="1" ht="12.95" customHeight="1" x14ac:dyDescent="0.2">
      <c r="A88" s="69">
        <v>2461</v>
      </c>
      <c r="B88" s="62" t="s">
        <v>85</v>
      </c>
      <c r="C88" s="14">
        <v>2268296</v>
      </c>
      <c r="D88" s="48">
        <v>69000</v>
      </c>
      <c r="E88" s="15">
        <v>790006</v>
      </c>
      <c r="F88" s="15">
        <v>22684</v>
      </c>
      <c r="G88" s="15">
        <v>22393</v>
      </c>
      <c r="H88" s="16">
        <f t="shared" si="10"/>
        <v>3172379</v>
      </c>
      <c r="I88" s="27">
        <v>0</v>
      </c>
      <c r="J88" s="22">
        <v>0</v>
      </c>
      <c r="K88" s="22">
        <v>0</v>
      </c>
      <c r="L88" s="22">
        <v>0</v>
      </c>
      <c r="M88" s="22">
        <v>0</v>
      </c>
      <c r="N88" s="31">
        <f t="shared" si="9"/>
        <v>0</v>
      </c>
      <c r="O88" s="25">
        <f t="shared" si="11"/>
        <v>2268296</v>
      </c>
      <c r="P88" s="22">
        <f t="shared" si="12"/>
        <v>69000</v>
      </c>
      <c r="Q88" s="22">
        <f t="shared" si="13"/>
        <v>790006</v>
      </c>
      <c r="R88" s="22">
        <f t="shared" si="14"/>
        <v>22684</v>
      </c>
      <c r="S88" s="22">
        <f t="shared" si="15"/>
        <v>22393</v>
      </c>
      <c r="T88" s="16">
        <f t="shared" si="16"/>
        <v>3172379</v>
      </c>
    </row>
    <row r="89" spans="1:20" s="4" customFormat="1" ht="12.95" customHeight="1" x14ac:dyDescent="0.2">
      <c r="A89" s="69">
        <v>2460</v>
      </c>
      <c r="B89" s="62" t="s">
        <v>86</v>
      </c>
      <c r="C89" s="14">
        <v>17560872</v>
      </c>
      <c r="D89" s="48">
        <v>0</v>
      </c>
      <c r="E89" s="15">
        <v>5935574</v>
      </c>
      <c r="F89" s="15">
        <v>175610</v>
      </c>
      <c r="G89" s="15">
        <v>421731</v>
      </c>
      <c r="H89" s="16">
        <f t="shared" si="10"/>
        <v>24093787</v>
      </c>
      <c r="I89" s="27">
        <v>0</v>
      </c>
      <c r="J89" s="22">
        <v>0</v>
      </c>
      <c r="K89" s="22">
        <v>0</v>
      </c>
      <c r="L89" s="22">
        <v>0</v>
      </c>
      <c r="M89" s="22">
        <v>0</v>
      </c>
      <c r="N89" s="31">
        <f t="shared" si="9"/>
        <v>0</v>
      </c>
      <c r="O89" s="25">
        <f t="shared" si="11"/>
        <v>17560872</v>
      </c>
      <c r="P89" s="22">
        <f t="shared" si="12"/>
        <v>0</v>
      </c>
      <c r="Q89" s="22">
        <f t="shared" si="13"/>
        <v>5935574</v>
      </c>
      <c r="R89" s="22">
        <f t="shared" si="14"/>
        <v>175610</v>
      </c>
      <c r="S89" s="22">
        <f t="shared" si="15"/>
        <v>421731</v>
      </c>
      <c r="T89" s="16">
        <f t="shared" si="16"/>
        <v>24093787</v>
      </c>
    </row>
    <row r="90" spans="1:20" s="4" customFormat="1" ht="12.95" customHeight="1" x14ac:dyDescent="0.2">
      <c r="A90" s="69">
        <v>2324</v>
      </c>
      <c r="B90" s="62" t="s">
        <v>87</v>
      </c>
      <c r="C90" s="14">
        <v>5230438</v>
      </c>
      <c r="D90" s="48">
        <v>11750</v>
      </c>
      <c r="E90" s="15">
        <v>1771860</v>
      </c>
      <c r="F90" s="15">
        <v>52305</v>
      </c>
      <c r="G90" s="15">
        <v>33714</v>
      </c>
      <c r="H90" s="16">
        <f t="shared" si="10"/>
        <v>7100067</v>
      </c>
      <c r="I90" s="27">
        <v>0</v>
      </c>
      <c r="J90" s="22">
        <v>0</v>
      </c>
      <c r="K90" s="22">
        <v>0</v>
      </c>
      <c r="L90" s="22">
        <v>0</v>
      </c>
      <c r="M90" s="22">
        <v>0</v>
      </c>
      <c r="N90" s="31">
        <f t="shared" si="9"/>
        <v>0</v>
      </c>
      <c r="O90" s="25">
        <f t="shared" si="11"/>
        <v>5230438</v>
      </c>
      <c r="P90" s="22">
        <f t="shared" si="12"/>
        <v>11750</v>
      </c>
      <c r="Q90" s="22">
        <f t="shared" si="13"/>
        <v>1771860</v>
      </c>
      <c r="R90" s="22">
        <f t="shared" si="14"/>
        <v>52305</v>
      </c>
      <c r="S90" s="22">
        <f t="shared" si="15"/>
        <v>33714</v>
      </c>
      <c r="T90" s="16">
        <f t="shared" si="16"/>
        <v>7100067</v>
      </c>
    </row>
    <row r="91" spans="1:20" s="4" customFormat="1" ht="12.95" customHeight="1" x14ac:dyDescent="0.2">
      <c r="A91" s="69">
        <v>2325</v>
      </c>
      <c r="B91" s="62" t="s">
        <v>88</v>
      </c>
      <c r="C91" s="14">
        <v>15650663</v>
      </c>
      <c r="D91" s="48">
        <v>18700</v>
      </c>
      <c r="E91" s="15">
        <v>5296245</v>
      </c>
      <c r="F91" s="15">
        <v>156506</v>
      </c>
      <c r="G91" s="15">
        <v>287291</v>
      </c>
      <c r="H91" s="16">
        <f t="shared" si="10"/>
        <v>21409405</v>
      </c>
      <c r="I91" s="27">
        <v>0</v>
      </c>
      <c r="J91" s="22">
        <v>0</v>
      </c>
      <c r="K91" s="22">
        <v>0</v>
      </c>
      <c r="L91" s="22">
        <v>0</v>
      </c>
      <c r="M91" s="22">
        <v>0</v>
      </c>
      <c r="N91" s="31">
        <f t="shared" si="9"/>
        <v>0</v>
      </c>
      <c r="O91" s="25">
        <f t="shared" si="11"/>
        <v>15650663</v>
      </c>
      <c r="P91" s="22">
        <f t="shared" si="12"/>
        <v>18700</v>
      </c>
      <c r="Q91" s="22">
        <f t="shared" si="13"/>
        <v>5296245</v>
      </c>
      <c r="R91" s="22">
        <f t="shared" si="14"/>
        <v>156506</v>
      </c>
      <c r="S91" s="22">
        <f t="shared" si="15"/>
        <v>287291</v>
      </c>
      <c r="T91" s="16">
        <f t="shared" si="16"/>
        <v>21409405</v>
      </c>
    </row>
    <row r="92" spans="1:20" s="4" customFormat="1" ht="12.95" customHeight="1" x14ac:dyDescent="0.2">
      <c r="A92" s="69">
        <v>2329</v>
      </c>
      <c r="B92" s="62" t="s">
        <v>178</v>
      </c>
      <c r="C92" s="14">
        <v>3456949</v>
      </c>
      <c r="D92" s="48">
        <v>0</v>
      </c>
      <c r="E92" s="15">
        <v>1168449</v>
      </c>
      <c r="F92" s="15">
        <v>34571</v>
      </c>
      <c r="G92" s="15">
        <v>31879</v>
      </c>
      <c r="H92" s="16">
        <f t="shared" si="10"/>
        <v>4691848</v>
      </c>
      <c r="I92" s="27">
        <v>0</v>
      </c>
      <c r="J92" s="22">
        <v>0</v>
      </c>
      <c r="K92" s="22">
        <v>0</v>
      </c>
      <c r="L92" s="22">
        <v>0</v>
      </c>
      <c r="M92" s="22">
        <v>0</v>
      </c>
      <c r="N92" s="31">
        <f t="shared" si="9"/>
        <v>0</v>
      </c>
      <c r="O92" s="25">
        <f t="shared" si="11"/>
        <v>3456949</v>
      </c>
      <c r="P92" s="22">
        <f t="shared" si="12"/>
        <v>0</v>
      </c>
      <c r="Q92" s="22">
        <f t="shared" si="13"/>
        <v>1168449</v>
      </c>
      <c r="R92" s="22">
        <f t="shared" si="14"/>
        <v>34571</v>
      </c>
      <c r="S92" s="22">
        <f t="shared" si="15"/>
        <v>31879</v>
      </c>
      <c r="T92" s="16">
        <f t="shared" si="16"/>
        <v>4691848</v>
      </c>
    </row>
    <row r="93" spans="1:20" s="4" customFormat="1" ht="12.95" customHeight="1" x14ac:dyDescent="0.2">
      <c r="A93" s="69">
        <v>2466</v>
      </c>
      <c r="B93" s="62" t="s">
        <v>295</v>
      </c>
      <c r="C93" s="14">
        <v>6189965</v>
      </c>
      <c r="D93" s="48">
        <v>70000</v>
      </c>
      <c r="E93" s="15">
        <v>2115870</v>
      </c>
      <c r="F93" s="15">
        <v>61900</v>
      </c>
      <c r="G93" s="15">
        <v>80797</v>
      </c>
      <c r="H93" s="16">
        <f t="shared" si="10"/>
        <v>8518532</v>
      </c>
      <c r="I93" s="27">
        <v>0</v>
      </c>
      <c r="J93" s="22">
        <v>0</v>
      </c>
      <c r="K93" s="22">
        <v>0</v>
      </c>
      <c r="L93" s="22">
        <v>0</v>
      </c>
      <c r="M93" s="22">
        <v>0</v>
      </c>
      <c r="N93" s="31">
        <f t="shared" si="9"/>
        <v>0</v>
      </c>
      <c r="O93" s="25">
        <f t="shared" si="11"/>
        <v>6189965</v>
      </c>
      <c r="P93" s="22">
        <f t="shared" si="12"/>
        <v>70000</v>
      </c>
      <c r="Q93" s="22">
        <f t="shared" si="13"/>
        <v>2115870</v>
      </c>
      <c r="R93" s="22">
        <f t="shared" si="14"/>
        <v>61900</v>
      </c>
      <c r="S93" s="22">
        <f t="shared" si="15"/>
        <v>80797</v>
      </c>
      <c r="T93" s="16">
        <f t="shared" si="16"/>
        <v>8518532</v>
      </c>
    </row>
    <row r="94" spans="1:20" s="4" customFormat="1" ht="12.95" customHeight="1" x14ac:dyDescent="0.2">
      <c r="A94" s="69">
        <v>2493</v>
      </c>
      <c r="B94" s="62" t="s">
        <v>89</v>
      </c>
      <c r="C94" s="14">
        <v>11879779</v>
      </c>
      <c r="D94" s="48">
        <v>42500</v>
      </c>
      <c r="E94" s="15">
        <v>4029731</v>
      </c>
      <c r="F94" s="15">
        <v>118799</v>
      </c>
      <c r="G94" s="15">
        <v>196157</v>
      </c>
      <c r="H94" s="16">
        <f t="shared" si="10"/>
        <v>16266966</v>
      </c>
      <c r="I94" s="27">
        <v>0</v>
      </c>
      <c r="J94" s="22">
        <v>0</v>
      </c>
      <c r="K94" s="22">
        <v>0</v>
      </c>
      <c r="L94" s="22">
        <v>0</v>
      </c>
      <c r="M94" s="22">
        <v>0</v>
      </c>
      <c r="N94" s="31">
        <f t="shared" si="9"/>
        <v>0</v>
      </c>
      <c r="O94" s="25">
        <f t="shared" si="11"/>
        <v>11879779</v>
      </c>
      <c r="P94" s="22">
        <f t="shared" si="12"/>
        <v>42500</v>
      </c>
      <c r="Q94" s="22">
        <f t="shared" si="13"/>
        <v>4029731</v>
      </c>
      <c r="R94" s="22">
        <f t="shared" si="14"/>
        <v>118799</v>
      </c>
      <c r="S94" s="22">
        <f t="shared" si="15"/>
        <v>196157</v>
      </c>
      <c r="T94" s="16">
        <f t="shared" si="16"/>
        <v>16266966</v>
      </c>
    </row>
    <row r="95" spans="1:20" s="4" customFormat="1" ht="12.95" customHeight="1" x14ac:dyDescent="0.2">
      <c r="A95" s="69">
        <v>2445</v>
      </c>
      <c r="B95" s="62" t="s">
        <v>90</v>
      </c>
      <c r="C95" s="14">
        <v>4503371</v>
      </c>
      <c r="D95" s="48">
        <v>12500</v>
      </c>
      <c r="E95" s="15">
        <v>1526365</v>
      </c>
      <c r="F95" s="15">
        <v>45034</v>
      </c>
      <c r="G95" s="15">
        <v>48493</v>
      </c>
      <c r="H95" s="16">
        <f t="shared" si="10"/>
        <v>6135763</v>
      </c>
      <c r="I95" s="27">
        <v>0</v>
      </c>
      <c r="J95" s="22">
        <v>0</v>
      </c>
      <c r="K95" s="22">
        <v>0</v>
      </c>
      <c r="L95" s="22">
        <v>0</v>
      </c>
      <c r="M95" s="22">
        <v>0</v>
      </c>
      <c r="N95" s="31">
        <f t="shared" si="9"/>
        <v>0</v>
      </c>
      <c r="O95" s="25">
        <f t="shared" si="11"/>
        <v>4503371</v>
      </c>
      <c r="P95" s="22">
        <f t="shared" si="12"/>
        <v>12500</v>
      </c>
      <c r="Q95" s="22">
        <f t="shared" si="13"/>
        <v>1526365</v>
      </c>
      <c r="R95" s="22">
        <f t="shared" si="14"/>
        <v>45034</v>
      </c>
      <c r="S95" s="22">
        <f t="shared" si="15"/>
        <v>48493</v>
      </c>
      <c r="T95" s="16">
        <f t="shared" si="16"/>
        <v>6135763</v>
      </c>
    </row>
    <row r="96" spans="1:20" s="4" customFormat="1" ht="12.95" customHeight="1" x14ac:dyDescent="0.2">
      <c r="A96" s="69">
        <v>2495</v>
      </c>
      <c r="B96" s="62" t="s">
        <v>91</v>
      </c>
      <c r="C96" s="14">
        <v>10111613</v>
      </c>
      <c r="D96" s="48">
        <v>5000</v>
      </c>
      <c r="E96" s="15">
        <v>3419415</v>
      </c>
      <c r="F96" s="15">
        <v>101117</v>
      </c>
      <c r="G96" s="15">
        <v>163048</v>
      </c>
      <c r="H96" s="16">
        <f t="shared" si="10"/>
        <v>13800193</v>
      </c>
      <c r="I96" s="27">
        <v>0</v>
      </c>
      <c r="J96" s="22">
        <v>0</v>
      </c>
      <c r="K96" s="22">
        <v>0</v>
      </c>
      <c r="L96" s="22">
        <v>0</v>
      </c>
      <c r="M96" s="22">
        <v>0</v>
      </c>
      <c r="N96" s="31">
        <f t="shared" si="9"/>
        <v>0</v>
      </c>
      <c r="O96" s="25">
        <f t="shared" si="11"/>
        <v>10111613</v>
      </c>
      <c r="P96" s="22">
        <f t="shared" si="12"/>
        <v>5000</v>
      </c>
      <c r="Q96" s="22">
        <f t="shared" si="13"/>
        <v>3419415</v>
      </c>
      <c r="R96" s="22">
        <f t="shared" si="14"/>
        <v>101117</v>
      </c>
      <c r="S96" s="22">
        <f t="shared" si="15"/>
        <v>163048</v>
      </c>
      <c r="T96" s="16">
        <f t="shared" si="16"/>
        <v>13800193</v>
      </c>
    </row>
    <row r="97" spans="1:20" s="4" customFormat="1" ht="12.95" customHeight="1" x14ac:dyDescent="0.2">
      <c r="A97" s="69">
        <v>2305</v>
      </c>
      <c r="B97" s="62" t="s">
        <v>92</v>
      </c>
      <c r="C97" s="14">
        <v>4091988</v>
      </c>
      <c r="D97" s="48">
        <v>25000</v>
      </c>
      <c r="E97" s="15">
        <v>1391543</v>
      </c>
      <c r="F97" s="15">
        <v>40920</v>
      </c>
      <c r="G97" s="15">
        <v>52368</v>
      </c>
      <c r="H97" s="16">
        <f t="shared" si="10"/>
        <v>5601819</v>
      </c>
      <c r="I97" s="27">
        <v>0</v>
      </c>
      <c r="J97" s="22">
        <v>0</v>
      </c>
      <c r="K97" s="22">
        <v>0</v>
      </c>
      <c r="L97" s="22">
        <v>0</v>
      </c>
      <c r="M97" s="22">
        <v>0</v>
      </c>
      <c r="N97" s="31">
        <f t="shared" si="9"/>
        <v>0</v>
      </c>
      <c r="O97" s="25">
        <f t="shared" si="11"/>
        <v>4091988</v>
      </c>
      <c r="P97" s="22">
        <f t="shared" si="12"/>
        <v>25000</v>
      </c>
      <c r="Q97" s="22">
        <f t="shared" si="13"/>
        <v>1391543</v>
      </c>
      <c r="R97" s="22">
        <f t="shared" si="14"/>
        <v>40920</v>
      </c>
      <c r="S97" s="22">
        <f t="shared" si="15"/>
        <v>52368</v>
      </c>
      <c r="T97" s="16">
        <f t="shared" si="16"/>
        <v>5601819</v>
      </c>
    </row>
    <row r="98" spans="1:20" s="4" customFormat="1" ht="12.95" customHeight="1" x14ac:dyDescent="0.2">
      <c r="A98" s="69">
        <v>2498</v>
      </c>
      <c r="B98" s="62" t="s">
        <v>93</v>
      </c>
      <c r="C98" s="14">
        <v>11866333</v>
      </c>
      <c r="D98" s="48">
        <v>45000</v>
      </c>
      <c r="E98" s="15">
        <v>4026031</v>
      </c>
      <c r="F98" s="15">
        <v>118664</v>
      </c>
      <c r="G98" s="15">
        <v>195975</v>
      </c>
      <c r="H98" s="16">
        <f t="shared" si="10"/>
        <v>16252003</v>
      </c>
      <c r="I98" s="27">
        <v>0</v>
      </c>
      <c r="J98" s="22">
        <v>0</v>
      </c>
      <c r="K98" s="22">
        <v>0</v>
      </c>
      <c r="L98" s="22">
        <v>0</v>
      </c>
      <c r="M98" s="22">
        <v>0</v>
      </c>
      <c r="N98" s="31">
        <f t="shared" si="9"/>
        <v>0</v>
      </c>
      <c r="O98" s="25">
        <f t="shared" si="11"/>
        <v>11866333</v>
      </c>
      <c r="P98" s="22">
        <f t="shared" si="12"/>
        <v>45000</v>
      </c>
      <c r="Q98" s="22">
        <f t="shared" si="13"/>
        <v>4026031</v>
      </c>
      <c r="R98" s="22">
        <f t="shared" si="14"/>
        <v>118664</v>
      </c>
      <c r="S98" s="22">
        <f t="shared" si="15"/>
        <v>195975</v>
      </c>
      <c r="T98" s="16">
        <f t="shared" si="16"/>
        <v>16252003</v>
      </c>
    </row>
    <row r="99" spans="1:20" s="4" customFormat="1" ht="12.95" customHeight="1" x14ac:dyDescent="0.2">
      <c r="A99" s="69">
        <v>2499</v>
      </c>
      <c r="B99" s="62" t="s">
        <v>94</v>
      </c>
      <c r="C99" s="14">
        <v>3620795</v>
      </c>
      <c r="D99" s="48">
        <v>0</v>
      </c>
      <c r="E99" s="15">
        <v>1223829</v>
      </c>
      <c r="F99" s="15">
        <v>36209</v>
      </c>
      <c r="G99" s="15">
        <v>47674</v>
      </c>
      <c r="H99" s="16">
        <f t="shared" si="10"/>
        <v>4928507</v>
      </c>
      <c r="I99" s="27">
        <v>0</v>
      </c>
      <c r="J99" s="22">
        <v>0</v>
      </c>
      <c r="K99" s="22">
        <v>0</v>
      </c>
      <c r="L99" s="22">
        <v>0</v>
      </c>
      <c r="M99" s="22">
        <v>0</v>
      </c>
      <c r="N99" s="31">
        <f t="shared" si="9"/>
        <v>0</v>
      </c>
      <c r="O99" s="25">
        <f t="shared" si="11"/>
        <v>3620795</v>
      </c>
      <c r="P99" s="22">
        <f t="shared" si="12"/>
        <v>0</v>
      </c>
      <c r="Q99" s="22">
        <f t="shared" si="13"/>
        <v>1223829</v>
      </c>
      <c r="R99" s="22">
        <f t="shared" si="14"/>
        <v>36209</v>
      </c>
      <c r="S99" s="22">
        <f t="shared" si="15"/>
        <v>47674</v>
      </c>
      <c r="T99" s="16">
        <f t="shared" si="16"/>
        <v>4928507</v>
      </c>
    </row>
    <row r="100" spans="1:20" s="4" customFormat="1" ht="12.95" customHeight="1" x14ac:dyDescent="0.2">
      <c r="A100" s="69">
        <v>2331</v>
      </c>
      <c r="B100" s="62" t="s">
        <v>179</v>
      </c>
      <c r="C100" s="14">
        <v>1347930</v>
      </c>
      <c r="D100" s="48">
        <v>0</v>
      </c>
      <c r="E100" s="15">
        <v>455600</v>
      </c>
      <c r="F100" s="15">
        <v>13479</v>
      </c>
      <c r="G100" s="15">
        <v>8578</v>
      </c>
      <c r="H100" s="16">
        <f t="shared" si="10"/>
        <v>1825587</v>
      </c>
      <c r="I100" s="27">
        <v>0</v>
      </c>
      <c r="J100" s="22">
        <v>0</v>
      </c>
      <c r="K100" s="22">
        <v>0</v>
      </c>
      <c r="L100" s="22">
        <v>0</v>
      </c>
      <c r="M100" s="22">
        <v>0</v>
      </c>
      <c r="N100" s="31">
        <f t="shared" si="9"/>
        <v>0</v>
      </c>
      <c r="O100" s="25">
        <f t="shared" si="11"/>
        <v>1347930</v>
      </c>
      <c r="P100" s="22">
        <f t="shared" si="12"/>
        <v>0</v>
      </c>
      <c r="Q100" s="22">
        <f t="shared" si="13"/>
        <v>455600</v>
      </c>
      <c r="R100" s="22">
        <f t="shared" si="14"/>
        <v>13479</v>
      </c>
      <c r="S100" s="22">
        <f t="shared" si="15"/>
        <v>8578</v>
      </c>
      <c r="T100" s="16">
        <f t="shared" si="16"/>
        <v>1825587</v>
      </c>
    </row>
    <row r="101" spans="1:20" s="4" customFormat="1" ht="12.95" customHeight="1" x14ac:dyDescent="0.2">
      <c r="A101" s="69">
        <v>2332</v>
      </c>
      <c r="B101" s="62" t="s">
        <v>291</v>
      </c>
      <c r="C101" s="14">
        <v>2209270</v>
      </c>
      <c r="D101" s="56">
        <v>0</v>
      </c>
      <c r="E101" s="15">
        <v>746733</v>
      </c>
      <c r="F101" s="15">
        <v>22093</v>
      </c>
      <c r="G101" s="15">
        <v>15470</v>
      </c>
      <c r="H101" s="16">
        <f t="shared" si="10"/>
        <v>2993566</v>
      </c>
      <c r="I101" s="27">
        <v>0</v>
      </c>
      <c r="J101" s="22">
        <v>0</v>
      </c>
      <c r="K101" s="22">
        <v>0</v>
      </c>
      <c r="L101" s="22">
        <v>0</v>
      </c>
      <c r="M101" s="22">
        <v>0</v>
      </c>
      <c r="N101" s="31">
        <f t="shared" si="9"/>
        <v>0</v>
      </c>
      <c r="O101" s="25">
        <f t="shared" si="11"/>
        <v>2209270</v>
      </c>
      <c r="P101" s="22">
        <f t="shared" si="12"/>
        <v>0</v>
      </c>
      <c r="Q101" s="22">
        <f t="shared" si="13"/>
        <v>746733</v>
      </c>
      <c r="R101" s="22">
        <f t="shared" si="14"/>
        <v>22093</v>
      </c>
      <c r="S101" s="22">
        <f t="shared" si="15"/>
        <v>15470</v>
      </c>
      <c r="T101" s="16">
        <f t="shared" si="16"/>
        <v>2993566</v>
      </c>
    </row>
    <row r="102" spans="1:20" s="4" customFormat="1" ht="12.95" customHeight="1" x14ac:dyDescent="0.2">
      <c r="A102" s="70">
        <v>2323</v>
      </c>
      <c r="B102" s="63" t="s">
        <v>95</v>
      </c>
      <c r="C102" s="14">
        <v>1657756</v>
      </c>
      <c r="D102" s="56">
        <v>25000</v>
      </c>
      <c r="E102" s="15">
        <v>568771</v>
      </c>
      <c r="F102" s="15">
        <v>16578</v>
      </c>
      <c r="G102" s="15">
        <v>17224</v>
      </c>
      <c r="H102" s="16">
        <f>SUM(C102:G102)</f>
        <v>2285329</v>
      </c>
      <c r="I102" s="27">
        <v>0</v>
      </c>
      <c r="J102" s="22">
        <v>0</v>
      </c>
      <c r="K102" s="22">
        <v>0</v>
      </c>
      <c r="L102" s="22">
        <v>0</v>
      </c>
      <c r="M102" s="22">
        <v>0</v>
      </c>
      <c r="N102" s="31">
        <f t="shared" si="9"/>
        <v>0</v>
      </c>
      <c r="O102" s="25">
        <f t="shared" si="11"/>
        <v>1657756</v>
      </c>
      <c r="P102" s="22">
        <f t="shared" si="12"/>
        <v>25000</v>
      </c>
      <c r="Q102" s="22">
        <f t="shared" si="13"/>
        <v>568771</v>
      </c>
      <c r="R102" s="22">
        <f t="shared" si="14"/>
        <v>16578</v>
      </c>
      <c r="S102" s="22">
        <f t="shared" si="15"/>
        <v>17224</v>
      </c>
      <c r="T102" s="16">
        <f t="shared" si="16"/>
        <v>2285329</v>
      </c>
    </row>
    <row r="103" spans="1:20" s="4" customFormat="1" ht="12.95" customHeight="1" x14ac:dyDescent="0.2">
      <c r="A103" s="70">
        <v>2314</v>
      </c>
      <c r="B103" s="63" t="s">
        <v>96</v>
      </c>
      <c r="C103" s="14">
        <v>5442275</v>
      </c>
      <c r="D103" s="48">
        <v>27000</v>
      </c>
      <c r="E103" s="15">
        <v>1848616</v>
      </c>
      <c r="F103" s="15">
        <v>54423</v>
      </c>
      <c r="G103" s="15">
        <v>68514</v>
      </c>
      <c r="H103" s="16">
        <f t="shared" si="10"/>
        <v>7440828</v>
      </c>
      <c r="I103" s="27">
        <v>0</v>
      </c>
      <c r="J103" s="22">
        <v>0</v>
      </c>
      <c r="K103" s="22">
        <v>0</v>
      </c>
      <c r="L103" s="22">
        <v>0</v>
      </c>
      <c r="M103" s="22">
        <v>0</v>
      </c>
      <c r="N103" s="31">
        <f t="shared" si="9"/>
        <v>0</v>
      </c>
      <c r="O103" s="25">
        <f t="shared" si="11"/>
        <v>5442275</v>
      </c>
      <c r="P103" s="22">
        <f t="shared" si="12"/>
        <v>27000</v>
      </c>
      <c r="Q103" s="22">
        <f t="shared" si="13"/>
        <v>1848616</v>
      </c>
      <c r="R103" s="22">
        <f t="shared" si="14"/>
        <v>54423</v>
      </c>
      <c r="S103" s="22">
        <f t="shared" si="15"/>
        <v>68514</v>
      </c>
      <c r="T103" s="16">
        <f t="shared" si="16"/>
        <v>7440828</v>
      </c>
    </row>
    <row r="104" spans="1:20" s="4" customFormat="1" ht="12.95" customHeight="1" x14ac:dyDescent="0.2">
      <c r="A104" s="69">
        <v>2448</v>
      </c>
      <c r="B104" s="62" t="s">
        <v>97</v>
      </c>
      <c r="C104" s="14">
        <v>38053552</v>
      </c>
      <c r="D104" s="48">
        <v>450000</v>
      </c>
      <c r="E104" s="15">
        <v>13014201</v>
      </c>
      <c r="F104" s="15">
        <v>380536</v>
      </c>
      <c r="G104" s="15">
        <v>673870</v>
      </c>
      <c r="H104" s="16">
        <f t="shared" si="10"/>
        <v>52572159</v>
      </c>
      <c r="I104" s="27">
        <v>0</v>
      </c>
      <c r="J104" s="22">
        <v>0</v>
      </c>
      <c r="K104" s="22">
        <v>0</v>
      </c>
      <c r="L104" s="22">
        <v>0</v>
      </c>
      <c r="M104" s="22">
        <v>0</v>
      </c>
      <c r="N104" s="31">
        <f t="shared" si="9"/>
        <v>0</v>
      </c>
      <c r="O104" s="25">
        <f t="shared" si="11"/>
        <v>38053552</v>
      </c>
      <c r="P104" s="22">
        <f t="shared" si="12"/>
        <v>450000</v>
      </c>
      <c r="Q104" s="22">
        <f t="shared" si="13"/>
        <v>13014201</v>
      </c>
      <c r="R104" s="22">
        <f t="shared" si="14"/>
        <v>380536</v>
      </c>
      <c r="S104" s="22">
        <f t="shared" si="15"/>
        <v>673870</v>
      </c>
      <c r="T104" s="16">
        <f t="shared" si="16"/>
        <v>52572159</v>
      </c>
    </row>
    <row r="105" spans="1:20" s="4" customFormat="1" ht="12.95" customHeight="1" x14ac:dyDescent="0.2">
      <c r="A105" s="69">
        <v>2450</v>
      </c>
      <c r="B105" s="62" t="s">
        <v>98</v>
      </c>
      <c r="C105" s="14">
        <v>2322938</v>
      </c>
      <c r="D105" s="48">
        <v>44000</v>
      </c>
      <c r="E105" s="15">
        <v>800026</v>
      </c>
      <c r="F105" s="15">
        <v>23229</v>
      </c>
      <c r="G105" s="15">
        <v>23401</v>
      </c>
      <c r="H105" s="16">
        <f t="shared" si="10"/>
        <v>3213594</v>
      </c>
      <c r="I105" s="27">
        <v>0</v>
      </c>
      <c r="J105" s="22">
        <v>0</v>
      </c>
      <c r="K105" s="22">
        <v>0</v>
      </c>
      <c r="L105" s="22">
        <v>0</v>
      </c>
      <c r="M105" s="22">
        <v>0</v>
      </c>
      <c r="N105" s="31">
        <f t="shared" si="9"/>
        <v>0</v>
      </c>
      <c r="O105" s="25">
        <f t="shared" si="11"/>
        <v>2322938</v>
      </c>
      <c r="P105" s="22">
        <f t="shared" si="12"/>
        <v>44000</v>
      </c>
      <c r="Q105" s="22">
        <f t="shared" si="13"/>
        <v>800026</v>
      </c>
      <c r="R105" s="22">
        <f t="shared" si="14"/>
        <v>23229</v>
      </c>
      <c r="S105" s="22">
        <f t="shared" si="15"/>
        <v>23401</v>
      </c>
      <c r="T105" s="16">
        <f t="shared" si="16"/>
        <v>3213594</v>
      </c>
    </row>
    <row r="106" spans="1:20" s="4" customFormat="1" ht="12.95" customHeight="1" x14ac:dyDescent="0.2">
      <c r="A106" s="69">
        <v>2451</v>
      </c>
      <c r="B106" s="64" t="s">
        <v>99</v>
      </c>
      <c r="C106" s="17">
        <v>2903432</v>
      </c>
      <c r="D106" s="48">
        <v>0</v>
      </c>
      <c r="E106" s="15">
        <v>981360</v>
      </c>
      <c r="F106" s="18">
        <v>29036</v>
      </c>
      <c r="G106" s="18">
        <v>40819</v>
      </c>
      <c r="H106" s="16">
        <f t="shared" si="10"/>
        <v>3954647</v>
      </c>
      <c r="I106" s="27">
        <v>0</v>
      </c>
      <c r="J106" s="22">
        <v>0</v>
      </c>
      <c r="K106" s="22">
        <v>0</v>
      </c>
      <c r="L106" s="22">
        <v>0</v>
      </c>
      <c r="M106" s="22">
        <v>0</v>
      </c>
      <c r="N106" s="31">
        <f t="shared" si="9"/>
        <v>0</v>
      </c>
      <c r="O106" s="25">
        <f t="shared" si="11"/>
        <v>2903432</v>
      </c>
      <c r="P106" s="22">
        <f t="shared" si="12"/>
        <v>0</v>
      </c>
      <c r="Q106" s="22">
        <f t="shared" si="13"/>
        <v>981360</v>
      </c>
      <c r="R106" s="22">
        <f t="shared" si="14"/>
        <v>29036</v>
      </c>
      <c r="S106" s="22">
        <f t="shared" si="15"/>
        <v>40819</v>
      </c>
      <c r="T106" s="16">
        <f t="shared" si="16"/>
        <v>3954647</v>
      </c>
    </row>
    <row r="107" spans="1:20" s="4" customFormat="1" ht="12.95" customHeight="1" x14ac:dyDescent="0.2">
      <c r="A107" s="69">
        <v>2453</v>
      </c>
      <c r="B107" s="64" t="s">
        <v>100</v>
      </c>
      <c r="C107" s="17">
        <v>4696006</v>
      </c>
      <c r="D107" s="48">
        <v>39784</v>
      </c>
      <c r="E107" s="15">
        <v>1600696</v>
      </c>
      <c r="F107" s="18">
        <v>46961</v>
      </c>
      <c r="G107" s="18">
        <v>73446</v>
      </c>
      <c r="H107" s="16">
        <f t="shared" si="10"/>
        <v>6456893</v>
      </c>
      <c r="I107" s="27">
        <v>0</v>
      </c>
      <c r="J107" s="22">
        <v>0</v>
      </c>
      <c r="K107" s="22">
        <v>0</v>
      </c>
      <c r="L107" s="22">
        <v>0</v>
      </c>
      <c r="M107" s="22">
        <v>0</v>
      </c>
      <c r="N107" s="31">
        <f t="shared" ref="N107:N170" si="17">SUM(I107:M107)</f>
        <v>0</v>
      </c>
      <c r="O107" s="25">
        <f t="shared" si="11"/>
        <v>4696006</v>
      </c>
      <c r="P107" s="22">
        <f t="shared" si="12"/>
        <v>39784</v>
      </c>
      <c r="Q107" s="22">
        <f t="shared" si="13"/>
        <v>1600696</v>
      </c>
      <c r="R107" s="22">
        <f t="shared" si="14"/>
        <v>46961</v>
      </c>
      <c r="S107" s="22">
        <f t="shared" si="15"/>
        <v>73446</v>
      </c>
      <c r="T107" s="16">
        <f t="shared" si="16"/>
        <v>6456893</v>
      </c>
    </row>
    <row r="108" spans="1:20" s="4" customFormat="1" ht="12.95" customHeight="1" x14ac:dyDescent="0.2">
      <c r="A108" s="69">
        <v>2320</v>
      </c>
      <c r="B108" s="64" t="s">
        <v>101</v>
      </c>
      <c r="C108" s="17">
        <v>3532696</v>
      </c>
      <c r="D108" s="48">
        <v>40000</v>
      </c>
      <c r="E108" s="15">
        <v>1207571</v>
      </c>
      <c r="F108" s="18">
        <v>35327</v>
      </c>
      <c r="G108" s="18">
        <v>50191</v>
      </c>
      <c r="H108" s="16">
        <f t="shared" si="10"/>
        <v>4865785</v>
      </c>
      <c r="I108" s="27">
        <v>0</v>
      </c>
      <c r="J108" s="22">
        <v>0</v>
      </c>
      <c r="K108" s="22">
        <v>0</v>
      </c>
      <c r="L108" s="22">
        <v>0</v>
      </c>
      <c r="M108" s="22">
        <v>0</v>
      </c>
      <c r="N108" s="31">
        <f t="shared" si="17"/>
        <v>0</v>
      </c>
      <c r="O108" s="25">
        <f t="shared" si="11"/>
        <v>3532696</v>
      </c>
      <c r="P108" s="22">
        <f t="shared" si="12"/>
        <v>40000</v>
      </c>
      <c r="Q108" s="22">
        <f t="shared" si="13"/>
        <v>1207571</v>
      </c>
      <c r="R108" s="22">
        <f t="shared" si="14"/>
        <v>35327</v>
      </c>
      <c r="S108" s="22">
        <f t="shared" si="15"/>
        <v>50191</v>
      </c>
      <c r="T108" s="16">
        <f t="shared" si="16"/>
        <v>4865785</v>
      </c>
    </row>
    <row r="109" spans="1:20" s="4" customFormat="1" ht="12.95" customHeight="1" x14ac:dyDescent="0.2">
      <c r="A109" s="69">
        <v>2455</v>
      </c>
      <c r="B109" s="64" t="s">
        <v>102</v>
      </c>
      <c r="C109" s="17">
        <v>2495104</v>
      </c>
      <c r="D109" s="48">
        <v>0</v>
      </c>
      <c r="E109" s="15">
        <v>843346</v>
      </c>
      <c r="F109" s="18">
        <v>24952</v>
      </c>
      <c r="G109" s="18">
        <v>32040</v>
      </c>
      <c r="H109" s="16">
        <f t="shared" si="10"/>
        <v>3395442</v>
      </c>
      <c r="I109" s="27">
        <v>0</v>
      </c>
      <c r="J109" s="22">
        <v>0</v>
      </c>
      <c r="K109" s="22">
        <v>0</v>
      </c>
      <c r="L109" s="22">
        <v>0</v>
      </c>
      <c r="M109" s="22">
        <v>0</v>
      </c>
      <c r="N109" s="31">
        <f t="shared" si="17"/>
        <v>0</v>
      </c>
      <c r="O109" s="25">
        <f t="shared" si="11"/>
        <v>2495104</v>
      </c>
      <c r="P109" s="22">
        <f t="shared" si="12"/>
        <v>0</v>
      </c>
      <c r="Q109" s="22">
        <f t="shared" si="13"/>
        <v>843346</v>
      </c>
      <c r="R109" s="22">
        <f t="shared" si="14"/>
        <v>24952</v>
      </c>
      <c r="S109" s="22">
        <f t="shared" si="15"/>
        <v>32040</v>
      </c>
      <c r="T109" s="16">
        <f t="shared" si="16"/>
        <v>3395442</v>
      </c>
    </row>
    <row r="110" spans="1:20" s="4" customFormat="1" ht="12.95" customHeight="1" x14ac:dyDescent="0.2">
      <c r="A110" s="69">
        <v>2456</v>
      </c>
      <c r="B110" s="64" t="s">
        <v>103</v>
      </c>
      <c r="C110" s="17">
        <v>15691618</v>
      </c>
      <c r="D110" s="48">
        <v>80000</v>
      </c>
      <c r="E110" s="15">
        <v>5330807</v>
      </c>
      <c r="F110" s="18">
        <v>156917</v>
      </c>
      <c r="G110" s="18">
        <v>250900</v>
      </c>
      <c r="H110" s="16">
        <f t="shared" si="10"/>
        <v>21510242</v>
      </c>
      <c r="I110" s="27">
        <v>0</v>
      </c>
      <c r="J110" s="22">
        <v>0</v>
      </c>
      <c r="K110" s="22">
        <v>0</v>
      </c>
      <c r="L110" s="22">
        <v>0</v>
      </c>
      <c r="M110" s="22">
        <v>0</v>
      </c>
      <c r="N110" s="31">
        <f t="shared" si="17"/>
        <v>0</v>
      </c>
      <c r="O110" s="25">
        <f t="shared" si="11"/>
        <v>15691618</v>
      </c>
      <c r="P110" s="22">
        <f t="shared" si="12"/>
        <v>80000</v>
      </c>
      <c r="Q110" s="22">
        <f t="shared" si="13"/>
        <v>5330807</v>
      </c>
      <c r="R110" s="22">
        <f t="shared" si="14"/>
        <v>156917</v>
      </c>
      <c r="S110" s="22">
        <f t="shared" si="15"/>
        <v>250900</v>
      </c>
      <c r="T110" s="16">
        <f t="shared" si="16"/>
        <v>21510242</v>
      </c>
    </row>
    <row r="111" spans="1:20" s="4" customFormat="1" ht="12.95" customHeight="1" x14ac:dyDescent="0.2">
      <c r="A111" s="69">
        <v>2462</v>
      </c>
      <c r="B111" s="64" t="s">
        <v>104</v>
      </c>
      <c r="C111" s="17">
        <v>3030338</v>
      </c>
      <c r="D111" s="48">
        <v>45000</v>
      </c>
      <c r="E111" s="15">
        <v>1039464</v>
      </c>
      <c r="F111" s="18">
        <v>30305</v>
      </c>
      <c r="G111" s="18">
        <v>55819</v>
      </c>
      <c r="H111" s="16">
        <f t="shared" si="10"/>
        <v>4200926</v>
      </c>
      <c r="I111" s="27">
        <v>0</v>
      </c>
      <c r="J111" s="22">
        <v>0</v>
      </c>
      <c r="K111" s="22">
        <v>0</v>
      </c>
      <c r="L111" s="22">
        <v>0</v>
      </c>
      <c r="M111" s="22">
        <v>0</v>
      </c>
      <c r="N111" s="31">
        <f t="shared" si="17"/>
        <v>0</v>
      </c>
      <c r="O111" s="25">
        <f t="shared" si="11"/>
        <v>3030338</v>
      </c>
      <c r="P111" s="22">
        <f t="shared" si="12"/>
        <v>45000</v>
      </c>
      <c r="Q111" s="22">
        <f t="shared" si="13"/>
        <v>1039464</v>
      </c>
      <c r="R111" s="22">
        <f t="shared" si="14"/>
        <v>30305</v>
      </c>
      <c r="S111" s="22">
        <f t="shared" si="15"/>
        <v>55819</v>
      </c>
      <c r="T111" s="16">
        <f t="shared" si="16"/>
        <v>4200926</v>
      </c>
    </row>
    <row r="112" spans="1:20" s="4" customFormat="1" ht="12.95" customHeight="1" x14ac:dyDescent="0.2">
      <c r="A112" s="69">
        <v>2464</v>
      </c>
      <c r="B112" s="64" t="s">
        <v>105</v>
      </c>
      <c r="C112" s="17">
        <v>1684142</v>
      </c>
      <c r="D112" s="48">
        <v>30000</v>
      </c>
      <c r="E112" s="15">
        <v>579381</v>
      </c>
      <c r="F112" s="18">
        <v>16842</v>
      </c>
      <c r="G112" s="18">
        <v>11612</v>
      </c>
      <c r="H112" s="16">
        <f t="shared" si="10"/>
        <v>2321977</v>
      </c>
      <c r="I112" s="27">
        <v>0</v>
      </c>
      <c r="J112" s="22">
        <v>0</v>
      </c>
      <c r="K112" s="22">
        <v>0</v>
      </c>
      <c r="L112" s="22">
        <v>0</v>
      </c>
      <c r="M112" s="22">
        <v>0</v>
      </c>
      <c r="N112" s="31">
        <f t="shared" si="17"/>
        <v>0</v>
      </c>
      <c r="O112" s="25">
        <f t="shared" si="11"/>
        <v>1684142</v>
      </c>
      <c r="P112" s="22">
        <f t="shared" si="12"/>
        <v>30000</v>
      </c>
      <c r="Q112" s="22">
        <f t="shared" si="13"/>
        <v>579381</v>
      </c>
      <c r="R112" s="22">
        <f t="shared" si="14"/>
        <v>16842</v>
      </c>
      <c r="S112" s="22">
        <f t="shared" si="15"/>
        <v>11612</v>
      </c>
      <c r="T112" s="16">
        <f t="shared" si="16"/>
        <v>2321977</v>
      </c>
    </row>
    <row r="113" spans="1:20" s="4" customFormat="1" ht="12.95" customHeight="1" x14ac:dyDescent="0.2">
      <c r="A113" s="69">
        <v>2467</v>
      </c>
      <c r="B113" s="64" t="s">
        <v>106</v>
      </c>
      <c r="C113" s="17">
        <v>1549477</v>
      </c>
      <c r="D113" s="48">
        <v>0</v>
      </c>
      <c r="E113" s="15">
        <v>523724</v>
      </c>
      <c r="F113" s="18">
        <v>15497</v>
      </c>
      <c r="G113" s="18">
        <v>13466</v>
      </c>
      <c r="H113" s="16">
        <f t="shared" si="10"/>
        <v>2102164</v>
      </c>
      <c r="I113" s="27">
        <v>0</v>
      </c>
      <c r="J113" s="22">
        <v>0</v>
      </c>
      <c r="K113" s="22">
        <v>0</v>
      </c>
      <c r="L113" s="22">
        <v>0</v>
      </c>
      <c r="M113" s="22">
        <v>0</v>
      </c>
      <c r="N113" s="31">
        <f t="shared" si="17"/>
        <v>0</v>
      </c>
      <c r="O113" s="25">
        <f t="shared" si="11"/>
        <v>1549477</v>
      </c>
      <c r="P113" s="22">
        <f t="shared" si="12"/>
        <v>0</v>
      </c>
      <c r="Q113" s="22">
        <f t="shared" si="13"/>
        <v>523724</v>
      </c>
      <c r="R113" s="22">
        <f t="shared" si="14"/>
        <v>15497</v>
      </c>
      <c r="S113" s="22">
        <f t="shared" si="15"/>
        <v>13466</v>
      </c>
      <c r="T113" s="16">
        <f t="shared" si="16"/>
        <v>2102164</v>
      </c>
    </row>
    <row r="114" spans="1:20" s="4" customFormat="1" ht="12.95" customHeight="1" x14ac:dyDescent="0.2">
      <c r="A114" s="69">
        <v>2408</v>
      </c>
      <c r="B114" s="64" t="s">
        <v>107</v>
      </c>
      <c r="C114" s="17">
        <v>990012</v>
      </c>
      <c r="D114" s="48">
        <v>25000</v>
      </c>
      <c r="E114" s="15">
        <v>343074</v>
      </c>
      <c r="F114" s="18">
        <v>9901</v>
      </c>
      <c r="G114" s="18">
        <v>4780</v>
      </c>
      <c r="H114" s="16">
        <f t="shared" si="10"/>
        <v>1372767</v>
      </c>
      <c r="I114" s="27">
        <v>0</v>
      </c>
      <c r="J114" s="22">
        <v>0</v>
      </c>
      <c r="K114" s="22">
        <v>0</v>
      </c>
      <c r="L114" s="22">
        <v>0</v>
      </c>
      <c r="M114" s="22">
        <v>0</v>
      </c>
      <c r="N114" s="31">
        <f t="shared" si="17"/>
        <v>0</v>
      </c>
      <c r="O114" s="25">
        <f t="shared" si="11"/>
        <v>990012</v>
      </c>
      <c r="P114" s="22">
        <f t="shared" si="12"/>
        <v>25000</v>
      </c>
      <c r="Q114" s="22">
        <f t="shared" si="13"/>
        <v>343074</v>
      </c>
      <c r="R114" s="22">
        <f t="shared" si="14"/>
        <v>9901</v>
      </c>
      <c r="S114" s="22">
        <f t="shared" si="15"/>
        <v>4780</v>
      </c>
      <c r="T114" s="16">
        <f t="shared" si="16"/>
        <v>1372767</v>
      </c>
    </row>
    <row r="115" spans="1:20" s="4" customFormat="1" ht="12.95" customHeight="1" x14ac:dyDescent="0.2">
      <c r="A115" s="69">
        <v>2304</v>
      </c>
      <c r="B115" s="64" t="s">
        <v>108</v>
      </c>
      <c r="C115" s="17">
        <v>2344084</v>
      </c>
      <c r="D115" s="48">
        <v>0</v>
      </c>
      <c r="E115" s="15">
        <v>792301</v>
      </c>
      <c r="F115" s="18">
        <v>23442</v>
      </c>
      <c r="G115" s="18">
        <v>23918</v>
      </c>
      <c r="H115" s="16">
        <f t="shared" si="10"/>
        <v>3183745</v>
      </c>
      <c r="I115" s="27">
        <v>0</v>
      </c>
      <c r="J115" s="22">
        <v>0</v>
      </c>
      <c r="K115" s="22">
        <v>0</v>
      </c>
      <c r="L115" s="22">
        <v>0</v>
      </c>
      <c r="M115" s="22">
        <v>0</v>
      </c>
      <c r="N115" s="31">
        <f t="shared" si="17"/>
        <v>0</v>
      </c>
      <c r="O115" s="25">
        <f t="shared" si="11"/>
        <v>2344084</v>
      </c>
      <c r="P115" s="22">
        <f t="shared" si="12"/>
        <v>0</v>
      </c>
      <c r="Q115" s="22">
        <f t="shared" si="13"/>
        <v>792301</v>
      </c>
      <c r="R115" s="22">
        <f t="shared" si="14"/>
        <v>23442</v>
      </c>
      <c r="S115" s="22">
        <f t="shared" si="15"/>
        <v>23918</v>
      </c>
      <c r="T115" s="16">
        <f t="shared" si="16"/>
        <v>3183745</v>
      </c>
    </row>
    <row r="116" spans="1:20" s="4" customFormat="1" ht="12.95" customHeight="1" x14ac:dyDescent="0.2">
      <c r="A116" s="69">
        <v>2438</v>
      </c>
      <c r="B116" s="64" t="s">
        <v>109</v>
      </c>
      <c r="C116" s="17">
        <v>4462288</v>
      </c>
      <c r="D116" s="48">
        <v>52000</v>
      </c>
      <c r="E116" s="15">
        <v>1525830</v>
      </c>
      <c r="F116" s="18">
        <v>44623</v>
      </c>
      <c r="G116" s="18">
        <v>27560</v>
      </c>
      <c r="H116" s="16">
        <f t="shared" si="10"/>
        <v>6112301</v>
      </c>
      <c r="I116" s="27">
        <v>0</v>
      </c>
      <c r="J116" s="22">
        <v>0</v>
      </c>
      <c r="K116" s="22">
        <v>0</v>
      </c>
      <c r="L116" s="22">
        <v>0</v>
      </c>
      <c r="M116" s="22">
        <v>0</v>
      </c>
      <c r="N116" s="31">
        <f t="shared" si="17"/>
        <v>0</v>
      </c>
      <c r="O116" s="25">
        <f t="shared" si="11"/>
        <v>4462288</v>
      </c>
      <c r="P116" s="22">
        <f t="shared" si="12"/>
        <v>52000</v>
      </c>
      <c r="Q116" s="22">
        <f t="shared" si="13"/>
        <v>1525830</v>
      </c>
      <c r="R116" s="22">
        <f t="shared" si="14"/>
        <v>44623</v>
      </c>
      <c r="S116" s="22">
        <f t="shared" si="15"/>
        <v>27560</v>
      </c>
      <c r="T116" s="16">
        <f t="shared" si="16"/>
        <v>6112301</v>
      </c>
    </row>
    <row r="117" spans="1:20" s="4" customFormat="1" ht="12.95" customHeight="1" x14ac:dyDescent="0.2">
      <c r="A117" s="69">
        <v>2315</v>
      </c>
      <c r="B117" s="64" t="s">
        <v>180</v>
      </c>
      <c r="C117" s="17">
        <v>690347</v>
      </c>
      <c r="D117" s="48">
        <v>50000</v>
      </c>
      <c r="E117" s="15">
        <v>250238</v>
      </c>
      <c r="F117" s="18">
        <v>6904</v>
      </c>
      <c r="G117" s="18">
        <v>931</v>
      </c>
      <c r="H117" s="16">
        <f t="shared" si="10"/>
        <v>998420</v>
      </c>
      <c r="I117" s="27">
        <v>0</v>
      </c>
      <c r="J117" s="22">
        <v>0</v>
      </c>
      <c r="K117" s="22">
        <v>0</v>
      </c>
      <c r="L117" s="22">
        <v>0</v>
      </c>
      <c r="M117" s="22">
        <v>0</v>
      </c>
      <c r="N117" s="31">
        <f t="shared" si="17"/>
        <v>0</v>
      </c>
      <c r="O117" s="25">
        <f t="shared" si="11"/>
        <v>690347</v>
      </c>
      <c r="P117" s="22">
        <f t="shared" si="12"/>
        <v>50000</v>
      </c>
      <c r="Q117" s="22">
        <f t="shared" si="13"/>
        <v>250238</v>
      </c>
      <c r="R117" s="22">
        <f t="shared" si="14"/>
        <v>6904</v>
      </c>
      <c r="S117" s="22">
        <f t="shared" si="15"/>
        <v>931</v>
      </c>
      <c r="T117" s="16">
        <f t="shared" si="16"/>
        <v>998420</v>
      </c>
    </row>
    <row r="118" spans="1:20" s="4" customFormat="1" ht="12.95" customHeight="1" x14ac:dyDescent="0.2">
      <c r="A118" s="69">
        <v>2494</v>
      </c>
      <c r="B118" s="64" t="s">
        <v>110</v>
      </c>
      <c r="C118" s="17">
        <v>11276865</v>
      </c>
      <c r="D118" s="48">
        <v>0</v>
      </c>
      <c r="E118" s="15">
        <v>3811581</v>
      </c>
      <c r="F118" s="18">
        <v>112769</v>
      </c>
      <c r="G118" s="18">
        <v>218101</v>
      </c>
      <c r="H118" s="16">
        <f t="shared" si="10"/>
        <v>15419316</v>
      </c>
      <c r="I118" s="27">
        <v>0</v>
      </c>
      <c r="J118" s="22">
        <v>0</v>
      </c>
      <c r="K118" s="22">
        <v>0</v>
      </c>
      <c r="L118" s="22">
        <v>0</v>
      </c>
      <c r="M118" s="22">
        <v>0</v>
      </c>
      <c r="N118" s="31">
        <f t="shared" si="17"/>
        <v>0</v>
      </c>
      <c r="O118" s="25">
        <f t="shared" si="11"/>
        <v>11276865</v>
      </c>
      <c r="P118" s="22">
        <f t="shared" si="12"/>
        <v>0</v>
      </c>
      <c r="Q118" s="22">
        <f t="shared" si="13"/>
        <v>3811581</v>
      </c>
      <c r="R118" s="22">
        <f t="shared" si="14"/>
        <v>112769</v>
      </c>
      <c r="S118" s="22">
        <f t="shared" si="15"/>
        <v>218101</v>
      </c>
      <c r="T118" s="16">
        <f t="shared" si="16"/>
        <v>15419316</v>
      </c>
    </row>
    <row r="119" spans="1:20" s="4" customFormat="1" ht="12.95" customHeight="1" x14ac:dyDescent="0.2">
      <c r="A119" s="69">
        <v>2301</v>
      </c>
      <c r="B119" s="64" t="s">
        <v>111</v>
      </c>
      <c r="C119" s="17">
        <v>1916261</v>
      </c>
      <c r="D119" s="48">
        <v>0</v>
      </c>
      <c r="E119" s="15">
        <v>647696</v>
      </c>
      <c r="F119" s="18">
        <v>19163</v>
      </c>
      <c r="G119" s="18">
        <v>7177</v>
      </c>
      <c r="H119" s="16">
        <f t="shared" si="10"/>
        <v>2590297</v>
      </c>
      <c r="I119" s="27">
        <v>0</v>
      </c>
      <c r="J119" s="22">
        <v>0</v>
      </c>
      <c r="K119" s="22">
        <v>0</v>
      </c>
      <c r="L119" s="22">
        <v>0</v>
      </c>
      <c r="M119" s="22">
        <v>0</v>
      </c>
      <c r="N119" s="31">
        <f t="shared" si="17"/>
        <v>0</v>
      </c>
      <c r="O119" s="25">
        <f t="shared" si="11"/>
        <v>1916261</v>
      </c>
      <c r="P119" s="22">
        <f t="shared" si="12"/>
        <v>0</v>
      </c>
      <c r="Q119" s="22">
        <f t="shared" si="13"/>
        <v>647696</v>
      </c>
      <c r="R119" s="22">
        <f t="shared" si="14"/>
        <v>19163</v>
      </c>
      <c r="S119" s="22">
        <f t="shared" si="15"/>
        <v>7177</v>
      </c>
      <c r="T119" s="16">
        <f t="shared" si="16"/>
        <v>2590297</v>
      </c>
    </row>
    <row r="120" spans="1:20" s="4" customFormat="1" ht="12.95" customHeight="1" x14ac:dyDescent="0.2">
      <c r="A120" s="69">
        <v>2497</v>
      </c>
      <c r="B120" s="64" t="s">
        <v>112</v>
      </c>
      <c r="C120" s="17">
        <v>13657518</v>
      </c>
      <c r="D120" s="48">
        <v>130000</v>
      </c>
      <c r="E120" s="15">
        <v>4660182</v>
      </c>
      <c r="F120" s="18">
        <v>136574</v>
      </c>
      <c r="G120" s="18">
        <v>192562</v>
      </c>
      <c r="H120" s="16">
        <f t="shared" si="10"/>
        <v>18776836</v>
      </c>
      <c r="I120" s="27">
        <v>0</v>
      </c>
      <c r="J120" s="22">
        <v>0</v>
      </c>
      <c r="K120" s="22">
        <v>0</v>
      </c>
      <c r="L120" s="22">
        <v>0</v>
      </c>
      <c r="M120" s="22">
        <v>0</v>
      </c>
      <c r="N120" s="31">
        <f t="shared" si="17"/>
        <v>0</v>
      </c>
      <c r="O120" s="25">
        <f t="shared" si="11"/>
        <v>13657518</v>
      </c>
      <c r="P120" s="22">
        <f t="shared" si="12"/>
        <v>130000</v>
      </c>
      <c r="Q120" s="22">
        <f t="shared" si="13"/>
        <v>4660182</v>
      </c>
      <c r="R120" s="22">
        <f t="shared" si="14"/>
        <v>136574</v>
      </c>
      <c r="S120" s="22">
        <f t="shared" si="15"/>
        <v>192562</v>
      </c>
      <c r="T120" s="16">
        <f t="shared" si="16"/>
        <v>18776836</v>
      </c>
    </row>
    <row r="121" spans="1:20" s="4" customFormat="1" ht="12.95" customHeight="1" x14ac:dyDescent="0.2">
      <c r="A121" s="69">
        <v>2446</v>
      </c>
      <c r="B121" s="64" t="s">
        <v>113</v>
      </c>
      <c r="C121" s="17">
        <v>3828475</v>
      </c>
      <c r="D121" s="48">
        <v>15000</v>
      </c>
      <c r="E121" s="15">
        <v>1299095</v>
      </c>
      <c r="F121" s="18">
        <v>38286</v>
      </c>
      <c r="G121" s="18">
        <v>46072</v>
      </c>
      <c r="H121" s="16">
        <f t="shared" si="10"/>
        <v>5226928</v>
      </c>
      <c r="I121" s="27">
        <v>0</v>
      </c>
      <c r="J121" s="22">
        <v>0</v>
      </c>
      <c r="K121" s="22">
        <v>0</v>
      </c>
      <c r="L121" s="22">
        <v>0</v>
      </c>
      <c r="M121" s="22">
        <v>0</v>
      </c>
      <c r="N121" s="31">
        <f t="shared" si="17"/>
        <v>0</v>
      </c>
      <c r="O121" s="25">
        <f t="shared" si="11"/>
        <v>3828475</v>
      </c>
      <c r="P121" s="22">
        <f t="shared" si="12"/>
        <v>15000</v>
      </c>
      <c r="Q121" s="22">
        <f t="shared" si="13"/>
        <v>1299095</v>
      </c>
      <c r="R121" s="22">
        <f t="shared" si="14"/>
        <v>38286</v>
      </c>
      <c r="S121" s="22">
        <f t="shared" si="15"/>
        <v>46072</v>
      </c>
      <c r="T121" s="16">
        <f t="shared" si="16"/>
        <v>5226928</v>
      </c>
    </row>
    <row r="122" spans="1:20" s="4" customFormat="1" ht="12.95" customHeight="1" x14ac:dyDescent="0.2">
      <c r="A122" s="69">
        <v>3454</v>
      </c>
      <c r="B122" s="64" t="s">
        <v>297</v>
      </c>
      <c r="C122" s="17">
        <v>2120862</v>
      </c>
      <c r="D122" s="48">
        <v>0</v>
      </c>
      <c r="E122" s="15">
        <v>716851</v>
      </c>
      <c r="F122" s="18">
        <v>21209</v>
      </c>
      <c r="G122" s="18">
        <v>5999</v>
      </c>
      <c r="H122" s="16">
        <f t="shared" si="10"/>
        <v>2864921</v>
      </c>
      <c r="I122" s="27">
        <v>0</v>
      </c>
      <c r="J122" s="22">
        <v>0</v>
      </c>
      <c r="K122" s="22">
        <v>0</v>
      </c>
      <c r="L122" s="22">
        <v>0</v>
      </c>
      <c r="M122" s="22">
        <v>0</v>
      </c>
      <c r="N122" s="31">
        <f t="shared" si="17"/>
        <v>0</v>
      </c>
      <c r="O122" s="25">
        <f t="shared" si="11"/>
        <v>2120862</v>
      </c>
      <c r="P122" s="22">
        <f t="shared" si="12"/>
        <v>0</v>
      </c>
      <c r="Q122" s="22">
        <f t="shared" si="13"/>
        <v>716851</v>
      </c>
      <c r="R122" s="22">
        <f t="shared" si="14"/>
        <v>21209</v>
      </c>
      <c r="S122" s="22">
        <f t="shared" si="15"/>
        <v>5999</v>
      </c>
      <c r="T122" s="16">
        <f t="shared" si="16"/>
        <v>2864921</v>
      </c>
    </row>
    <row r="123" spans="1:20" s="4" customFormat="1" ht="12.95" customHeight="1" x14ac:dyDescent="0.2">
      <c r="A123" s="70">
        <v>3470</v>
      </c>
      <c r="B123" s="65" t="s">
        <v>114</v>
      </c>
      <c r="C123" s="17">
        <v>2208469</v>
      </c>
      <c r="D123" s="49">
        <v>15000</v>
      </c>
      <c r="E123" s="15">
        <v>751533</v>
      </c>
      <c r="F123" s="18">
        <v>22085</v>
      </c>
      <c r="G123" s="18">
        <v>15820</v>
      </c>
      <c r="H123" s="16">
        <f t="shared" si="10"/>
        <v>3012907</v>
      </c>
      <c r="I123" s="27">
        <v>0</v>
      </c>
      <c r="J123" s="22">
        <v>0</v>
      </c>
      <c r="K123" s="22">
        <v>0</v>
      </c>
      <c r="L123" s="22">
        <v>0</v>
      </c>
      <c r="M123" s="22">
        <v>0</v>
      </c>
      <c r="N123" s="31">
        <f t="shared" si="17"/>
        <v>0</v>
      </c>
      <c r="O123" s="25">
        <f t="shared" si="11"/>
        <v>2208469</v>
      </c>
      <c r="P123" s="22">
        <f t="shared" si="12"/>
        <v>15000</v>
      </c>
      <c r="Q123" s="22">
        <f t="shared" si="13"/>
        <v>751533</v>
      </c>
      <c r="R123" s="22">
        <f t="shared" si="14"/>
        <v>22085</v>
      </c>
      <c r="S123" s="22">
        <f t="shared" si="15"/>
        <v>15820</v>
      </c>
      <c r="T123" s="16">
        <f t="shared" si="16"/>
        <v>3012907</v>
      </c>
    </row>
    <row r="124" spans="1:20" s="4" customFormat="1" ht="12.95" customHeight="1" x14ac:dyDescent="0.2">
      <c r="A124" s="69">
        <v>3469</v>
      </c>
      <c r="B124" s="64" t="s">
        <v>115</v>
      </c>
      <c r="C124" s="17">
        <v>2813142</v>
      </c>
      <c r="D124" s="49">
        <v>16000</v>
      </c>
      <c r="E124" s="15">
        <v>956251</v>
      </c>
      <c r="F124" s="18">
        <v>28131</v>
      </c>
      <c r="G124" s="18">
        <v>18958</v>
      </c>
      <c r="H124" s="16">
        <f t="shared" si="10"/>
        <v>3832482</v>
      </c>
      <c r="I124" s="27">
        <v>0</v>
      </c>
      <c r="J124" s="22">
        <v>0</v>
      </c>
      <c r="K124" s="22">
        <v>0</v>
      </c>
      <c r="L124" s="22">
        <v>0</v>
      </c>
      <c r="M124" s="22">
        <v>0</v>
      </c>
      <c r="N124" s="31">
        <f t="shared" si="17"/>
        <v>0</v>
      </c>
      <c r="O124" s="25">
        <f t="shared" si="11"/>
        <v>2813142</v>
      </c>
      <c r="P124" s="22">
        <f t="shared" si="12"/>
        <v>16000</v>
      </c>
      <c r="Q124" s="22">
        <f t="shared" si="13"/>
        <v>956251</v>
      </c>
      <c r="R124" s="22">
        <f t="shared" si="14"/>
        <v>28131</v>
      </c>
      <c r="S124" s="22">
        <f t="shared" si="15"/>
        <v>18958</v>
      </c>
      <c r="T124" s="16">
        <f t="shared" si="16"/>
        <v>3832482</v>
      </c>
    </row>
    <row r="125" spans="1:20" s="4" customFormat="1" ht="12.95" customHeight="1" x14ac:dyDescent="0.2">
      <c r="A125" s="69">
        <v>3462</v>
      </c>
      <c r="B125" s="64" t="s">
        <v>298</v>
      </c>
      <c r="C125" s="17">
        <v>2172154</v>
      </c>
      <c r="D125" s="49">
        <v>24500</v>
      </c>
      <c r="E125" s="15">
        <v>742469</v>
      </c>
      <c r="F125" s="18">
        <v>21721</v>
      </c>
      <c r="G125" s="18">
        <v>15142</v>
      </c>
      <c r="H125" s="16">
        <f t="shared" si="10"/>
        <v>2975986</v>
      </c>
      <c r="I125" s="27">
        <v>0</v>
      </c>
      <c r="J125" s="22">
        <v>0</v>
      </c>
      <c r="K125" s="22">
        <v>0</v>
      </c>
      <c r="L125" s="22">
        <v>0</v>
      </c>
      <c r="M125" s="22">
        <v>0</v>
      </c>
      <c r="N125" s="31">
        <f t="shared" si="17"/>
        <v>0</v>
      </c>
      <c r="O125" s="25">
        <f t="shared" si="11"/>
        <v>2172154</v>
      </c>
      <c r="P125" s="22">
        <f t="shared" si="12"/>
        <v>24500</v>
      </c>
      <c r="Q125" s="22">
        <f t="shared" si="13"/>
        <v>742469</v>
      </c>
      <c r="R125" s="22">
        <f t="shared" si="14"/>
        <v>21721</v>
      </c>
      <c r="S125" s="22">
        <f t="shared" si="15"/>
        <v>15142</v>
      </c>
      <c r="T125" s="16">
        <f t="shared" si="16"/>
        <v>2975986</v>
      </c>
    </row>
    <row r="126" spans="1:20" s="4" customFormat="1" ht="12.95" customHeight="1" x14ac:dyDescent="0.2">
      <c r="A126" s="69">
        <v>3464</v>
      </c>
      <c r="B126" s="64" t="s">
        <v>299</v>
      </c>
      <c r="C126" s="17">
        <v>2843647</v>
      </c>
      <c r="D126" s="50">
        <v>14400</v>
      </c>
      <c r="E126" s="15">
        <v>966021</v>
      </c>
      <c r="F126" s="18">
        <v>28437</v>
      </c>
      <c r="G126" s="18">
        <v>19810</v>
      </c>
      <c r="H126" s="16">
        <f t="shared" si="10"/>
        <v>3872315</v>
      </c>
      <c r="I126" s="27">
        <v>0</v>
      </c>
      <c r="J126" s="22">
        <v>0</v>
      </c>
      <c r="K126" s="22">
        <v>0</v>
      </c>
      <c r="L126" s="22">
        <v>0</v>
      </c>
      <c r="M126" s="22">
        <v>0</v>
      </c>
      <c r="N126" s="31">
        <f t="shared" si="17"/>
        <v>0</v>
      </c>
      <c r="O126" s="25">
        <f t="shared" si="11"/>
        <v>2843647</v>
      </c>
      <c r="P126" s="22">
        <f t="shared" si="12"/>
        <v>14400</v>
      </c>
      <c r="Q126" s="22">
        <f t="shared" si="13"/>
        <v>966021</v>
      </c>
      <c r="R126" s="22">
        <f t="shared" si="14"/>
        <v>28437</v>
      </c>
      <c r="S126" s="22">
        <f t="shared" si="15"/>
        <v>19810</v>
      </c>
      <c r="T126" s="16">
        <f t="shared" si="16"/>
        <v>3872315</v>
      </c>
    </row>
    <row r="127" spans="1:20" s="4" customFormat="1" ht="12.95" customHeight="1" x14ac:dyDescent="0.2">
      <c r="A127" s="69">
        <v>3453</v>
      </c>
      <c r="B127" s="64" t="s">
        <v>300</v>
      </c>
      <c r="C127" s="17">
        <v>2749880</v>
      </c>
      <c r="D127" s="50">
        <v>15000</v>
      </c>
      <c r="E127" s="15">
        <v>934530</v>
      </c>
      <c r="F127" s="18">
        <v>27500</v>
      </c>
      <c r="G127" s="18">
        <v>22070</v>
      </c>
      <c r="H127" s="16">
        <f t="shared" si="10"/>
        <v>3748980</v>
      </c>
      <c r="I127" s="27">
        <v>0</v>
      </c>
      <c r="J127" s="22">
        <v>0</v>
      </c>
      <c r="K127" s="22">
        <v>0</v>
      </c>
      <c r="L127" s="22">
        <v>0</v>
      </c>
      <c r="M127" s="22">
        <v>0</v>
      </c>
      <c r="N127" s="31">
        <f t="shared" si="17"/>
        <v>0</v>
      </c>
      <c r="O127" s="25">
        <f t="shared" si="11"/>
        <v>2749880</v>
      </c>
      <c r="P127" s="22">
        <f t="shared" si="12"/>
        <v>15000</v>
      </c>
      <c r="Q127" s="22">
        <f t="shared" si="13"/>
        <v>934530</v>
      </c>
      <c r="R127" s="22">
        <f t="shared" si="14"/>
        <v>27500</v>
      </c>
      <c r="S127" s="22">
        <f t="shared" si="15"/>
        <v>22070</v>
      </c>
      <c r="T127" s="16">
        <f t="shared" si="16"/>
        <v>3748980</v>
      </c>
    </row>
    <row r="128" spans="1:20" s="4" customFormat="1" ht="12.95" customHeight="1" x14ac:dyDescent="0.2">
      <c r="A128" s="69">
        <v>3471</v>
      </c>
      <c r="B128" s="64" t="s">
        <v>174</v>
      </c>
      <c r="C128" s="17">
        <v>2980625</v>
      </c>
      <c r="D128" s="50">
        <v>0</v>
      </c>
      <c r="E128" s="15">
        <v>1007451</v>
      </c>
      <c r="F128" s="18">
        <v>29806</v>
      </c>
      <c r="G128" s="18">
        <v>24398</v>
      </c>
      <c r="H128" s="16">
        <f t="shared" si="10"/>
        <v>4042280</v>
      </c>
      <c r="I128" s="27">
        <v>0</v>
      </c>
      <c r="J128" s="22">
        <v>0</v>
      </c>
      <c r="K128" s="22">
        <v>0</v>
      </c>
      <c r="L128" s="22">
        <v>0</v>
      </c>
      <c r="M128" s="22">
        <v>0</v>
      </c>
      <c r="N128" s="31">
        <f t="shared" si="17"/>
        <v>0</v>
      </c>
      <c r="O128" s="25">
        <f t="shared" si="11"/>
        <v>2980625</v>
      </c>
      <c r="P128" s="22">
        <f t="shared" si="12"/>
        <v>0</v>
      </c>
      <c r="Q128" s="22">
        <f t="shared" si="13"/>
        <v>1007451</v>
      </c>
      <c r="R128" s="22">
        <f t="shared" si="14"/>
        <v>29806</v>
      </c>
      <c r="S128" s="22">
        <f t="shared" si="15"/>
        <v>24398</v>
      </c>
      <c r="T128" s="16">
        <f t="shared" si="16"/>
        <v>4042280</v>
      </c>
    </row>
    <row r="129" spans="1:20" s="4" customFormat="1" ht="12.95" customHeight="1" x14ac:dyDescent="0.2">
      <c r="A129" s="69">
        <v>3472</v>
      </c>
      <c r="B129" s="64" t="s">
        <v>116</v>
      </c>
      <c r="C129" s="17">
        <v>2021549</v>
      </c>
      <c r="D129" s="51">
        <v>0</v>
      </c>
      <c r="E129" s="15">
        <v>683283</v>
      </c>
      <c r="F129" s="18">
        <v>20216</v>
      </c>
      <c r="G129" s="18">
        <v>14654</v>
      </c>
      <c r="H129" s="16">
        <f t="shared" si="10"/>
        <v>2739702</v>
      </c>
      <c r="I129" s="27">
        <v>0</v>
      </c>
      <c r="J129" s="22">
        <v>0</v>
      </c>
      <c r="K129" s="22">
        <v>0</v>
      </c>
      <c r="L129" s="22">
        <v>0</v>
      </c>
      <c r="M129" s="22">
        <v>0</v>
      </c>
      <c r="N129" s="31">
        <f t="shared" si="17"/>
        <v>0</v>
      </c>
      <c r="O129" s="25">
        <f t="shared" si="11"/>
        <v>2021549</v>
      </c>
      <c r="P129" s="22">
        <f t="shared" si="12"/>
        <v>0</v>
      </c>
      <c r="Q129" s="22">
        <f t="shared" si="13"/>
        <v>683283</v>
      </c>
      <c r="R129" s="22">
        <f t="shared" si="14"/>
        <v>20216</v>
      </c>
      <c r="S129" s="22">
        <f t="shared" si="15"/>
        <v>14654</v>
      </c>
      <c r="T129" s="16">
        <f t="shared" si="16"/>
        <v>2739702</v>
      </c>
    </row>
    <row r="130" spans="1:20" s="4" customFormat="1" ht="12.95" customHeight="1" x14ac:dyDescent="0.2">
      <c r="A130" s="69">
        <v>3467</v>
      </c>
      <c r="B130" s="64" t="s">
        <v>301</v>
      </c>
      <c r="C130" s="17">
        <v>3973195</v>
      </c>
      <c r="D130" s="51">
        <v>0</v>
      </c>
      <c r="E130" s="15">
        <v>1342941</v>
      </c>
      <c r="F130" s="18">
        <v>39732</v>
      </c>
      <c r="G130" s="18">
        <v>26584</v>
      </c>
      <c r="H130" s="16">
        <f t="shared" si="10"/>
        <v>5382452</v>
      </c>
      <c r="I130" s="27">
        <v>0</v>
      </c>
      <c r="J130" s="22">
        <v>0</v>
      </c>
      <c r="K130" s="22">
        <v>0</v>
      </c>
      <c r="L130" s="22">
        <v>0</v>
      </c>
      <c r="M130" s="22">
        <v>0</v>
      </c>
      <c r="N130" s="31">
        <f t="shared" si="17"/>
        <v>0</v>
      </c>
      <c r="O130" s="25">
        <f t="shared" si="11"/>
        <v>3973195</v>
      </c>
      <c r="P130" s="22">
        <f t="shared" si="12"/>
        <v>0</v>
      </c>
      <c r="Q130" s="22">
        <f t="shared" si="13"/>
        <v>1342941</v>
      </c>
      <c r="R130" s="22">
        <f t="shared" si="14"/>
        <v>39732</v>
      </c>
      <c r="S130" s="22">
        <f t="shared" si="15"/>
        <v>26584</v>
      </c>
      <c r="T130" s="16">
        <f t="shared" si="16"/>
        <v>5382452</v>
      </c>
    </row>
    <row r="131" spans="1:20" s="4" customFormat="1" ht="12.95" customHeight="1" x14ac:dyDescent="0.2">
      <c r="A131" s="69">
        <v>3461</v>
      </c>
      <c r="B131" s="64" t="s">
        <v>302</v>
      </c>
      <c r="C131" s="17">
        <v>4041685</v>
      </c>
      <c r="D131" s="49">
        <v>0</v>
      </c>
      <c r="E131" s="15">
        <v>1366089</v>
      </c>
      <c r="F131" s="18">
        <v>40417</v>
      </c>
      <c r="G131" s="18">
        <v>27552</v>
      </c>
      <c r="H131" s="16">
        <f t="shared" si="10"/>
        <v>5475743</v>
      </c>
      <c r="I131" s="27">
        <v>0</v>
      </c>
      <c r="J131" s="22">
        <v>0</v>
      </c>
      <c r="K131" s="22">
        <v>0</v>
      </c>
      <c r="L131" s="22">
        <v>0</v>
      </c>
      <c r="M131" s="22">
        <v>0</v>
      </c>
      <c r="N131" s="31">
        <f t="shared" si="17"/>
        <v>0</v>
      </c>
      <c r="O131" s="25">
        <f t="shared" si="11"/>
        <v>4041685</v>
      </c>
      <c r="P131" s="22">
        <f t="shared" si="12"/>
        <v>0</v>
      </c>
      <c r="Q131" s="22">
        <f t="shared" si="13"/>
        <v>1366089</v>
      </c>
      <c r="R131" s="22">
        <f t="shared" si="14"/>
        <v>40417</v>
      </c>
      <c r="S131" s="22">
        <f t="shared" si="15"/>
        <v>27552</v>
      </c>
      <c r="T131" s="16">
        <f t="shared" si="16"/>
        <v>5475743</v>
      </c>
    </row>
    <row r="132" spans="1:20" s="4" customFormat="1" ht="12.95" customHeight="1" x14ac:dyDescent="0.2">
      <c r="A132" s="69">
        <v>3468</v>
      </c>
      <c r="B132" s="64" t="s">
        <v>303</v>
      </c>
      <c r="C132" s="17">
        <v>4485263</v>
      </c>
      <c r="D132" s="50">
        <v>203743</v>
      </c>
      <c r="E132" s="15">
        <v>1584884</v>
      </c>
      <c r="F132" s="18">
        <v>44853</v>
      </c>
      <c r="G132" s="18">
        <v>23854</v>
      </c>
      <c r="H132" s="16">
        <f t="shared" si="10"/>
        <v>6342597</v>
      </c>
      <c r="I132" s="27">
        <v>0</v>
      </c>
      <c r="J132" s="22">
        <v>0</v>
      </c>
      <c r="K132" s="22">
        <v>0</v>
      </c>
      <c r="L132" s="22">
        <v>0</v>
      </c>
      <c r="M132" s="22">
        <v>0</v>
      </c>
      <c r="N132" s="31">
        <f t="shared" si="17"/>
        <v>0</v>
      </c>
      <c r="O132" s="25">
        <f t="shared" si="11"/>
        <v>4485263</v>
      </c>
      <c r="P132" s="22">
        <f t="shared" si="12"/>
        <v>203743</v>
      </c>
      <c r="Q132" s="22">
        <f t="shared" si="13"/>
        <v>1584884</v>
      </c>
      <c r="R132" s="22">
        <f t="shared" si="14"/>
        <v>44853</v>
      </c>
      <c r="S132" s="22">
        <f t="shared" si="15"/>
        <v>23854</v>
      </c>
      <c r="T132" s="16">
        <f t="shared" si="16"/>
        <v>6342597</v>
      </c>
    </row>
    <row r="133" spans="1:20" s="4" customFormat="1" ht="12.95" customHeight="1" x14ac:dyDescent="0.2">
      <c r="A133" s="69">
        <v>3465</v>
      </c>
      <c r="B133" s="64" t="s">
        <v>304</v>
      </c>
      <c r="C133" s="17">
        <v>3002801</v>
      </c>
      <c r="D133" s="50">
        <v>0</v>
      </c>
      <c r="E133" s="15">
        <v>1014946</v>
      </c>
      <c r="F133" s="18">
        <v>30028</v>
      </c>
      <c r="G133" s="18">
        <v>21070</v>
      </c>
      <c r="H133" s="16">
        <f t="shared" si="10"/>
        <v>4068845</v>
      </c>
      <c r="I133" s="27">
        <v>0</v>
      </c>
      <c r="J133" s="22">
        <v>0</v>
      </c>
      <c r="K133" s="22">
        <v>0</v>
      </c>
      <c r="L133" s="22">
        <v>0</v>
      </c>
      <c r="M133" s="22">
        <v>0</v>
      </c>
      <c r="N133" s="31">
        <f t="shared" si="17"/>
        <v>0</v>
      </c>
      <c r="O133" s="25">
        <f t="shared" si="11"/>
        <v>3002801</v>
      </c>
      <c r="P133" s="22">
        <f t="shared" si="12"/>
        <v>0</v>
      </c>
      <c r="Q133" s="22">
        <f t="shared" si="13"/>
        <v>1014946</v>
      </c>
      <c r="R133" s="22">
        <f t="shared" si="14"/>
        <v>30028</v>
      </c>
      <c r="S133" s="22">
        <f t="shared" si="15"/>
        <v>21070</v>
      </c>
      <c r="T133" s="16">
        <f t="shared" si="16"/>
        <v>4068845</v>
      </c>
    </row>
    <row r="134" spans="1:20" s="4" customFormat="1" ht="12.95" customHeight="1" x14ac:dyDescent="0.2">
      <c r="A134" s="69">
        <v>3473</v>
      </c>
      <c r="B134" s="64" t="s">
        <v>305</v>
      </c>
      <c r="C134" s="17">
        <v>3500834</v>
      </c>
      <c r="D134" s="50">
        <v>25000</v>
      </c>
      <c r="E134" s="15">
        <v>1191732</v>
      </c>
      <c r="F134" s="18">
        <v>35008</v>
      </c>
      <c r="G134" s="18">
        <v>24182</v>
      </c>
      <c r="H134" s="16">
        <f t="shared" si="10"/>
        <v>4776756</v>
      </c>
      <c r="I134" s="27">
        <v>0</v>
      </c>
      <c r="J134" s="22">
        <v>0</v>
      </c>
      <c r="K134" s="22">
        <v>0</v>
      </c>
      <c r="L134" s="22">
        <v>0</v>
      </c>
      <c r="M134" s="22">
        <v>0</v>
      </c>
      <c r="N134" s="31">
        <f t="shared" si="17"/>
        <v>0</v>
      </c>
      <c r="O134" s="25">
        <f t="shared" si="11"/>
        <v>3500834</v>
      </c>
      <c r="P134" s="22">
        <f t="shared" si="12"/>
        <v>25000</v>
      </c>
      <c r="Q134" s="22">
        <f t="shared" si="13"/>
        <v>1191732</v>
      </c>
      <c r="R134" s="22">
        <f t="shared" si="14"/>
        <v>35008</v>
      </c>
      <c r="S134" s="22">
        <f t="shared" si="15"/>
        <v>24182</v>
      </c>
      <c r="T134" s="16">
        <f t="shared" si="16"/>
        <v>4776756</v>
      </c>
    </row>
    <row r="135" spans="1:20" s="4" customFormat="1" ht="12.95" customHeight="1" x14ac:dyDescent="0.2">
      <c r="A135" s="69">
        <v>3474</v>
      </c>
      <c r="B135" s="64" t="s">
        <v>306</v>
      </c>
      <c r="C135" s="17">
        <v>2312397</v>
      </c>
      <c r="D135" s="50">
        <v>13500</v>
      </c>
      <c r="E135" s="15">
        <v>786153</v>
      </c>
      <c r="F135" s="18">
        <v>23124</v>
      </c>
      <c r="G135" s="18">
        <v>15368</v>
      </c>
      <c r="H135" s="16">
        <f t="shared" si="10"/>
        <v>3150542</v>
      </c>
      <c r="I135" s="27">
        <v>0</v>
      </c>
      <c r="J135" s="22">
        <v>0</v>
      </c>
      <c r="K135" s="22">
        <v>0</v>
      </c>
      <c r="L135" s="22">
        <v>0</v>
      </c>
      <c r="M135" s="22">
        <v>0</v>
      </c>
      <c r="N135" s="31">
        <f t="shared" si="17"/>
        <v>0</v>
      </c>
      <c r="O135" s="25">
        <f t="shared" si="11"/>
        <v>2312397</v>
      </c>
      <c r="P135" s="22">
        <f t="shared" si="12"/>
        <v>13500</v>
      </c>
      <c r="Q135" s="22">
        <f t="shared" si="13"/>
        <v>786153</v>
      </c>
      <c r="R135" s="22">
        <f t="shared" si="14"/>
        <v>23124</v>
      </c>
      <c r="S135" s="22">
        <f t="shared" si="15"/>
        <v>15368</v>
      </c>
      <c r="T135" s="16">
        <f t="shared" si="16"/>
        <v>3150542</v>
      </c>
    </row>
    <row r="136" spans="1:20" s="4" customFormat="1" ht="12.95" customHeight="1" x14ac:dyDescent="0.2">
      <c r="A136" s="69">
        <v>3466</v>
      </c>
      <c r="B136" s="64" t="s">
        <v>307</v>
      </c>
      <c r="C136" s="17">
        <v>2402074</v>
      </c>
      <c r="D136" s="50">
        <v>15600</v>
      </c>
      <c r="E136" s="15">
        <v>817174</v>
      </c>
      <c r="F136" s="18">
        <v>24020</v>
      </c>
      <c r="G136" s="18">
        <v>15594</v>
      </c>
      <c r="H136" s="16">
        <f t="shared" si="10"/>
        <v>3274462</v>
      </c>
      <c r="I136" s="27">
        <v>0</v>
      </c>
      <c r="J136" s="22">
        <v>0</v>
      </c>
      <c r="K136" s="22">
        <v>0</v>
      </c>
      <c r="L136" s="22">
        <v>0</v>
      </c>
      <c r="M136" s="22">
        <v>0</v>
      </c>
      <c r="N136" s="31">
        <f t="shared" si="17"/>
        <v>0</v>
      </c>
      <c r="O136" s="25">
        <f t="shared" si="11"/>
        <v>2402074</v>
      </c>
      <c r="P136" s="22">
        <f t="shared" si="12"/>
        <v>15600</v>
      </c>
      <c r="Q136" s="22">
        <f t="shared" si="13"/>
        <v>817174</v>
      </c>
      <c r="R136" s="22">
        <f t="shared" si="14"/>
        <v>24020</v>
      </c>
      <c r="S136" s="22">
        <f t="shared" si="15"/>
        <v>15594</v>
      </c>
      <c r="T136" s="16">
        <f t="shared" si="16"/>
        <v>3274462</v>
      </c>
    </row>
    <row r="137" spans="1:20" s="4" customFormat="1" ht="12.95" customHeight="1" x14ac:dyDescent="0.2">
      <c r="A137" s="69">
        <v>3407</v>
      </c>
      <c r="B137" s="64" t="s">
        <v>117</v>
      </c>
      <c r="C137" s="17">
        <v>5234881</v>
      </c>
      <c r="D137" s="50">
        <v>10000</v>
      </c>
      <c r="E137" s="15">
        <v>1772769</v>
      </c>
      <c r="F137" s="18">
        <v>52349</v>
      </c>
      <c r="G137" s="18">
        <v>35072</v>
      </c>
      <c r="H137" s="16">
        <f t="shared" si="10"/>
        <v>7105071</v>
      </c>
      <c r="I137" s="27">
        <v>0</v>
      </c>
      <c r="J137" s="22">
        <v>0</v>
      </c>
      <c r="K137" s="22">
        <v>0</v>
      </c>
      <c r="L137" s="22">
        <v>0</v>
      </c>
      <c r="M137" s="22">
        <v>0</v>
      </c>
      <c r="N137" s="31">
        <f t="shared" si="17"/>
        <v>0</v>
      </c>
      <c r="O137" s="25">
        <f t="shared" si="11"/>
        <v>5234881</v>
      </c>
      <c r="P137" s="22">
        <f t="shared" si="12"/>
        <v>10000</v>
      </c>
      <c r="Q137" s="22">
        <f t="shared" si="13"/>
        <v>1772769</v>
      </c>
      <c r="R137" s="22">
        <f t="shared" si="14"/>
        <v>52349</v>
      </c>
      <c r="S137" s="22">
        <f t="shared" si="15"/>
        <v>35072</v>
      </c>
      <c r="T137" s="16">
        <f t="shared" si="16"/>
        <v>7105071</v>
      </c>
    </row>
    <row r="138" spans="1:20" s="4" customFormat="1" ht="12.95" customHeight="1" x14ac:dyDescent="0.2">
      <c r="A138" s="69">
        <v>3463</v>
      </c>
      <c r="B138" s="64" t="s">
        <v>308</v>
      </c>
      <c r="C138" s="17">
        <v>3401748</v>
      </c>
      <c r="D138" s="52">
        <v>55000</v>
      </c>
      <c r="E138" s="15">
        <v>1168381</v>
      </c>
      <c r="F138" s="18">
        <v>34018</v>
      </c>
      <c r="G138" s="18">
        <v>22816</v>
      </c>
      <c r="H138" s="16">
        <f t="shared" si="10"/>
        <v>4681963</v>
      </c>
      <c r="I138" s="27">
        <v>0</v>
      </c>
      <c r="J138" s="22">
        <v>0</v>
      </c>
      <c r="K138" s="22">
        <v>0</v>
      </c>
      <c r="L138" s="22">
        <v>0</v>
      </c>
      <c r="M138" s="22">
        <v>0</v>
      </c>
      <c r="N138" s="31">
        <f t="shared" si="17"/>
        <v>0</v>
      </c>
      <c r="O138" s="25">
        <f t="shared" si="11"/>
        <v>3401748</v>
      </c>
      <c r="P138" s="22">
        <f t="shared" si="12"/>
        <v>55000</v>
      </c>
      <c r="Q138" s="22">
        <f t="shared" si="13"/>
        <v>1168381</v>
      </c>
      <c r="R138" s="22">
        <f t="shared" si="14"/>
        <v>34018</v>
      </c>
      <c r="S138" s="22">
        <f t="shared" si="15"/>
        <v>22816</v>
      </c>
      <c r="T138" s="16">
        <f t="shared" si="16"/>
        <v>4681963</v>
      </c>
    </row>
    <row r="139" spans="1:20" s="4" customFormat="1" ht="12.95" customHeight="1" x14ac:dyDescent="0.2">
      <c r="A139" s="69">
        <v>3460</v>
      </c>
      <c r="B139" s="64" t="s">
        <v>309</v>
      </c>
      <c r="C139" s="17">
        <v>2929536</v>
      </c>
      <c r="D139" s="50">
        <v>0</v>
      </c>
      <c r="E139" s="15">
        <v>990183</v>
      </c>
      <c r="F139" s="18">
        <v>29295</v>
      </c>
      <c r="G139" s="18">
        <v>17176</v>
      </c>
      <c r="H139" s="16">
        <f t="shared" si="10"/>
        <v>3966190</v>
      </c>
      <c r="I139" s="27">
        <v>0</v>
      </c>
      <c r="J139" s="22">
        <v>0</v>
      </c>
      <c r="K139" s="22">
        <v>0</v>
      </c>
      <c r="L139" s="22">
        <v>0</v>
      </c>
      <c r="M139" s="22">
        <v>0</v>
      </c>
      <c r="N139" s="31">
        <f t="shared" si="17"/>
        <v>0</v>
      </c>
      <c r="O139" s="25">
        <f t="shared" si="11"/>
        <v>2929536</v>
      </c>
      <c r="P139" s="22">
        <f t="shared" si="12"/>
        <v>0</v>
      </c>
      <c r="Q139" s="22">
        <f t="shared" si="13"/>
        <v>990183</v>
      </c>
      <c r="R139" s="22">
        <f t="shared" si="14"/>
        <v>29295</v>
      </c>
      <c r="S139" s="22">
        <f t="shared" si="15"/>
        <v>17176</v>
      </c>
      <c r="T139" s="16">
        <f t="shared" si="16"/>
        <v>3966190</v>
      </c>
    </row>
    <row r="140" spans="1:20" s="4" customFormat="1" ht="12.95" customHeight="1" x14ac:dyDescent="0.2">
      <c r="A140" s="69">
        <v>3413</v>
      </c>
      <c r="B140" s="64" t="s">
        <v>310</v>
      </c>
      <c r="C140" s="17">
        <v>5371626</v>
      </c>
      <c r="D140" s="52">
        <v>0</v>
      </c>
      <c r="E140" s="15">
        <v>1815610</v>
      </c>
      <c r="F140" s="18">
        <v>53715</v>
      </c>
      <c r="G140" s="18">
        <v>34124</v>
      </c>
      <c r="H140" s="16">
        <f t="shared" si="10"/>
        <v>7275075</v>
      </c>
      <c r="I140" s="27">
        <v>0</v>
      </c>
      <c r="J140" s="22">
        <v>0</v>
      </c>
      <c r="K140" s="22">
        <v>0</v>
      </c>
      <c r="L140" s="22">
        <v>0</v>
      </c>
      <c r="M140" s="22">
        <v>0</v>
      </c>
      <c r="N140" s="31">
        <f t="shared" si="17"/>
        <v>0</v>
      </c>
      <c r="O140" s="25">
        <f t="shared" si="11"/>
        <v>5371626</v>
      </c>
      <c r="P140" s="22">
        <f t="shared" si="12"/>
        <v>0</v>
      </c>
      <c r="Q140" s="22">
        <f t="shared" si="13"/>
        <v>1815610</v>
      </c>
      <c r="R140" s="22">
        <f t="shared" si="14"/>
        <v>53715</v>
      </c>
      <c r="S140" s="22">
        <f t="shared" si="15"/>
        <v>34124</v>
      </c>
      <c r="T140" s="16">
        <f t="shared" si="16"/>
        <v>7275075</v>
      </c>
    </row>
    <row r="141" spans="1:20" s="4" customFormat="1" ht="12.95" customHeight="1" x14ac:dyDescent="0.2">
      <c r="A141" s="69">
        <v>3409</v>
      </c>
      <c r="B141" s="64" t="s">
        <v>311</v>
      </c>
      <c r="C141" s="17">
        <v>12491445</v>
      </c>
      <c r="D141" s="52">
        <v>70854</v>
      </c>
      <c r="E141" s="15">
        <v>4246058</v>
      </c>
      <c r="F141" s="18">
        <v>124914</v>
      </c>
      <c r="G141" s="18">
        <v>252677</v>
      </c>
      <c r="H141" s="16">
        <f t="shared" si="10"/>
        <v>17185948</v>
      </c>
      <c r="I141" s="27">
        <v>0</v>
      </c>
      <c r="J141" s="22">
        <v>0</v>
      </c>
      <c r="K141" s="22">
        <v>0</v>
      </c>
      <c r="L141" s="22">
        <v>0</v>
      </c>
      <c r="M141" s="22">
        <v>0</v>
      </c>
      <c r="N141" s="31">
        <f t="shared" si="17"/>
        <v>0</v>
      </c>
      <c r="O141" s="25">
        <f t="shared" si="11"/>
        <v>12491445</v>
      </c>
      <c r="P141" s="22">
        <f t="shared" si="12"/>
        <v>70854</v>
      </c>
      <c r="Q141" s="22">
        <f t="shared" si="13"/>
        <v>4246058</v>
      </c>
      <c r="R141" s="22">
        <f t="shared" si="14"/>
        <v>124914</v>
      </c>
      <c r="S141" s="22">
        <f t="shared" si="15"/>
        <v>252677</v>
      </c>
      <c r="T141" s="16">
        <f t="shared" si="16"/>
        <v>17185948</v>
      </c>
    </row>
    <row r="142" spans="1:20" s="4" customFormat="1" ht="12.95" customHeight="1" x14ac:dyDescent="0.2">
      <c r="A142" s="69">
        <v>3415</v>
      </c>
      <c r="B142" s="64" t="s">
        <v>312</v>
      </c>
      <c r="C142" s="17">
        <v>14044696</v>
      </c>
      <c r="D142" s="52">
        <v>5000</v>
      </c>
      <c r="E142" s="15">
        <v>4748796</v>
      </c>
      <c r="F142" s="18">
        <v>140447</v>
      </c>
      <c r="G142" s="18">
        <v>294717</v>
      </c>
      <c r="H142" s="16">
        <f t="shared" si="10"/>
        <v>19233656</v>
      </c>
      <c r="I142" s="27">
        <v>0</v>
      </c>
      <c r="J142" s="22">
        <v>0</v>
      </c>
      <c r="K142" s="22">
        <v>0</v>
      </c>
      <c r="L142" s="22">
        <v>0</v>
      </c>
      <c r="M142" s="22">
        <v>0</v>
      </c>
      <c r="N142" s="31">
        <f t="shared" si="17"/>
        <v>0</v>
      </c>
      <c r="O142" s="25">
        <f t="shared" ref="O142:O205" si="18">C142-I142</f>
        <v>14044696</v>
      </c>
      <c r="P142" s="22">
        <f t="shared" ref="P142:P205" si="19">D142-J142</f>
        <v>5000</v>
      </c>
      <c r="Q142" s="22">
        <f t="shared" ref="Q142:Q205" si="20">E142-K142</f>
        <v>4748796</v>
      </c>
      <c r="R142" s="22">
        <f t="shared" ref="R142:R205" si="21">F142-L142</f>
        <v>140447</v>
      </c>
      <c r="S142" s="22">
        <f t="shared" ref="S142:S205" si="22">G142-M142</f>
        <v>294717</v>
      </c>
      <c r="T142" s="16">
        <f t="shared" ref="T142:T205" si="23">H142-N142</f>
        <v>19233656</v>
      </c>
    </row>
    <row r="143" spans="1:20" s="4" customFormat="1" ht="12.95" customHeight="1" x14ac:dyDescent="0.2">
      <c r="A143" s="69">
        <v>3412</v>
      </c>
      <c r="B143" s="64" t="s">
        <v>313</v>
      </c>
      <c r="C143" s="17">
        <v>20479477</v>
      </c>
      <c r="D143" s="52">
        <v>75000</v>
      </c>
      <c r="E143" s="15">
        <v>6947414</v>
      </c>
      <c r="F143" s="18">
        <v>204794</v>
      </c>
      <c r="G143" s="18">
        <v>437865</v>
      </c>
      <c r="H143" s="16">
        <f t="shared" ref="H143:H206" si="24">SUM(C143:G143)</f>
        <v>28144550</v>
      </c>
      <c r="I143" s="27">
        <v>0</v>
      </c>
      <c r="J143" s="22">
        <v>0</v>
      </c>
      <c r="K143" s="22">
        <v>0</v>
      </c>
      <c r="L143" s="22">
        <v>0</v>
      </c>
      <c r="M143" s="22">
        <v>0</v>
      </c>
      <c r="N143" s="31">
        <f t="shared" si="17"/>
        <v>0</v>
      </c>
      <c r="O143" s="25">
        <f t="shared" si="18"/>
        <v>20479477</v>
      </c>
      <c r="P143" s="22">
        <f t="shared" si="19"/>
        <v>75000</v>
      </c>
      <c r="Q143" s="22">
        <f t="shared" si="20"/>
        <v>6947414</v>
      </c>
      <c r="R143" s="22">
        <f t="shared" si="21"/>
        <v>204794</v>
      </c>
      <c r="S143" s="22">
        <f t="shared" si="22"/>
        <v>437865</v>
      </c>
      <c r="T143" s="16">
        <f t="shared" si="23"/>
        <v>28144550</v>
      </c>
    </row>
    <row r="144" spans="1:20" s="4" customFormat="1" ht="12.95" customHeight="1" x14ac:dyDescent="0.2">
      <c r="A144" s="69">
        <v>3416</v>
      </c>
      <c r="B144" s="64" t="s">
        <v>314</v>
      </c>
      <c r="C144" s="17">
        <v>17266581</v>
      </c>
      <c r="D144" s="52">
        <v>45000</v>
      </c>
      <c r="E144" s="15">
        <v>5851313</v>
      </c>
      <c r="F144" s="18">
        <v>172666</v>
      </c>
      <c r="G144" s="18">
        <v>385928</v>
      </c>
      <c r="H144" s="16">
        <f t="shared" si="24"/>
        <v>23721488</v>
      </c>
      <c r="I144" s="27">
        <v>0</v>
      </c>
      <c r="J144" s="22">
        <v>0</v>
      </c>
      <c r="K144" s="22">
        <v>0</v>
      </c>
      <c r="L144" s="22">
        <v>0</v>
      </c>
      <c r="M144" s="22">
        <v>0</v>
      </c>
      <c r="N144" s="31">
        <f t="shared" si="17"/>
        <v>0</v>
      </c>
      <c r="O144" s="25">
        <f t="shared" si="18"/>
        <v>17266581</v>
      </c>
      <c r="P144" s="22">
        <f t="shared" si="19"/>
        <v>45000</v>
      </c>
      <c r="Q144" s="22">
        <f t="shared" si="20"/>
        <v>5851313</v>
      </c>
      <c r="R144" s="22">
        <f t="shared" si="21"/>
        <v>172666</v>
      </c>
      <c r="S144" s="22">
        <f t="shared" si="22"/>
        <v>385928</v>
      </c>
      <c r="T144" s="16">
        <f t="shared" si="23"/>
        <v>23721488</v>
      </c>
    </row>
    <row r="145" spans="1:20" s="4" customFormat="1" ht="12.95" customHeight="1" x14ac:dyDescent="0.2">
      <c r="A145" s="69">
        <v>3414</v>
      </c>
      <c r="B145" s="64" t="s">
        <v>315</v>
      </c>
      <c r="C145" s="17">
        <v>17645805</v>
      </c>
      <c r="D145" s="52">
        <v>50000</v>
      </c>
      <c r="E145" s="15">
        <v>5981182</v>
      </c>
      <c r="F145" s="18">
        <v>176457</v>
      </c>
      <c r="G145" s="18">
        <v>368677</v>
      </c>
      <c r="H145" s="16">
        <f t="shared" si="24"/>
        <v>24222121</v>
      </c>
      <c r="I145" s="27">
        <v>0</v>
      </c>
      <c r="J145" s="22">
        <v>0</v>
      </c>
      <c r="K145" s="22">
        <v>0</v>
      </c>
      <c r="L145" s="22">
        <v>0</v>
      </c>
      <c r="M145" s="22">
        <v>0</v>
      </c>
      <c r="N145" s="31">
        <f t="shared" si="17"/>
        <v>0</v>
      </c>
      <c r="O145" s="25">
        <f t="shared" si="18"/>
        <v>17645805</v>
      </c>
      <c r="P145" s="22">
        <f t="shared" si="19"/>
        <v>50000</v>
      </c>
      <c r="Q145" s="22">
        <f t="shared" si="20"/>
        <v>5981182</v>
      </c>
      <c r="R145" s="22">
        <f t="shared" si="21"/>
        <v>176457</v>
      </c>
      <c r="S145" s="22">
        <f t="shared" si="22"/>
        <v>368677</v>
      </c>
      <c r="T145" s="16">
        <f t="shared" si="23"/>
        <v>24222121</v>
      </c>
    </row>
    <row r="146" spans="1:20" s="4" customFormat="1" ht="12.95" customHeight="1" x14ac:dyDescent="0.2">
      <c r="A146" s="69">
        <v>3411</v>
      </c>
      <c r="B146" s="64" t="s">
        <v>316</v>
      </c>
      <c r="C146" s="17">
        <v>16445327</v>
      </c>
      <c r="D146" s="52">
        <v>0</v>
      </c>
      <c r="E146" s="15">
        <v>5558521</v>
      </c>
      <c r="F146" s="18">
        <v>164453</v>
      </c>
      <c r="G146" s="18">
        <v>370207</v>
      </c>
      <c r="H146" s="16">
        <f t="shared" si="24"/>
        <v>22538508</v>
      </c>
      <c r="I146" s="27">
        <v>0</v>
      </c>
      <c r="J146" s="22">
        <v>0</v>
      </c>
      <c r="K146" s="22">
        <v>0</v>
      </c>
      <c r="L146" s="22">
        <v>0</v>
      </c>
      <c r="M146" s="22">
        <v>0</v>
      </c>
      <c r="N146" s="31">
        <f t="shared" si="17"/>
        <v>0</v>
      </c>
      <c r="O146" s="25">
        <f t="shared" si="18"/>
        <v>16445327</v>
      </c>
      <c r="P146" s="22">
        <f t="shared" si="19"/>
        <v>0</v>
      </c>
      <c r="Q146" s="22">
        <f t="shared" si="20"/>
        <v>5558521</v>
      </c>
      <c r="R146" s="22">
        <f t="shared" si="21"/>
        <v>164453</v>
      </c>
      <c r="S146" s="22">
        <f t="shared" si="22"/>
        <v>370207</v>
      </c>
      <c r="T146" s="16">
        <f t="shared" si="23"/>
        <v>22538508</v>
      </c>
    </row>
    <row r="147" spans="1:20" s="4" customFormat="1" ht="12.95" customHeight="1" x14ac:dyDescent="0.2">
      <c r="A147" s="69">
        <v>3408</v>
      </c>
      <c r="B147" s="64" t="s">
        <v>317</v>
      </c>
      <c r="C147" s="17">
        <v>9116253</v>
      </c>
      <c r="D147" s="52">
        <v>0</v>
      </c>
      <c r="E147" s="15">
        <v>3081295</v>
      </c>
      <c r="F147" s="18">
        <v>91164</v>
      </c>
      <c r="G147" s="18">
        <v>177969</v>
      </c>
      <c r="H147" s="16">
        <f t="shared" si="24"/>
        <v>12466681</v>
      </c>
      <c r="I147" s="27">
        <v>0</v>
      </c>
      <c r="J147" s="22">
        <v>0</v>
      </c>
      <c r="K147" s="22">
        <v>0</v>
      </c>
      <c r="L147" s="22">
        <v>0</v>
      </c>
      <c r="M147" s="22">
        <v>0</v>
      </c>
      <c r="N147" s="31">
        <f t="shared" si="17"/>
        <v>0</v>
      </c>
      <c r="O147" s="25">
        <f t="shared" si="18"/>
        <v>9116253</v>
      </c>
      <c r="P147" s="22">
        <f t="shared" si="19"/>
        <v>0</v>
      </c>
      <c r="Q147" s="22">
        <f t="shared" si="20"/>
        <v>3081295</v>
      </c>
      <c r="R147" s="22">
        <f t="shared" si="21"/>
        <v>91164</v>
      </c>
      <c r="S147" s="22">
        <f t="shared" si="22"/>
        <v>177969</v>
      </c>
      <c r="T147" s="16">
        <f t="shared" si="23"/>
        <v>12466681</v>
      </c>
    </row>
    <row r="148" spans="1:20" s="4" customFormat="1" ht="12.95" customHeight="1" x14ac:dyDescent="0.2">
      <c r="A148" s="69">
        <v>3417</v>
      </c>
      <c r="B148" s="64" t="s">
        <v>318</v>
      </c>
      <c r="C148" s="17">
        <v>6872012</v>
      </c>
      <c r="D148" s="52">
        <v>17500</v>
      </c>
      <c r="E148" s="15">
        <v>2328655</v>
      </c>
      <c r="F148" s="18">
        <v>68720</v>
      </c>
      <c r="G148" s="18">
        <v>154891</v>
      </c>
      <c r="H148" s="16">
        <f t="shared" si="24"/>
        <v>9441778</v>
      </c>
      <c r="I148" s="27">
        <v>0</v>
      </c>
      <c r="J148" s="22">
        <v>0</v>
      </c>
      <c r="K148" s="22">
        <v>0</v>
      </c>
      <c r="L148" s="22">
        <v>0</v>
      </c>
      <c r="M148" s="22">
        <v>0</v>
      </c>
      <c r="N148" s="31">
        <f t="shared" si="17"/>
        <v>0</v>
      </c>
      <c r="O148" s="25">
        <f t="shared" si="18"/>
        <v>6872012</v>
      </c>
      <c r="P148" s="22">
        <f t="shared" si="19"/>
        <v>17500</v>
      </c>
      <c r="Q148" s="22">
        <f t="shared" si="20"/>
        <v>2328655</v>
      </c>
      <c r="R148" s="22">
        <f t="shared" si="21"/>
        <v>68720</v>
      </c>
      <c r="S148" s="22">
        <f t="shared" si="22"/>
        <v>154891</v>
      </c>
      <c r="T148" s="16">
        <f t="shared" si="23"/>
        <v>9441778</v>
      </c>
    </row>
    <row r="149" spans="1:20" s="4" customFormat="1" ht="12.95" customHeight="1" x14ac:dyDescent="0.2">
      <c r="A149" s="69">
        <v>3410</v>
      </c>
      <c r="B149" s="64" t="s">
        <v>319</v>
      </c>
      <c r="C149" s="17">
        <v>11550307</v>
      </c>
      <c r="D149" s="52">
        <v>50000</v>
      </c>
      <c r="E149" s="15">
        <v>3920904</v>
      </c>
      <c r="F149" s="18">
        <v>115504</v>
      </c>
      <c r="G149" s="18">
        <v>265641</v>
      </c>
      <c r="H149" s="16">
        <f t="shared" si="24"/>
        <v>15902356</v>
      </c>
      <c r="I149" s="27">
        <v>0</v>
      </c>
      <c r="J149" s="22">
        <v>0</v>
      </c>
      <c r="K149" s="22">
        <v>0</v>
      </c>
      <c r="L149" s="22">
        <v>0</v>
      </c>
      <c r="M149" s="22">
        <v>0</v>
      </c>
      <c r="N149" s="31">
        <f t="shared" si="17"/>
        <v>0</v>
      </c>
      <c r="O149" s="25">
        <f t="shared" si="18"/>
        <v>11550307</v>
      </c>
      <c r="P149" s="22">
        <f t="shared" si="19"/>
        <v>50000</v>
      </c>
      <c r="Q149" s="22">
        <f t="shared" si="20"/>
        <v>3920904</v>
      </c>
      <c r="R149" s="22">
        <f t="shared" si="21"/>
        <v>115504</v>
      </c>
      <c r="S149" s="22">
        <f t="shared" si="22"/>
        <v>265641</v>
      </c>
      <c r="T149" s="16">
        <f t="shared" si="23"/>
        <v>15902356</v>
      </c>
    </row>
    <row r="150" spans="1:20" s="4" customFormat="1" ht="12.95" customHeight="1" x14ac:dyDescent="0.2">
      <c r="A150" s="69">
        <v>3455</v>
      </c>
      <c r="B150" s="64" t="s">
        <v>320</v>
      </c>
      <c r="C150" s="17">
        <v>11635552</v>
      </c>
      <c r="D150" s="52">
        <v>25000</v>
      </c>
      <c r="E150" s="15">
        <v>3941267</v>
      </c>
      <c r="F150" s="18">
        <v>116356</v>
      </c>
      <c r="G150" s="18">
        <v>33511</v>
      </c>
      <c r="H150" s="16">
        <f t="shared" si="24"/>
        <v>15751686</v>
      </c>
      <c r="I150" s="27">
        <v>0</v>
      </c>
      <c r="J150" s="22">
        <v>0</v>
      </c>
      <c r="K150" s="22">
        <v>0</v>
      </c>
      <c r="L150" s="22">
        <v>0</v>
      </c>
      <c r="M150" s="22">
        <v>0</v>
      </c>
      <c r="N150" s="31">
        <f t="shared" si="17"/>
        <v>0</v>
      </c>
      <c r="O150" s="25">
        <f t="shared" si="18"/>
        <v>11635552</v>
      </c>
      <c r="P150" s="22">
        <f t="shared" si="19"/>
        <v>25000</v>
      </c>
      <c r="Q150" s="22">
        <f t="shared" si="20"/>
        <v>3941267</v>
      </c>
      <c r="R150" s="22">
        <f t="shared" si="21"/>
        <v>116356</v>
      </c>
      <c r="S150" s="22">
        <f t="shared" si="22"/>
        <v>33511</v>
      </c>
      <c r="T150" s="16">
        <f t="shared" si="23"/>
        <v>15751686</v>
      </c>
    </row>
    <row r="151" spans="1:20" s="4" customFormat="1" ht="12.95" customHeight="1" x14ac:dyDescent="0.2">
      <c r="A151" s="69">
        <v>3419</v>
      </c>
      <c r="B151" s="64" t="s">
        <v>118</v>
      </c>
      <c r="C151" s="17">
        <v>7476802</v>
      </c>
      <c r="D151" s="53">
        <v>37450</v>
      </c>
      <c r="E151" s="15">
        <v>2539817</v>
      </c>
      <c r="F151" s="18">
        <v>74768</v>
      </c>
      <c r="G151" s="18">
        <v>128022</v>
      </c>
      <c r="H151" s="16">
        <f t="shared" si="24"/>
        <v>10256859</v>
      </c>
      <c r="I151" s="27">
        <v>0</v>
      </c>
      <c r="J151" s="22">
        <v>0</v>
      </c>
      <c r="K151" s="22">
        <v>0</v>
      </c>
      <c r="L151" s="22">
        <v>0</v>
      </c>
      <c r="M151" s="22">
        <v>0</v>
      </c>
      <c r="N151" s="31">
        <f t="shared" si="17"/>
        <v>0</v>
      </c>
      <c r="O151" s="25">
        <f t="shared" si="18"/>
        <v>7476802</v>
      </c>
      <c r="P151" s="22">
        <f t="shared" si="19"/>
        <v>37450</v>
      </c>
      <c r="Q151" s="22">
        <f t="shared" si="20"/>
        <v>2539817</v>
      </c>
      <c r="R151" s="22">
        <f t="shared" si="21"/>
        <v>74768</v>
      </c>
      <c r="S151" s="22">
        <f t="shared" si="22"/>
        <v>128022</v>
      </c>
      <c r="T151" s="16">
        <f t="shared" si="23"/>
        <v>10256859</v>
      </c>
    </row>
    <row r="152" spans="1:20" s="4" customFormat="1" ht="12.95" customHeight="1" x14ac:dyDescent="0.2">
      <c r="A152" s="69">
        <v>3422</v>
      </c>
      <c r="B152" s="64" t="s">
        <v>119</v>
      </c>
      <c r="C152" s="17">
        <v>5225895</v>
      </c>
      <c r="D152" s="52">
        <v>15000</v>
      </c>
      <c r="E152" s="15">
        <v>1771422</v>
      </c>
      <c r="F152" s="18">
        <v>52259</v>
      </c>
      <c r="G152" s="18">
        <v>70324</v>
      </c>
      <c r="H152" s="16">
        <f t="shared" si="24"/>
        <v>7134900</v>
      </c>
      <c r="I152" s="27">
        <v>0</v>
      </c>
      <c r="J152" s="22">
        <v>0</v>
      </c>
      <c r="K152" s="22">
        <v>0</v>
      </c>
      <c r="L152" s="22">
        <v>0</v>
      </c>
      <c r="M152" s="22">
        <v>0</v>
      </c>
      <c r="N152" s="31">
        <f t="shared" si="17"/>
        <v>0</v>
      </c>
      <c r="O152" s="25">
        <f t="shared" si="18"/>
        <v>5225895</v>
      </c>
      <c r="P152" s="22">
        <f t="shared" si="19"/>
        <v>15000</v>
      </c>
      <c r="Q152" s="22">
        <f t="shared" si="20"/>
        <v>1771422</v>
      </c>
      <c r="R152" s="22">
        <f t="shared" si="21"/>
        <v>52259</v>
      </c>
      <c r="S152" s="22">
        <f t="shared" si="22"/>
        <v>70324</v>
      </c>
      <c r="T152" s="16">
        <f t="shared" si="23"/>
        <v>7134900</v>
      </c>
    </row>
    <row r="153" spans="1:20" s="4" customFormat="1" ht="12.95" customHeight="1" x14ac:dyDescent="0.2">
      <c r="A153" s="69">
        <v>3426</v>
      </c>
      <c r="B153" s="64" t="s">
        <v>321</v>
      </c>
      <c r="C153" s="17">
        <v>2797119</v>
      </c>
      <c r="D153" s="54">
        <v>14000</v>
      </c>
      <c r="E153" s="15">
        <v>950159</v>
      </c>
      <c r="F153" s="18">
        <v>27970</v>
      </c>
      <c r="G153" s="18">
        <v>17582</v>
      </c>
      <c r="H153" s="16">
        <f t="shared" si="24"/>
        <v>3806830</v>
      </c>
      <c r="I153" s="27">
        <v>0</v>
      </c>
      <c r="J153" s="22">
        <v>0</v>
      </c>
      <c r="K153" s="22">
        <v>0</v>
      </c>
      <c r="L153" s="22">
        <v>0</v>
      </c>
      <c r="M153" s="22">
        <v>0</v>
      </c>
      <c r="N153" s="31">
        <f t="shared" si="17"/>
        <v>0</v>
      </c>
      <c r="O153" s="25">
        <f t="shared" si="18"/>
        <v>2797119</v>
      </c>
      <c r="P153" s="22">
        <f t="shared" si="19"/>
        <v>14000</v>
      </c>
      <c r="Q153" s="22">
        <f t="shared" si="20"/>
        <v>950159</v>
      </c>
      <c r="R153" s="22">
        <f t="shared" si="21"/>
        <v>27970</v>
      </c>
      <c r="S153" s="22">
        <f t="shared" si="22"/>
        <v>17582</v>
      </c>
      <c r="T153" s="16">
        <f t="shared" si="23"/>
        <v>3806830</v>
      </c>
    </row>
    <row r="154" spans="1:20" s="4" customFormat="1" ht="12.95" customHeight="1" x14ac:dyDescent="0.2">
      <c r="A154" s="69">
        <v>3425</v>
      </c>
      <c r="B154" s="64" t="s">
        <v>322</v>
      </c>
      <c r="C154" s="17">
        <v>5914326</v>
      </c>
      <c r="D154" s="54">
        <v>9600</v>
      </c>
      <c r="E154" s="15">
        <v>2002286</v>
      </c>
      <c r="F154" s="18">
        <v>59144</v>
      </c>
      <c r="G154" s="18">
        <v>111391</v>
      </c>
      <c r="H154" s="16">
        <f t="shared" si="24"/>
        <v>8096747</v>
      </c>
      <c r="I154" s="27">
        <v>0</v>
      </c>
      <c r="J154" s="22">
        <v>0</v>
      </c>
      <c r="K154" s="22">
        <v>0</v>
      </c>
      <c r="L154" s="22">
        <v>0</v>
      </c>
      <c r="M154" s="22">
        <v>0</v>
      </c>
      <c r="N154" s="31">
        <f t="shared" si="17"/>
        <v>0</v>
      </c>
      <c r="O154" s="25">
        <f t="shared" si="18"/>
        <v>5914326</v>
      </c>
      <c r="P154" s="22">
        <f t="shared" si="19"/>
        <v>9600</v>
      </c>
      <c r="Q154" s="22">
        <f t="shared" si="20"/>
        <v>2002286</v>
      </c>
      <c r="R154" s="22">
        <f t="shared" si="21"/>
        <v>59144</v>
      </c>
      <c r="S154" s="22">
        <f t="shared" si="22"/>
        <v>111391</v>
      </c>
      <c r="T154" s="16">
        <f t="shared" si="23"/>
        <v>8096747</v>
      </c>
    </row>
    <row r="155" spans="1:20" s="4" customFormat="1" ht="12.95" customHeight="1" x14ac:dyDescent="0.2">
      <c r="A155" s="69">
        <v>3418</v>
      </c>
      <c r="B155" s="64" t="s">
        <v>323</v>
      </c>
      <c r="C155" s="17">
        <v>800447</v>
      </c>
      <c r="D155" s="54">
        <v>15000</v>
      </c>
      <c r="E155" s="15">
        <v>275621</v>
      </c>
      <c r="F155" s="18">
        <v>8004</v>
      </c>
      <c r="G155" s="18">
        <v>4520</v>
      </c>
      <c r="H155" s="16">
        <f t="shared" si="24"/>
        <v>1103592</v>
      </c>
      <c r="I155" s="27">
        <v>0</v>
      </c>
      <c r="J155" s="22">
        <v>0</v>
      </c>
      <c r="K155" s="22">
        <v>0</v>
      </c>
      <c r="L155" s="22">
        <v>0</v>
      </c>
      <c r="M155" s="22">
        <v>0</v>
      </c>
      <c r="N155" s="31">
        <f t="shared" si="17"/>
        <v>0</v>
      </c>
      <c r="O155" s="25">
        <f t="shared" si="18"/>
        <v>800447</v>
      </c>
      <c r="P155" s="22">
        <f t="shared" si="19"/>
        <v>15000</v>
      </c>
      <c r="Q155" s="22">
        <f t="shared" si="20"/>
        <v>275621</v>
      </c>
      <c r="R155" s="22">
        <f t="shared" si="21"/>
        <v>8004</v>
      </c>
      <c r="S155" s="22">
        <f t="shared" si="22"/>
        <v>4520</v>
      </c>
      <c r="T155" s="16">
        <f t="shared" si="23"/>
        <v>1103592</v>
      </c>
    </row>
    <row r="156" spans="1:20" s="4" customFormat="1" ht="12.95" customHeight="1" x14ac:dyDescent="0.2">
      <c r="A156" s="69">
        <v>3428</v>
      </c>
      <c r="B156" s="64" t="s">
        <v>324</v>
      </c>
      <c r="C156" s="17">
        <v>3818429</v>
      </c>
      <c r="D156" s="54">
        <v>0</v>
      </c>
      <c r="E156" s="15">
        <v>1290630</v>
      </c>
      <c r="F156" s="18">
        <v>38183</v>
      </c>
      <c r="G156" s="18">
        <v>41286</v>
      </c>
      <c r="H156" s="16">
        <f t="shared" si="24"/>
        <v>5188528</v>
      </c>
      <c r="I156" s="27">
        <v>0</v>
      </c>
      <c r="J156" s="22">
        <v>0</v>
      </c>
      <c r="K156" s="22">
        <v>0</v>
      </c>
      <c r="L156" s="22">
        <v>0</v>
      </c>
      <c r="M156" s="22">
        <v>0</v>
      </c>
      <c r="N156" s="31">
        <f t="shared" si="17"/>
        <v>0</v>
      </c>
      <c r="O156" s="25">
        <f t="shared" si="18"/>
        <v>3818429</v>
      </c>
      <c r="P156" s="22">
        <f t="shared" si="19"/>
        <v>0</v>
      </c>
      <c r="Q156" s="22">
        <f t="shared" si="20"/>
        <v>1290630</v>
      </c>
      <c r="R156" s="22">
        <f t="shared" si="21"/>
        <v>38183</v>
      </c>
      <c r="S156" s="22">
        <f t="shared" si="22"/>
        <v>41286</v>
      </c>
      <c r="T156" s="16">
        <f t="shared" si="23"/>
        <v>5188528</v>
      </c>
    </row>
    <row r="157" spans="1:20" s="4" customFormat="1" ht="12.95" customHeight="1" x14ac:dyDescent="0.2">
      <c r="A157" s="69">
        <v>3433</v>
      </c>
      <c r="B157" s="64" t="s">
        <v>120</v>
      </c>
      <c r="C157" s="17">
        <v>1473207</v>
      </c>
      <c r="D157" s="54">
        <v>0</v>
      </c>
      <c r="E157" s="15">
        <v>497944</v>
      </c>
      <c r="F157" s="18">
        <v>14732</v>
      </c>
      <c r="G157" s="18">
        <v>9492</v>
      </c>
      <c r="H157" s="16">
        <f t="shared" si="24"/>
        <v>1995375</v>
      </c>
      <c r="I157" s="27">
        <v>0</v>
      </c>
      <c r="J157" s="22">
        <v>0</v>
      </c>
      <c r="K157" s="22">
        <v>0</v>
      </c>
      <c r="L157" s="22">
        <v>0</v>
      </c>
      <c r="M157" s="22">
        <v>0</v>
      </c>
      <c r="N157" s="31">
        <f t="shared" si="17"/>
        <v>0</v>
      </c>
      <c r="O157" s="25">
        <f t="shared" si="18"/>
        <v>1473207</v>
      </c>
      <c r="P157" s="22">
        <f t="shared" si="19"/>
        <v>0</v>
      </c>
      <c r="Q157" s="22">
        <f t="shared" si="20"/>
        <v>497944</v>
      </c>
      <c r="R157" s="22">
        <f t="shared" si="21"/>
        <v>14732</v>
      </c>
      <c r="S157" s="22">
        <f t="shared" si="22"/>
        <v>9492</v>
      </c>
      <c r="T157" s="16">
        <f t="shared" si="23"/>
        <v>1995375</v>
      </c>
    </row>
    <row r="158" spans="1:20" s="4" customFormat="1" ht="12.95" customHeight="1" x14ac:dyDescent="0.2">
      <c r="A158" s="69">
        <v>3432</v>
      </c>
      <c r="B158" s="64" t="s">
        <v>121</v>
      </c>
      <c r="C158" s="17">
        <v>2554268</v>
      </c>
      <c r="D158" s="54">
        <v>0</v>
      </c>
      <c r="E158" s="15">
        <v>863342</v>
      </c>
      <c r="F158" s="18">
        <v>25545</v>
      </c>
      <c r="G158" s="18">
        <v>53783</v>
      </c>
      <c r="H158" s="16">
        <f t="shared" si="24"/>
        <v>3496938</v>
      </c>
      <c r="I158" s="27">
        <v>0</v>
      </c>
      <c r="J158" s="22">
        <v>0</v>
      </c>
      <c r="K158" s="22">
        <v>0</v>
      </c>
      <c r="L158" s="22">
        <v>0</v>
      </c>
      <c r="M158" s="22">
        <v>0</v>
      </c>
      <c r="N158" s="31">
        <f t="shared" si="17"/>
        <v>0</v>
      </c>
      <c r="O158" s="25">
        <f t="shared" si="18"/>
        <v>2554268</v>
      </c>
      <c r="P158" s="22">
        <f t="shared" si="19"/>
        <v>0</v>
      </c>
      <c r="Q158" s="22">
        <f t="shared" si="20"/>
        <v>863342</v>
      </c>
      <c r="R158" s="22">
        <f t="shared" si="21"/>
        <v>25545</v>
      </c>
      <c r="S158" s="22">
        <f t="shared" si="22"/>
        <v>53783</v>
      </c>
      <c r="T158" s="16">
        <f t="shared" si="23"/>
        <v>3496938</v>
      </c>
    </row>
    <row r="159" spans="1:20" s="4" customFormat="1" ht="12.95" customHeight="1" x14ac:dyDescent="0.2">
      <c r="A159" s="69">
        <v>3435</v>
      </c>
      <c r="B159" s="64" t="s">
        <v>325</v>
      </c>
      <c r="C159" s="17">
        <v>16081702</v>
      </c>
      <c r="D159" s="54">
        <v>10000</v>
      </c>
      <c r="E159" s="15">
        <v>5438997</v>
      </c>
      <c r="F159" s="18">
        <v>160817</v>
      </c>
      <c r="G159" s="18">
        <v>262575</v>
      </c>
      <c r="H159" s="16">
        <f t="shared" si="24"/>
        <v>21954091</v>
      </c>
      <c r="I159" s="27">
        <v>0</v>
      </c>
      <c r="J159" s="22">
        <v>0</v>
      </c>
      <c r="K159" s="22">
        <v>0</v>
      </c>
      <c r="L159" s="22">
        <v>0</v>
      </c>
      <c r="M159" s="22">
        <v>0</v>
      </c>
      <c r="N159" s="31">
        <f t="shared" si="17"/>
        <v>0</v>
      </c>
      <c r="O159" s="25">
        <f t="shared" si="18"/>
        <v>16081702</v>
      </c>
      <c r="P159" s="22">
        <f t="shared" si="19"/>
        <v>10000</v>
      </c>
      <c r="Q159" s="22">
        <f t="shared" si="20"/>
        <v>5438997</v>
      </c>
      <c r="R159" s="22">
        <f t="shared" si="21"/>
        <v>160817</v>
      </c>
      <c r="S159" s="22">
        <f t="shared" si="22"/>
        <v>262575</v>
      </c>
      <c r="T159" s="16">
        <f t="shared" si="23"/>
        <v>21954091</v>
      </c>
    </row>
    <row r="160" spans="1:20" s="4" customFormat="1" ht="12.95" customHeight="1" x14ac:dyDescent="0.2">
      <c r="A160" s="69">
        <v>3440</v>
      </c>
      <c r="B160" s="64" t="s">
        <v>326</v>
      </c>
      <c r="C160" s="17">
        <v>5124923</v>
      </c>
      <c r="D160" s="54">
        <v>100000</v>
      </c>
      <c r="E160" s="15">
        <v>1766024</v>
      </c>
      <c r="F160" s="18">
        <v>51247</v>
      </c>
      <c r="G160" s="18">
        <v>33438</v>
      </c>
      <c r="H160" s="16">
        <f t="shared" si="24"/>
        <v>7075632</v>
      </c>
      <c r="I160" s="27">
        <v>0</v>
      </c>
      <c r="J160" s="22">
        <v>0</v>
      </c>
      <c r="K160" s="22">
        <v>0</v>
      </c>
      <c r="L160" s="22">
        <v>0</v>
      </c>
      <c r="M160" s="22">
        <v>0</v>
      </c>
      <c r="N160" s="31">
        <f t="shared" si="17"/>
        <v>0</v>
      </c>
      <c r="O160" s="25">
        <f t="shared" si="18"/>
        <v>5124923</v>
      </c>
      <c r="P160" s="22">
        <f t="shared" si="19"/>
        <v>100000</v>
      </c>
      <c r="Q160" s="22">
        <f t="shared" si="20"/>
        <v>1766024</v>
      </c>
      <c r="R160" s="22">
        <f t="shared" si="21"/>
        <v>51247</v>
      </c>
      <c r="S160" s="22">
        <f t="shared" si="22"/>
        <v>33438</v>
      </c>
      <c r="T160" s="16">
        <f t="shared" si="23"/>
        <v>7075632</v>
      </c>
    </row>
    <row r="161" spans="1:20" s="4" customFormat="1" ht="12.95" customHeight="1" x14ac:dyDescent="0.2">
      <c r="A161" s="69">
        <v>3458</v>
      </c>
      <c r="B161" s="64" t="s">
        <v>327</v>
      </c>
      <c r="C161" s="17">
        <v>954251</v>
      </c>
      <c r="D161" s="55">
        <v>50000</v>
      </c>
      <c r="E161" s="15">
        <v>339437</v>
      </c>
      <c r="F161" s="18">
        <v>9542</v>
      </c>
      <c r="G161" s="18">
        <v>1558</v>
      </c>
      <c r="H161" s="16">
        <f t="shared" si="24"/>
        <v>1354788</v>
      </c>
      <c r="I161" s="27">
        <v>0</v>
      </c>
      <c r="J161" s="22">
        <v>0</v>
      </c>
      <c r="K161" s="22">
        <v>0</v>
      </c>
      <c r="L161" s="22">
        <v>0</v>
      </c>
      <c r="M161" s="22">
        <v>0</v>
      </c>
      <c r="N161" s="31">
        <f t="shared" si="17"/>
        <v>0</v>
      </c>
      <c r="O161" s="25">
        <f t="shared" si="18"/>
        <v>954251</v>
      </c>
      <c r="P161" s="22">
        <f t="shared" si="19"/>
        <v>50000</v>
      </c>
      <c r="Q161" s="22">
        <f t="shared" si="20"/>
        <v>339437</v>
      </c>
      <c r="R161" s="22">
        <f t="shared" si="21"/>
        <v>9542</v>
      </c>
      <c r="S161" s="22">
        <f t="shared" si="22"/>
        <v>1558</v>
      </c>
      <c r="T161" s="16">
        <f t="shared" si="23"/>
        <v>1354788</v>
      </c>
    </row>
    <row r="162" spans="1:20" s="4" customFormat="1" ht="12.95" customHeight="1" x14ac:dyDescent="0.2">
      <c r="A162" s="69">
        <v>3439</v>
      </c>
      <c r="B162" s="64" t="s">
        <v>328</v>
      </c>
      <c r="C162" s="17">
        <v>11942072</v>
      </c>
      <c r="D162" s="56">
        <v>277960</v>
      </c>
      <c r="E162" s="15">
        <v>4130372</v>
      </c>
      <c r="F162" s="18">
        <v>119421</v>
      </c>
      <c r="G162" s="18">
        <v>331603</v>
      </c>
      <c r="H162" s="16">
        <f t="shared" si="24"/>
        <v>16801428</v>
      </c>
      <c r="I162" s="27">
        <v>0</v>
      </c>
      <c r="J162" s="22">
        <v>0</v>
      </c>
      <c r="K162" s="22">
        <v>0</v>
      </c>
      <c r="L162" s="22">
        <v>0</v>
      </c>
      <c r="M162" s="22">
        <v>0</v>
      </c>
      <c r="N162" s="31">
        <f t="shared" si="17"/>
        <v>0</v>
      </c>
      <c r="O162" s="25">
        <f t="shared" si="18"/>
        <v>11942072</v>
      </c>
      <c r="P162" s="22">
        <f t="shared" si="19"/>
        <v>277960</v>
      </c>
      <c r="Q162" s="22">
        <f t="shared" si="20"/>
        <v>4130372</v>
      </c>
      <c r="R162" s="22">
        <f t="shared" si="21"/>
        <v>119421</v>
      </c>
      <c r="S162" s="22">
        <f t="shared" si="22"/>
        <v>331603</v>
      </c>
      <c r="T162" s="16">
        <f t="shared" si="23"/>
        <v>16801428</v>
      </c>
    </row>
    <row r="163" spans="1:20" s="4" customFormat="1" ht="12.95" customHeight="1" x14ac:dyDescent="0.2">
      <c r="A163" s="69">
        <v>3438</v>
      </c>
      <c r="B163" s="64" t="s">
        <v>122</v>
      </c>
      <c r="C163" s="17">
        <v>12740561</v>
      </c>
      <c r="D163" s="55">
        <v>35000</v>
      </c>
      <c r="E163" s="15">
        <v>4318140</v>
      </c>
      <c r="F163" s="18">
        <v>127405</v>
      </c>
      <c r="G163" s="18">
        <v>257528</v>
      </c>
      <c r="H163" s="16">
        <f t="shared" si="24"/>
        <v>17478634</v>
      </c>
      <c r="I163" s="27">
        <v>0</v>
      </c>
      <c r="J163" s="22">
        <v>0</v>
      </c>
      <c r="K163" s="22">
        <v>0</v>
      </c>
      <c r="L163" s="22">
        <v>0</v>
      </c>
      <c r="M163" s="22">
        <v>0</v>
      </c>
      <c r="N163" s="31">
        <f t="shared" si="17"/>
        <v>0</v>
      </c>
      <c r="O163" s="25">
        <f t="shared" si="18"/>
        <v>12740561</v>
      </c>
      <c r="P163" s="22">
        <f t="shared" si="19"/>
        <v>35000</v>
      </c>
      <c r="Q163" s="22">
        <f t="shared" si="20"/>
        <v>4318140</v>
      </c>
      <c r="R163" s="22">
        <f t="shared" si="21"/>
        <v>127405</v>
      </c>
      <c r="S163" s="22">
        <f t="shared" si="22"/>
        <v>257528</v>
      </c>
      <c r="T163" s="16">
        <f t="shared" si="23"/>
        <v>17478634</v>
      </c>
    </row>
    <row r="164" spans="1:20" s="4" customFormat="1" ht="12.95" customHeight="1" x14ac:dyDescent="0.2">
      <c r="A164" s="69">
        <v>3459</v>
      </c>
      <c r="B164" s="64" t="s">
        <v>329</v>
      </c>
      <c r="C164" s="17">
        <v>5778173</v>
      </c>
      <c r="D164" s="55">
        <v>40000</v>
      </c>
      <c r="E164" s="15">
        <v>1966542</v>
      </c>
      <c r="F164" s="18">
        <v>57781</v>
      </c>
      <c r="G164" s="18">
        <v>15137</v>
      </c>
      <c r="H164" s="16">
        <f t="shared" si="24"/>
        <v>7857633</v>
      </c>
      <c r="I164" s="27">
        <v>0</v>
      </c>
      <c r="J164" s="22">
        <v>0</v>
      </c>
      <c r="K164" s="22">
        <v>0</v>
      </c>
      <c r="L164" s="22">
        <v>0</v>
      </c>
      <c r="M164" s="22">
        <v>0</v>
      </c>
      <c r="N164" s="31">
        <f t="shared" si="17"/>
        <v>0</v>
      </c>
      <c r="O164" s="25">
        <f t="shared" si="18"/>
        <v>5778173</v>
      </c>
      <c r="P164" s="22">
        <f t="shared" si="19"/>
        <v>40000</v>
      </c>
      <c r="Q164" s="22">
        <f t="shared" si="20"/>
        <v>1966542</v>
      </c>
      <c r="R164" s="22">
        <f t="shared" si="21"/>
        <v>57781</v>
      </c>
      <c r="S164" s="22">
        <f t="shared" si="22"/>
        <v>15137</v>
      </c>
      <c r="T164" s="16">
        <f t="shared" si="23"/>
        <v>7857633</v>
      </c>
    </row>
    <row r="165" spans="1:20" s="4" customFormat="1" ht="12.95" customHeight="1" x14ac:dyDescent="0.2">
      <c r="A165" s="69">
        <v>3401</v>
      </c>
      <c r="B165" s="64" t="s">
        <v>330</v>
      </c>
      <c r="C165" s="17">
        <v>2502748</v>
      </c>
      <c r="D165" s="56">
        <v>37500</v>
      </c>
      <c r="E165" s="15">
        <v>858605</v>
      </c>
      <c r="F165" s="18">
        <v>25028</v>
      </c>
      <c r="G165" s="18">
        <v>35100</v>
      </c>
      <c r="H165" s="16">
        <f t="shared" si="24"/>
        <v>3458981</v>
      </c>
      <c r="I165" s="27">
        <v>0</v>
      </c>
      <c r="J165" s="22">
        <v>0</v>
      </c>
      <c r="K165" s="22">
        <v>0</v>
      </c>
      <c r="L165" s="22">
        <v>0</v>
      </c>
      <c r="M165" s="22">
        <v>0</v>
      </c>
      <c r="N165" s="31">
        <f t="shared" si="17"/>
        <v>0</v>
      </c>
      <c r="O165" s="25">
        <f t="shared" si="18"/>
        <v>2502748</v>
      </c>
      <c r="P165" s="22">
        <f t="shared" si="19"/>
        <v>37500</v>
      </c>
      <c r="Q165" s="22">
        <f t="shared" si="20"/>
        <v>858605</v>
      </c>
      <c r="R165" s="22">
        <f t="shared" si="21"/>
        <v>25028</v>
      </c>
      <c r="S165" s="22">
        <f t="shared" si="22"/>
        <v>35100</v>
      </c>
      <c r="T165" s="16">
        <f t="shared" si="23"/>
        <v>3458981</v>
      </c>
    </row>
    <row r="166" spans="1:20" s="4" customFormat="1" ht="12.95" customHeight="1" x14ac:dyDescent="0.2">
      <c r="A166" s="69">
        <v>3404</v>
      </c>
      <c r="B166" s="64" t="s">
        <v>331</v>
      </c>
      <c r="C166" s="17">
        <v>12821399</v>
      </c>
      <c r="D166" s="55">
        <v>50000</v>
      </c>
      <c r="E166" s="15">
        <v>4350534</v>
      </c>
      <c r="F166" s="18">
        <v>128215</v>
      </c>
      <c r="G166" s="18">
        <v>195631</v>
      </c>
      <c r="H166" s="16">
        <f t="shared" si="24"/>
        <v>17545779</v>
      </c>
      <c r="I166" s="27">
        <v>0</v>
      </c>
      <c r="J166" s="22">
        <v>0</v>
      </c>
      <c r="K166" s="22">
        <v>0</v>
      </c>
      <c r="L166" s="22">
        <v>0</v>
      </c>
      <c r="M166" s="22">
        <v>0</v>
      </c>
      <c r="N166" s="31">
        <f t="shared" si="17"/>
        <v>0</v>
      </c>
      <c r="O166" s="25">
        <f t="shared" si="18"/>
        <v>12821399</v>
      </c>
      <c r="P166" s="22">
        <f t="shared" si="19"/>
        <v>50000</v>
      </c>
      <c r="Q166" s="22">
        <f t="shared" si="20"/>
        <v>4350534</v>
      </c>
      <c r="R166" s="22">
        <f t="shared" si="21"/>
        <v>128215</v>
      </c>
      <c r="S166" s="22">
        <f t="shared" si="22"/>
        <v>195631</v>
      </c>
      <c r="T166" s="16">
        <f t="shared" si="23"/>
        <v>17545779</v>
      </c>
    </row>
    <row r="167" spans="1:20" s="4" customFormat="1" ht="12.95" customHeight="1" x14ac:dyDescent="0.2">
      <c r="A167" s="69">
        <v>3477</v>
      </c>
      <c r="B167" s="64" t="s">
        <v>332</v>
      </c>
      <c r="C167" s="17">
        <v>1941468</v>
      </c>
      <c r="D167" s="55">
        <v>0</v>
      </c>
      <c r="E167" s="15">
        <v>656216</v>
      </c>
      <c r="F167" s="18">
        <v>19415</v>
      </c>
      <c r="G167" s="18">
        <v>10848</v>
      </c>
      <c r="H167" s="16">
        <f t="shared" si="24"/>
        <v>2627947</v>
      </c>
      <c r="I167" s="27">
        <v>0</v>
      </c>
      <c r="J167" s="22">
        <v>0</v>
      </c>
      <c r="K167" s="22">
        <v>0</v>
      </c>
      <c r="L167" s="22">
        <v>0</v>
      </c>
      <c r="M167" s="22">
        <v>0</v>
      </c>
      <c r="N167" s="31">
        <f t="shared" si="17"/>
        <v>0</v>
      </c>
      <c r="O167" s="25">
        <f t="shared" si="18"/>
        <v>1941468</v>
      </c>
      <c r="P167" s="22">
        <f t="shared" si="19"/>
        <v>0</v>
      </c>
      <c r="Q167" s="22">
        <f t="shared" si="20"/>
        <v>656216</v>
      </c>
      <c r="R167" s="22">
        <f t="shared" si="21"/>
        <v>19415</v>
      </c>
      <c r="S167" s="22">
        <f t="shared" si="22"/>
        <v>10848</v>
      </c>
      <c r="T167" s="16">
        <f t="shared" si="23"/>
        <v>2627947</v>
      </c>
    </row>
    <row r="168" spans="1:20" s="4" customFormat="1" ht="12.95" customHeight="1" x14ac:dyDescent="0.2">
      <c r="A168" s="69">
        <v>3476</v>
      </c>
      <c r="B168" s="64" t="s">
        <v>333</v>
      </c>
      <c r="C168" s="17">
        <v>4535605</v>
      </c>
      <c r="D168" s="55">
        <v>0</v>
      </c>
      <c r="E168" s="15">
        <v>1533035</v>
      </c>
      <c r="F168" s="18">
        <v>45356</v>
      </c>
      <c r="G168" s="18">
        <v>76899</v>
      </c>
      <c r="H168" s="16">
        <f t="shared" si="24"/>
        <v>6190895</v>
      </c>
      <c r="I168" s="27">
        <v>0</v>
      </c>
      <c r="J168" s="22">
        <v>0</v>
      </c>
      <c r="K168" s="22">
        <v>0</v>
      </c>
      <c r="L168" s="22">
        <v>0</v>
      </c>
      <c r="M168" s="22">
        <v>0</v>
      </c>
      <c r="N168" s="31">
        <f t="shared" si="17"/>
        <v>0</v>
      </c>
      <c r="O168" s="25">
        <f t="shared" si="18"/>
        <v>4535605</v>
      </c>
      <c r="P168" s="22">
        <f t="shared" si="19"/>
        <v>0</v>
      </c>
      <c r="Q168" s="22">
        <f t="shared" si="20"/>
        <v>1533035</v>
      </c>
      <c r="R168" s="22">
        <f t="shared" si="21"/>
        <v>45356</v>
      </c>
      <c r="S168" s="22">
        <f t="shared" si="22"/>
        <v>76899</v>
      </c>
      <c r="T168" s="16">
        <f t="shared" si="23"/>
        <v>6190895</v>
      </c>
    </row>
    <row r="169" spans="1:20" s="4" customFormat="1" ht="12.95" customHeight="1" x14ac:dyDescent="0.2">
      <c r="A169" s="69">
        <v>3424</v>
      </c>
      <c r="B169" s="64" t="s">
        <v>334</v>
      </c>
      <c r="C169" s="17">
        <v>2139833</v>
      </c>
      <c r="D169" s="55">
        <v>22500</v>
      </c>
      <c r="E169" s="15">
        <v>730870</v>
      </c>
      <c r="F169" s="18">
        <v>21399</v>
      </c>
      <c r="G169" s="18">
        <v>26260</v>
      </c>
      <c r="H169" s="16">
        <f t="shared" si="24"/>
        <v>2940862</v>
      </c>
      <c r="I169" s="27">
        <v>0</v>
      </c>
      <c r="J169" s="22">
        <v>0</v>
      </c>
      <c r="K169" s="22">
        <v>0</v>
      </c>
      <c r="L169" s="22">
        <v>0</v>
      </c>
      <c r="M169" s="22">
        <v>0</v>
      </c>
      <c r="N169" s="31">
        <f t="shared" si="17"/>
        <v>0</v>
      </c>
      <c r="O169" s="25">
        <f t="shared" si="18"/>
        <v>2139833</v>
      </c>
      <c r="P169" s="22">
        <f t="shared" si="19"/>
        <v>22500</v>
      </c>
      <c r="Q169" s="22">
        <f t="shared" si="20"/>
        <v>730870</v>
      </c>
      <c r="R169" s="22">
        <f t="shared" si="21"/>
        <v>21399</v>
      </c>
      <c r="S169" s="22">
        <f t="shared" si="22"/>
        <v>26260</v>
      </c>
      <c r="T169" s="16">
        <f t="shared" si="23"/>
        <v>2940862</v>
      </c>
    </row>
    <row r="170" spans="1:20" s="4" customFormat="1" ht="12.95" customHeight="1" x14ac:dyDescent="0.2">
      <c r="A170" s="69">
        <v>3430</v>
      </c>
      <c r="B170" s="64" t="s">
        <v>123</v>
      </c>
      <c r="C170" s="17">
        <v>1784524</v>
      </c>
      <c r="D170" s="55">
        <v>7500</v>
      </c>
      <c r="E170" s="15">
        <v>605704</v>
      </c>
      <c r="F170" s="18">
        <v>17846</v>
      </c>
      <c r="G170" s="18">
        <v>10848</v>
      </c>
      <c r="H170" s="16">
        <f t="shared" si="24"/>
        <v>2426422</v>
      </c>
      <c r="I170" s="27">
        <v>0</v>
      </c>
      <c r="J170" s="22">
        <v>0</v>
      </c>
      <c r="K170" s="22">
        <v>0</v>
      </c>
      <c r="L170" s="22">
        <v>0</v>
      </c>
      <c r="M170" s="22">
        <v>0</v>
      </c>
      <c r="N170" s="31">
        <f t="shared" si="17"/>
        <v>0</v>
      </c>
      <c r="O170" s="25">
        <f t="shared" si="18"/>
        <v>1784524</v>
      </c>
      <c r="P170" s="22">
        <f t="shared" si="19"/>
        <v>7500</v>
      </c>
      <c r="Q170" s="22">
        <f t="shared" si="20"/>
        <v>605704</v>
      </c>
      <c r="R170" s="22">
        <f t="shared" si="21"/>
        <v>17846</v>
      </c>
      <c r="S170" s="22">
        <f t="shared" si="22"/>
        <v>10848</v>
      </c>
      <c r="T170" s="16">
        <f t="shared" si="23"/>
        <v>2426422</v>
      </c>
    </row>
    <row r="171" spans="1:20" s="4" customFormat="1" ht="12.95" customHeight="1" x14ac:dyDescent="0.2">
      <c r="A171" s="69">
        <v>3431</v>
      </c>
      <c r="B171" s="64" t="s">
        <v>124</v>
      </c>
      <c r="C171" s="17">
        <v>2238525</v>
      </c>
      <c r="D171" s="55">
        <v>38500</v>
      </c>
      <c r="E171" s="15">
        <v>769635</v>
      </c>
      <c r="F171" s="18">
        <v>22386</v>
      </c>
      <c r="G171" s="18">
        <v>37212</v>
      </c>
      <c r="H171" s="16">
        <f t="shared" si="24"/>
        <v>3106258</v>
      </c>
      <c r="I171" s="27">
        <v>0</v>
      </c>
      <c r="J171" s="22">
        <v>0</v>
      </c>
      <c r="K171" s="22">
        <v>0</v>
      </c>
      <c r="L171" s="22">
        <v>0</v>
      </c>
      <c r="M171" s="22">
        <v>0</v>
      </c>
      <c r="N171" s="31">
        <f t="shared" ref="N171:N234" si="25">SUM(I171:M171)</f>
        <v>0</v>
      </c>
      <c r="O171" s="25">
        <f t="shared" si="18"/>
        <v>2238525</v>
      </c>
      <c r="P171" s="22">
        <f t="shared" si="19"/>
        <v>38500</v>
      </c>
      <c r="Q171" s="22">
        <f t="shared" si="20"/>
        <v>769635</v>
      </c>
      <c r="R171" s="22">
        <f t="shared" si="21"/>
        <v>22386</v>
      </c>
      <c r="S171" s="22">
        <f t="shared" si="22"/>
        <v>37212</v>
      </c>
      <c r="T171" s="16">
        <f t="shared" si="23"/>
        <v>3106258</v>
      </c>
    </row>
    <row r="172" spans="1:20" s="4" customFormat="1" ht="12.95" customHeight="1" x14ac:dyDescent="0.2">
      <c r="A172" s="69">
        <v>3437</v>
      </c>
      <c r="B172" s="64" t="s">
        <v>335</v>
      </c>
      <c r="C172" s="17">
        <v>4385972</v>
      </c>
      <c r="D172" s="55">
        <v>15000</v>
      </c>
      <c r="E172" s="15">
        <v>1487529</v>
      </c>
      <c r="F172" s="18">
        <v>43860</v>
      </c>
      <c r="G172" s="18">
        <v>28462</v>
      </c>
      <c r="H172" s="16">
        <f t="shared" si="24"/>
        <v>5960823</v>
      </c>
      <c r="I172" s="27">
        <v>0</v>
      </c>
      <c r="J172" s="22">
        <v>0</v>
      </c>
      <c r="K172" s="22">
        <v>0</v>
      </c>
      <c r="L172" s="22">
        <v>0</v>
      </c>
      <c r="M172" s="22">
        <v>0</v>
      </c>
      <c r="N172" s="31">
        <f t="shared" si="25"/>
        <v>0</v>
      </c>
      <c r="O172" s="25">
        <f t="shared" si="18"/>
        <v>4385972</v>
      </c>
      <c r="P172" s="22">
        <f t="shared" si="19"/>
        <v>15000</v>
      </c>
      <c r="Q172" s="22">
        <f t="shared" si="20"/>
        <v>1487529</v>
      </c>
      <c r="R172" s="22">
        <f t="shared" si="21"/>
        <v>43860</v>
      </c>
      <c r="S172" s="22">
        <f t="shared" si="22"/>
        <v>28462</v>
      </c>
      <c r="T172" s="16">
        <f t="shared" si="23"/>
        <v>5960823</v>
      </c>
    </row>
    <row r="173" spans="1:20" s="4" customFormat="1" ht="12.95" customHeight="1" x14ac:dyDescent="0.2">
      <c r="A173" s="69">
        <v>3436</v>
      </c>
      <c r="B173" s="64" t="s">
        <v>336</v>
      </c>
      <c r="C173" s="17">
        <v>11457061</v>
      </c>
      <c r="D173" s="55">
        <v>0</v>
      </c>
      <c r="E173" s="15">
        <v>3872487</v>
      </c>
      <c r="F173" s="18">
        <v>114572</v>
      </c>
      <c r="G173" s="18">
        <v>256079</v>
      </c>
      <c r="H173" s="16">
        <f t="shared" si="24"/>
        <v>15700199</v>
      </c>
      <c r="I173" s="27">
        <v>0</v>
      </c>
      <c r="J173" s="22">
        <v>0</v>
      </c>
      <c r="K173" s="22">
        <v>0</v>
      </c>
      <c r="L173" s="22">
        <v>0</v>
      </c>
      <c r="M173" s="22">
        <v>0</v>
      </c>
      <c r="N173" s="31">
        <f t="shared" si="25"/>
        <v>0</v>
      </c>
      <c r="O173" s="25">
        <f t="shared" si="18"/>
        <v>11457061</v>
      </c>
      <c r="P173" s="22">
        <f t="shared" si="19"/>
        <v>0</v>
      </c>
      <c r="Q173" s="22">
        <f t="shared" si="20"/>
        <v>3872487</v>
      </c>
      <c r="R173" s="22">
        <f t="shared" si="21"/>
        <v>114572</v>
      </c>
      <c r="S173" s="22">
        <f t="shared" si="22"/>
        <v>256079</v>
      </c>
      <c r="T173" s="16">
        <f t="shared" si="23"/>
        <v>15700199</v>
      </c>
    </row>
    <row r="174" spans="1:20" s="4" customFormat="1" ht="12.95" customHeight="1" x14ac:dyDescent="0.2">
      <c r="A174" s="69">
        <v>3442</v>
      </c>
      <c r="B174" s="64" t="s">
        <v>337</v>
      </c>
      <c r="C174" s="17">
        <v>3368538</v>
      </c>
      <c r="D174" s="55">
        <v>60000</v>
      </c>
      <c r="E174" s="15">
        <v>1158845</v>
      </c>
      <c r="F174" s="18">
        <v>33686</v>
      </c>
      <c r="G174" s="18">
        <v>24388</v>
      </c>
      <c r="H174" s="16">
        <f t="shared" si="24"/>
        <v>4645457</v>
      </c>
      <c r="I174" s="27">
        <v>0</v>
      </c>
      <c r="J174" s="22">
        <v>0</v>
      </c>
      <c r="K174" s="22">
        <v>0</v>
      </c>
      <c r="L174" s="22">
        <v>0</v>
      </c>
      <c r="M174" s="22">
        <v>0</v>
      </c>
      <c r="N174" s="31">
        <f t="shared" si="25"/>
        <v>0</v>
      </c>
      <c r="O174" s="25">
        <f t="shared" si="18"/>
        <v>3368538</v>
      </c>
      <c r="P174" s="22">
        <f t="shared" si="19"/>
        <v>60000</v>
      </c>
      <c r="Q174" s="22">
        <f t="shared" si="20"/>
        <v>1158845</v>
      </c>
      <c r="R174" s="22">
        <f t="shared" si="21"/>
        <v>33686</v>
      </c>
      <c r="S174" s="22">
        <f t="shared" si="22"/>
        <v>24388</v>
      </c>
      <c r="T174" s="16">
        <f t="shared" si="23"/>
        <v>4645457</v>
      </c>
    </row>
    <row r="175" spans="1:20" s="4" customFormat="1" ht="12.95" customHeight="1" x14ac:dyDescent="0.2">
      <c r="A175" s="69">
        <v>3452</v>
      </c>
      <c r="B175" s="64" t="s">
        <v>338</v>
      </c>
      <c r="C175" s="17">
        <v>11446600</v>
      </c>
      <c r="D175" s="55">
        <v>60000</v>
      </c>
      <c r="E175" s="15">
        <v>3889232</v>
      </c>
      <c r="F175" s="18">
        <v>114467</v>
      </c>
      <c r="G175" s="18">
        <v>185616</v>
      </c>
      <c r="H175" s="16">
        <f t="shared" si="24"/>
        <v>15695915</v>
      </c>
      <c r="I175" s="27">
        <v>0</v>
      </c>
      <c r="J175" s="22">
        <v>0</v>
      </c>
      <c r="K175" s="22">
        <v>0</v>
      </c>
      <c r="L175" s="22">
        <v>0</v>
      </c>
      <c r="M175" s="22">
        <v>0</v>
      </c>
      <c r="N175" s="31">
        <f t="shared" si="25"/>
        <v>0</v>
      </c>
      <c r="O175" s="25">
        <f t="shared" si="18"/>
        <v>11446600</v>
      </c>
      <c r="P175" s="22">
        <f t="shared" si="19"/>
        <v>60000</v>
      </c>
      <c r="Q175" s="22">
        <f t="shared" si="20"/>
        <v>3889232</v>
      </c>
      <c r="R175" s="22">
        <f t="shared" si="21"/>
        <v>114467</v>
      </c>
      <c r="S175" s="22">
        <f t="shared" si="22"/>
        <v>185616</v>
      </c>
      <c r="T175" s="16">
        <f t="shared" si="23"/>
        <v>15695915</v>
      </c>
    </row>
    <row r="176" spans="1:20" s="4" customFormat="1" ht="12.95" customHeight="1" x14ac:dyDescent="0.2">
      <c r="A176" s="69">
        <v>3445</v>
      </c>
      <c r="B176" s="64" t="s">
        <v>125</v>
      </c>
      <c r="C176" s="17">
        <v>1781201</v>
      </c>
      <c r="D176" s="55">
        <v>69500</v>
      </c>
      <c r="E176" s="15">
        <v>625536</v>
      </c>
      <c r="F176" s="18">
        <v>17811</v>
      </c>
      <c r="G176" s="18">
        <v>19312</v>
      </c>
      <c r="H176" s="16">
        <f t="shared" si="24"/>
        <v>2513360</v>
      </c>
      <c r="I176" s="27">
        <v>0</v>
      </c>
      <c r="J176" s="22">
        <v>0</v>
      </c>
      <c r="K176" s="22">
        <v>0</v>
      </c>
      <c r="L176" s="22">
        <v>0</v>
      </c>
      <c r="M176" s="22">
        <v>0</v>
      </c>
      <c r="N176" s="31">
        <f t="shared" si="25"/>
        <v>0</v>
      </c>
      <c r="O176" s="25">
        <f t="shared" si="18"/>
        <v>1781201</v>
      </c>
      <c r="P176" s="22">
        <f t="shared" si="19"/>
        <v>69500</v>
      </c>
      <c r="Q176" s="22">
        <f t="shared" si="20"/>
        <v>625536</v>
      </c>
      <c r="R176" s="22">
        <f t="shared" si="21"/>
        <v>17811</v>
      </c>
      <c r="S176" s="22">
        <f t="shared" si="22"/>
        <v>19312</v>
      </c>
      <c r="T176" s="16">
        <f t="shared" si="23"/>
        <v>2513360</v>
      </c>
    </row>
    <row r="177" spans="1:20" s="4" customFormat="1" ht="12.95" customHeight="1" x14ac:dyDescent="0.2">
      <c r="A177" s="69">
        <v>3475</v>
      </c>
      <c r="B177" s="64" t="s">
        <v>296</v>
      </c>
      <c r="C177" s="17">
        <v>1625254</v>
      </c>
      <c r="D177" s="55">
        <v>12500</v>
      </c>
      <c r="E177" s="15">
        <v>553561</v>
      </c>
      <c r="F177" s="18">
        <v>16253</v>
      </c>
      <c r="G177" s="18">
        <v>10144</v>
      </c>
      <c r="H177" s="16">
        <f t="shared" si="24"/>
        <v>2217712</v>
      </c>
      <c r="I177" s="27">
        <v>0</v>
      </c>
      <c r="J177" s="22">
        <v>0</v>
      </c>
      <c r="K177" s="22">
        <v>0</v>
      </c>
      <c r="L177" s="22">
        <v>0</v>
      </c>
      <c r="M177" s="22">
        <v>0</v>
      </c>
      <c r="N177" s="31">
        <f t="shared" si="25"/>
        <v>0</v>
      </c>
      <c r="O177" s="25">
        <f t="shared" si="18"/>
        <v>1625254</v>
      </c>
      <c r="P177" s="22">
        <f t="shared" si="19"/>
        <v>12500</v>
      </c>
      <c r="Q177" s="22">
        <f t="shared" si="20"/>
        <v>553561</v>
      </c>
      <c r="R177" s="22">
        <f t="shared" si="21"/>
        <v>16253</v>
      </c>
      <c r="S177" s="22">
        <f t="shared" si="22"/>
        <v>10144</v>
      </c>
      <c r="T177" s="16">
        <f t="shared" si="23"/>
        <v>2217712</v>
      </c>
    </row>
    <row r="178" spans="1:20" s="4" customFormat="1" ht="12.95" customHeight="1" x14ac:dyDescent="0.2">
      <c r="A178" s="69">
        <v>3449</v>
      </c>
      <c r="B178" s="64" t="s">
        <v>126</v>
      </c>
      <c r="C178" s="17">
        <v>2129779</v>
      </c>
      <c r="D178" s="56">
        <v>0</v>
      </c>
      <c r="E178" s="15">
        <v>719866</v>
      </c>
      <c r="F178" s="18">
        <v>21297</v>
      </c>
      <c r="G178" s="18">
        <v>14012</v>
      </c>
      <c r="H178" s="16">
        <f t="shared" si="24"/>
        <v>2884954</v>
      </c>
      <c r="I178" s="27">
        <v>0</v>
      </c>
      <c r="J178" s="22">
        <v>0</v>
      </c>
      <c r="K178" s="22">
        <v>0</v>
      </c>
      <c r="L178" s="22">
        <v>0</v>
      </c>
      <c r="M178" s="22">
        <v>0</v>
      </c>
      <c r="N178" s="31">
        <f t="shared" si="25"/>
        <v>0</v>
      </c>
      <c r="O178" s="25">
        <f t="shared" si="18"/>
        <v>2129779</v>
      </c>
      <c r="P178" s="22">
        <f t="shared" si="19"/>
        <v>0</v>
      </c>
      <c r="Q178" s="22">
        <f t="shared" si="20"/>
        <v>719866</v>
      </c>
      <c r="R178" s="22">
        <f t="shared" si="21"/>
        <v>21297</v>
      </c>
      <c r="S178" s="22">
        <f t="shared" si="22"/>
        <v>14012</v>
      </c>
      <c r="T178" s="16">
        <f t="shared" si="23"/>
        <v>2884954</v>
      </c>
    </row>
    <row r="179" spans="1:20" s="4" customFormat="1" ht="12.95" customHeight="1" x14ac:dyDescent="0.2">
      <c r="A179" s="69">
        <v>3451</v>
      </c>
      <c r="B179" s="64" t="s">
        <v>127</v>
      </c>
      <c r="C179" s="17">
        <v>2468447</v>
      </c>
      <c r="D179" s="48">
        <v>10000</v>
      </c>
      <c r="E179" s="15">
        <v>837715</v>
      </c>
      <c r="F179" s="18">
        <v>24685</v>
      </c>
      <c r="G179" s="18">
        <v>17890</v>
      </c>
      <c r="H179" s="16">
        <f t="shared" si="24"/>
        <v>3358737</v>
      </c>
      <c r="I179" s="27">
        <v>0</v>
      </c>
      <c r="J179" s="22">
        <v>0</v>
      </c>
      <c r="K179" s="22">
        <v>0</v>
      </c>
      <c r="L179" s="22">
        <v>0</v>
      </c>
      <c r="M179" s="22">
        <v>0</v>
      </c>
      <c r="N179" s="31">
        <f t="shared" si="25"/>
        <v>0</v>
      </c>
      <c r="O179" s="25">
        <f t="shared" si="18"/>
        <v>2468447</v>
      </c>
      <c r="P179" s="22">
        <f t="shared" si="19"/>
        <v>10000</v>
      </c>
      <c r="Q179" s="22">
        <f t="shared" si="20"/>
        <v>837715</v>
      </c>
      <c r="R179" s="22">
        <f t="shared" si="21"/>
        <v>24685</v>
      </c>
      <c r="S179" s="22">
        <f t="shared" si="22"/>
        <v>17890</v>
      </c>
      <c r="T179" s="16">
        <f t="shared" si="23"/>
        <v>3358737</v>
      </c>
    </row>
    <row r="180" spans="1:20" s="4" customFormat="1" ht="12.95" customHeight="1" x14ac:dyDescent="0.2">
      <c r="A180" s="69">
        <v>3456</v>
      </c>
      <c r="B180" s="64" t="s">
        <v>175</v>
      </c>
      <c r="C180" s="17">
        <v>917868</v>
      </c>
      <c r="D180" s="48">
        <v>100000</v>
      </c>
      <c r="E180" s="15">
        <v>344040</v>
      </c>
      <c r="F180" s="18">
        <v>9178</v>
      </c>
      <c r="G180" s="18">
        <v>1904</v>
      </c>
      <c r="H180" s="16">
        <f t="shared" si="24"/>
        <v>1372990</v>
      </c>
      <c r="I180" s="27">
        <v>0</v>
      </c>
      <c r="J180" s="22">
        <v>0</v>
      </c>
      <c r="K180" s="22">
        <v>0</v>
      </c>
      <c r="L180" s="22">
        <v>0</v>
      </c>
      <c r="M180" s="22">
        <v>0</v>
      </c>
      <c r="N180" s="31">
        <f t="shared" si="25"/>
        <v>0</v>
      </c>
      <c r="O180" s="25">
        <f t="shared" si="18"/>
        <v>917868</v>
      </c>
      <c r="P180" s="22">
        <f t="shared" si="19"/>
        <v>100000</v>
      </c>
      <c r="Q180" s="22">
        <f t="shared" si="20"/>
        <v>344040</v>
      </c>
      <c r="R180" s="22">
        <f t="shared" si="21"/>
        <v>9178</v>
      </c>
      <c r="S180" s="22">
        <f t="shared" si="22"/>
        <v>1904</v>
      </c>
      <c r="T180" s="16">
        <f t="shared" si="23"/>
        <v>1372990</v>
      </c>
    </row>
    <row r="181" spans="1:20" s="4" customFormat="1" ht="12.95" customHeight="1" x14ac:dyDescent="0.2">
      <c r="A181" s="69">
        <v>3447</v>
      </c>
      <c r="B181" s="64" t="s">
        <v>128</v>
      </c>
      <c r="C181" s="17">
        <v>8845045</v>
      </c>
      <c r="D181" s="56">
        <v>7500</v>
      </c>
      <c r="E181" s="15">
        <v>2992160</v>
      </c>
      <c r="F181" s="18">
        <v>88452</v>
      </c>
      <c r="G181" s="18">
        <v>160712</v>
      </c>
      <c r="H181" s="16">
        <f t="shared" si="24"/>
        <v>12093869</v>
      </c>
      <c r="I181" s="27">
        <v>0</v>
      </c>
      <c r="J181" s="22">
        <v>0</v>
      </c>
      <c r="K181" s="22">
        <v>0</v>
      </c>
      <c r="L181" s="22">
        <v>0</v>
      </c>
      <c r="M181" s="22">
        <v>0</v>
      </c>
      <c r="N181" s="31">
        <f t="shared" si="25"/>
        <v>0</v>
      </c>
      <c r="O181" s="25">
        <f t="shared" si="18"/>
        <v>8845045</v>
      </c>
      <c r="P181" s="22">
        <f t="shared" si="19"/>
        <v>7500</v>
      </c>
      <c r="Q181" s="22">
        <f t="shared" si="20"/>
        <v>2992160</v>
      </c>
      <c r="R181" s="22">
        <f t="shared" si="21"/>
        <v>88452</v>
      </c>
      <c r="S181" s="22">
        <f t="shared" si="22"/>
        <v>160712</v>
      </c>
      <c r="T181" s="16">
        <f t="shared" si="23"/>
        <v>12093869</v>
      </c>
    </row>
    <row r="182" spans="1:20" s="4" customFormat="1" ht="12.95" customHeight="1" x14ac:dyDescent="0.2">
      <c r="A182" s="69">
        <v>3446</v>
      </c>
      <c r="B182" s="64" t="s">
        <v>129</v>
      </c>
      <c r="C182" s="17">
        <v>11004691</v>
      </c>
      <c r="D182" s="48">
        <v>35000</v>
      </c>
      <c r="E182" s="15">
        <v>3731417</v>
      </c>
      <c r="F182" s="18">
        <v>110047</v>
      </c>
      <c r="G182" s="18">
        <v>237033</v>
      </c>
      <c r="H182" s="16">
        <f t="shared" si="24"/>
        <v>15118188</v>
      </c>
      <c r="I182" s="27">
        <v>0</v>
      </c>
      <c r="J182" s="22">
        <v>0</v>
      </c>
      <c r="K182" s="22">
        <v>0</v>
      </c>
      <c r="L182" s="22">
        <v>0</v>
      </c>
      <c r="M182" s="22">
        <v>0</v>
      </c>
      <c r="N182" s="31">
        <f t="shared" si="25"/>
        <v>0</v>
      </c>
      <c r="O182" s="25">
        <f t="shared" si="18"/>
        <v>11004691</v>
      </c>
      <c r="P182" s="22">
        <f t="shared" si="19"/>
        <v>35000</v>
      </c>
      <c r="Q182" s="22">
        <f t="shared" si="20"/>
        <v>3731417</v>
      </c>
      <c r="R182" s="22">
        <f t="shared" si="21"/>
        <v>110047</v>
      </c>
      <c r="S182" s="22">
        <f t="shared" si="22"/>
        <v>237033</v>
      </c>
      <c r="T182" s="16">
        <f t="shared" si="23"/>
        <v>15118188</v>
      </c>
    </row>
    <row r="183" spans="1:20" s="4" customFormat="1" ht="12.95" customHeight="1" x14ac:dyDescent="0.2">
      <c r="A183" s="69">
        <v>3457</v>
      </c>
      <c r="B183" s="64" t="s">
        <v>130</v>
      </c>
      <c r="C183" s="17">
        <v>4139042</v>
      </c>
      <c r="D183" s="48">
        <v>21500</v>
      </c>
      <c r="E183" s="15">
        <v>1406263</v>
      </c>
      <c r="F183" s="18">
        <v>41391</v>
      </c>
      <c r="G183" s="18">
        <v>10651</v>
      </c>
      <c r="H183" s="16">
        <f t="shared" si="24"/>
        <v>5618847</v>
      </c>
      <c r="I183" s="27">
        <v>0</v>
      </c>
      <c r="J183" s="22">
        <v>0</v>
      </c>
      <c r="K183" s="22">
        <v>0</v>
      </c>
      <c r="L183" s="22">
        <v>0</v>
      </c>
      <c r="M183" s="22">
        <v>0</v>
      </c>
      <c r="N183" s="31">
        <f t="shared" si="25"/>
        <v>0</v>
      </c>
      <c r="O183" s="25">
        <f t="shared" si="18"/>
        <v>4139042</v>
      </c>
      <c r="P183" s="22">
        <f t="shared" si="19"/>
        <v>21500</v>
      </c>
      <c r="Q183" s="22">
        <f t="shared" si="20"/>
        <v>1406263</v>
      </c>
      <c r="R183" s="22">
        <f t="shared" si="21"/>
        <v>41391</v>
      </c>
      <c r="S183" s="22">
        <f t="shared" si="22"/>
        <v>10651</v>
      </c>
      <c r="T183" s="16">
        <f t="shared" si="23"/>
        <v>5618847</v>
      </c>
    </row>
    <row r="184" spans="1:20" s="4" customFormat="1" ht="12.95" customHeight="1" x14ac:dyDescent="0.2">
      <c r="A184" s="69">
        <v>3423</v>
      </c>
      <c r="B184" s="64" t="s">
        <v>131</v>
      </c>
      <c r="C184" s="17">
        <v>1738936</v>
      </c>
      <c r="D184" s="56">
        <v>15000</v>
      </c>
      <c r="E184" s="15">
        <v>592831</v>
      </c>
      <c r="F184" s="18">
        <v>17389</v>
      </c>
      <c r="G184" s="18">
        <v>12790</v>
      </c>
      <c r="H184" s="16">
        <f t="shared" si="24"/>
        <v>2376946</v>
      </c>
      <c r="I184" s="27">
        <v>0</v>
      </c>
      <c r="J184" s="22">
        <v>0</v>
      </c>
      <c r="K184" s="22">
        <v>0</v>
      </c>
      <c r="L184" s="22">
        <v>0</v>
      </c>
      <c r="M184" s="22">
        <v>0</v>
      </c>
      <c r="N184" s="31">
        <f t="shared" si="25"/>
        <v>0</v>
      </c>
      <c r="O184" s="25">
        <f t="shared" si="18"/>
        <v>1738936</v>
      </c>
      <c r="P184" s="22">
        <f t="shared" si="19"/>
        <v>15000</v>
      </c>
      <c r="Q184" s="22">
        <f t="shared" si="20"/>
        <v>592831</v>
      </c>
      <c r="R184" s="22">
        <f t="shared" si="21"/>
        <v>17389</v>
      </c>
      <c r="S184" s="22">
        <f t="shared" si="22"/>
        <v>12790</v>
      </c>
      <c r="T184" s="16">
        <f t="shared" si="23"/>
        <v>2376946</v>
      </c>
    </row>
    <row r="185" spans="1:20" s="4" customFormat="1" ht="12.95" customHeight="1" x14ac:dyDescent="0.2">
      <c r="A185" s="69">
        <v>3448</v>
      </c>
      <c r="B185" s="64" t="s">
        <v>132</v>
      </c>
      <c r="C185" s="17">
        <v>2090179</v>
      </c>
      <c r="D185" s="48">
        <v>3760</v>
      </c>
      <c r="E185" s="15">
        <v>707751</v>
      </c>
      <c r="F185" s="18">
        <v>20901</v>
      </c>
      <c r="G185" s="18">
        <v>49818</v>
      </c>
      <c r="H185" s="16">
        <f t="shared" si="24"/>
        <v>2872409</v>
      </c>
      <c r="I185" s="27">
        <v>0</v>
      </c>
      <c r="J185" s="22">
        <v>0</v>
      </c>
      <c r="K185" s="22">
        <v>0</v>
      </c>
      <c r="L185" s="22">
        <v>0</v>
      </c>
      <c r="M185" s="22">
        <v>0</v>
      </c>
      <c r="N185" s="31">
        <f t="shared" si="25"/>
        <v>0</v>
      </c>
      <c r="O185" s="25">
        <f t="shared" si="18"/>
        <v>2090179</v>
      </c>
      <c r="P185" s="22">
        <f t="shared" si="19"/>
        <v>3760</v>
      </c>
      <c r="Q185" s="22">
        <f t="shared" si="20"/>
        <v>707751</v>
      </c>
      <c r="R185" s="22">
        <f t="shared" si="21"/>
        <v>20901</v>
      </c>
      <c r="S185" s="22">
        <f t="shared" si="22"/>
        <v>49818</v>
      </c>
      <c r="T185" s="16">
        <f t="shared" si="23"/>
        <v>2872409</v>
      </c>
    </row>
    <row r="186" spans="1:20" s="4" customFormat="1" ht="12.95" customHeight="1" x14ac:dyDescent="0.2">
      <c r="A186" s="69">
        <v>3402</v>
      </c>
      <c r="B186" s="64" t="s">
        <v>133</v>
      </c>
      <c r="C186" s="17">
        <v>3056452</v>
      </c>
      <c r="D186" s="48">
        <v>0</v>
      </c>
      <c r="E186" s="15">
        <v>1033081</v>
      </c>
      <c r="F186" s="18">
        <v>30565</v>
      </c>
      <c r="G186" s="18">
        <v>27084</v>
      </c>
      <c r="H186" s="16">
        <f t="shared" si="24"/>
        <v>4147182</v>
      </c>
      <c r="I186" s="27">
        <v>0</v>
      </c>
      <c r="J186" s="22">
        <v>0</v>
      </c>
      <c r="K186" s="22">
        <v>0</v>
      </c>
      <c r="L186" s="22">
        <v>0</v>
      </c>
      <c r="M186" s="22">
        <v>0</v>
      </c>
      <c r="N186" s="31">
        <f t="shared" si="25"/>
        <v>0</v>
      </c>
      <c r="O186" s="25">
        <f t="shared" si="18"/>
        <v>3056452</v>
      </c>
      <c r="P186" s="22">
        <f t="shared" si="19"/>
        <v>0</v>
      </c>
      <c r="Q186" s="22">
        <f t="shared" si="20"/>
        <v>1033081</v>
      </c>
      <c r="R186" s="22">
        <f t="shared" si="21"/>
        <v>30565</v>
      </c>
      <c r="S186" s="22">
        <f t="shared" si="22"/>
        <v>27084</v>
      </c>
      <c r="T186" s="16">
        <f t="shared" si="23"/>
        <v>4147182</v>
      </c>
    </row>
    <row r="187" spans="1:20" s="4" customFormat="1" ht="12.95" customHeight="1" x14ac:dyDescent="0.2">
      <c r="A187" s="69">
        <v>3429</v>
      </c>
      <c r="B187" s="64" t="s">
        <v>339</v>
      </c>
      <c r="C187" s="17">
        <v>7303430</v>
      </c>
      <c r="D187" s="48">
        <v>90000</v>
      </c>
      <c r="E187" s="15">
        <v>2498980</v>
      </c>
      <c r="F187" s="18">
        <v>73035</v>
      </c>
      <c r="G187" s="18">
        <v>141010</v>
      </c>
      <c r="H187" s="16">
        <f t="shared" si="24"/>
        <v>10106455</v>
      </c>
      <c r="I187" s="27">
        <v>0</v>
      </c>
      <c r="J187" s="22">
        <v>0</v>
      </c>
      <c r="K187" s="22">
        <v>0</v>
      </c>
      <c r="L187" s="22">
        <v>0</v>
      </c>
      <c r="M187" s="22">
        <v>0</v>
      </c>
      <c r="N187" s="31">
        <f t="shared" si="25"/>
        <v>0</v>
      </c>
      <c r="O187" s="25">
        <f t="shared" si="18"/>
        <v>7303430</v>
      </c>
      <c r="P187" s="22">
        <f t="shared" si="19"/>
        <v>90000</v>
      </c>
      <c r="Q187" s="22">
        <f t="shared" si="20"/>
        <v>2498980</v>
      </c>
      <c r="R187" s="22">
        <f t="shared" si="21"/>
        <v>73035</v>
      </c>
      <c r="S187" s="22">
        <f t="shared" si="22"/>
        <v>141010</v>
      </c>
      <c r="T187" s="16">
        <f t="shared" si="23"/>
        <v>10106455</v>
      </c>
    </row>
    <row r="188" spans="1:20" s="4" customFormat="1" ht="12.95" customHeight="1" x14ac:dyDescent="0.2">
      <c r="A188" s="69">
        <v>3405</v>
      </c>
      <c r="B188" s="64" t="s">
        <v>340</v>
      </c>
      <c r="C188" s="17">
        <v>1778267</v>
      </c>
      <c r="D188" s="48">
        <v>0</v>
      </c>
      <c r="E188" s="15">
        <v>601056</v>
      </c>
      <c r="F188" s="18">
        <v>17783</v>
      </c>
      <c r="G188" s="18">
        <v>23879</v>
      </c>
      <c r="H188" s="16">
        <f t="shared" si="24"/>
        <v>2420985</v>
      </c>
      <c r="I188" s="27">
        <v>0</v>
      </c>
      <c r="J188" s="22">
        <v>0</v>
      </c>
      <c r="K188" s="22">
        <v>0</v>
      </c>
      <c r="L188" s="22">
        <v>0</v>
      </c>
      <c r="M188" s="22">
        <v>0</v>
      </c>
      <c r="N188" s="31">
        <f t="shared" si="25"/>
        <v>0</v>
      </c>
      <c r="O188" s="25">
        <f t="shared" si="18"/>
        <v>1778267</v>
      </c>
      <c r="P188" s="22">
        <f t="shared" si="19"/>
        <v>0</v>
      </c>
      <c r="Q188" s="22">
        <f t="shared" si="20"/>
        <v>601056</v>
      </c>
      <c r="R188" s="22">
        <f t="shared" si="21"/>
        <v>17783</v>
      </c>
      <c r="S188" s="22">
        <f t="shared" si="22"/>
        <v>23879</v>
      </c>
      <c r="T188" s="16">
        <f t="shared" si="23"/>
        <v>2420985</v>
      </c>
    </row>
    <row r="189" spans="1:20" s="4" customFormat="1" ht="12.95" customHeight="1" x14ac:dyDescent="0.2">
      <c r="A189" s="69">
        <v>3444</v>
      </c>
      <c r="B189" s="64" t="s">
        <v>134</v>
      </c>
      <c r="C189" s="17">
        <v>1537125</v>
      </c>
      <c r="D189" s="48">
        <v>15000</v>
      </c>
      <c r="E189" s="15">
        <v>524619</v>
      </c>
      <c r="F189" s="18">
        <v>15371</v>
      </c>
      <c r="G189" s="18">
        <v>11752</v>
      </c>
      <c r="H189" s="16">
        <f t="shared" si="24"/>
        <v>2103867</v>
      </c>
      <c r="I189" s="27">
        <v>0</v>
      </c>
      <c r="J189" s="22">
        <v>0</v>
      </c>
      <c r="K189" s="22">
        <v>0</v>
      </c>
      <c r="L189" s="22">
        <v>0</v>
      </c>
      <c r="M189" s="22">
        <v>0</v>
      </c>
      <c r="N189" s="31">
        <f t="shared" si="25"/>
        <v>0</v>
      </c>
      <c r="O189" s="25">
        <f t="shared" si="18"/>
        <v>1537125</v>
      </c>
      <c r="P189" s="22">
        <f t="shared" si="19"/>
        <v>15000</v>
      </c>
      <c r="Q189" s="22">
        <f t="shared" si="20"/>
        <v>524619</v>
      </c>
      <c r="R189" s="22">
        <f t="shared" si="21"/>
        <v>15371</v>
      </c>
      <c r="S189" s="22">
        <f t="shared" si="22"/>
        <v>11752</v>
      </c>
      <c r="T189" s="16">
        <f t="shared" si="23"/>
        <v>2103867</v>
      </c>
    </row>
    <row r="190" spans="1:20" s="4" customFormat="1" ht="12.95" customHeight="1" x14ac:dyDescent="0.2">
      <c r="A190" s="69">
        <v>3443</v>
      </c>
      <c r="B190" s="64" t="s">
        <v>341</v>
      </c>
      <c r="C190" s="17">
        <v>5895935</v>
      </c>
      <c r="D190" s="48">
        <v>109000</v>
      </c>
      <c r="E190" s="15">
        <v>2029668</v>
      </c>
      <c r="F190" s="18">
        <v>58957</v>
      </c>
      <c r="G190" s="18">
        <v>116909</v>
      </c>
      <c r="H190" s="16">
        <f t="shared" si="24"/>
        <v>8210469</v>
      </c>
      <c r="I190" s="27">
        <v>0</v>
      </c>
      <c r="J190" s="22">
        <v>0</v>
      </c>
      <c r="K190" s="22">
        <v>0</v>
      </c>
      <c r="L190" s="22">
        <v>0</v>
      </c>
      <c r="M190" s="22">
        <v>0</v>
      </c>
      <c r="N190" s="31">
        <f t="shared" si="25"/>
        <v>0</v>
      </c>
      <c r="O190" s="25">
        <f t="shared" si="18"/>
        <v>5895935</v>
      </c>
      <c r="P190" s="22">
        <f t="shared" si="19"/>
        <v>109000</v>
      </c>
      <c r="Q190" s="22">
        <f t="shared" si="20"/>
        <v>2029668</v>
      </c>
      <c r="R190" s="22">
        <f t="shared" si="21"/>
        <v>58957</v>
      </c>
      <c r="S190" s="22">
        <f t="shared" si="22"/>
        <v>116909</v>
      </c>
      <c r="T190" s="16">
        <f t="shared" si="23"/>
        <v>8210469</v>
      </c>
    </row>
    <row r="191" spans="1:20" s="4" customFormat="1" ht="12.95" customHeight="1" x14ac:dyDescent="0.2">
      <c r="A191" s="69">
        <v>4476</v>
      </c>
      <c r="B191" s="64" t="s">
        <v>342</v>
      </c>
      <c r="C191" s="17">
        <v>2408687</v>
      </c>
      <c r="D191" s="48">
        <v>310000</v>
      </c>
      <c r="E191" s="15">
        <v>918917</v>
      </c>
      <c r="F191" s="18">
        <v>24087</v>
      </c>
      <c r="G191" s="18">
        <v>5597</v>
      </c>
      <c r="H191" s="16">
        <f t="shared" si="24"/>
        <v>3667288</v>
      </c>
      <c r="I191" s="27">
        <v>0</v>
      </c>
      <c r="J191" s="22">
        <v>0</v>
      </c>
      <c r="K191" s="22">
        <v>0</v>
      </c>
      <c r="L191" s="22">
        <v>0</v>
      </c>
      <c r="M191" s="22">
        <v>0</v>
      </c>
      <c r="N191" s="31">
        <f t="shared" si="25"/>
        <v>0</v>
      </c>
      <c r="O191" s="25">
        <f t="shared" si="18"/>
        <v>2408687</v>
      </c>
      <c r="P191" s="22">
        <f t="shared" si="19"/>
        <v>310000</v>
      </c>
      <c r="Q191" s="22">
        <f t="shared" si="20"/>
        <v>918917</v>
      </c>
      <c r="R191" s="22">
        <f t="shared" si="21"/>
        <v>24087</v>
      </c>
      <c r="S191" s="22">
        <f t="shared" si="22"/>
        <v>5597</v>
      </c>
      <c r="T191" s="16">
        <f t="shared" si="23"/>
        <v>3667288</v>
      </c>
    </row>
    <row r="192" spans="1:20" s="4" customFormat="1" ht="12.95" customHeight="1" x14ac:dyDescent="0.2">
      <c r="A192" s="69">
        <v>4411</v>
      </c>
      <c r="B192" s="64" t="s">
        <v>343</v>
      </c>
      <c r="C192" s="17">
        <v>3728866</v>
      </c>
      <c r="D192" s="48">
        <v>50000</v>
      </c>
      <c r="E192" s="15">
        <v>1277256</v>
      </c>
      <c r="F192" s="18">
        <v>37288</v>
      </c>
      <c r="G192" s="18">
        <v>21449</v>
      </c>
      <c r="H192" s="16">
        <f t="shared" si="24"/>
        <v>5114859</v>
      </c>
      <c r="I192" s="27">
        <v>0</v>
      </c>
      <c r="J192" s="22">
        <v>0</v>
      </c>
      <c r="K192" s="22">
        <v>0</v>
      </c>
      <c r="L192" s="22">
        <v>0</v>
      </c>
      <c r="M192" s="22">
        <v>0</v>
      </c>
      <c r="N192" s="31">
        <f t="shared" si="25"/>
        <v>0</v>
      </c>
      <c r="O192" s="25">
        <f t="shared" si="18"/>
        <v>3728866</v>
      </c>
      <c r="P192" s="22">
        <f t="shared" si="19"/>
        <v>50000</v>
      </c>
      <c r="Q192" s="22">
        <f t="shared" si="20"/>
        <v>1277256</v>
      </c>
      <c r="R192" s="22">
        <f t="shared" si="21"/>
        <v>37288</v>
      </c>
      <c r="S192" s="22">
        <f t="shared" si="22"/>
        <v>21449</v>
      </c>
      <c r="T192" s="16">
        <f t="shared" si="23"/>
        <v>5114859</v>
      </c>
    </row>
    <row r="193" spans="1:20" s="4" customFormat="1" ht="12.95" customHeight="1" x14ac:dyDescent="0.2">
      <c r="A193" s="69">
        <v>4409</v>
      </c>
      <c r="B193" s="64" t="s">
        <v>135</v>
      </c>
      <c r="C193" s="17">
        <v>8098937</v>
      </c>
      <c r="D193" s="48">
        <v>17500</v>
      </c>
      <c r="E193" s="15">
        <v>2743357</v>
      </c>
      <c r="F193" s="18">
        <v>80989</v>
      </c>
      <c r="G193" s="18">
        <v>57638</v>
      </c>
      <c r="H193" s="16">
        <f t="shared" si="24"/>
        <v>10998421</v>
      </c>
      <c r="I193" s="27">
        <v>0</v>
      </c>
      <c r="J193" s="22">
        <v>0</v>
      </c>
      <c r="K193" s="22">
        <v>0</v>
      </c>
      <c r="L193" s="22">
        <v>0</v>
      </c>
      <c r="M193" s="22">
        <v>0</v>
      </c>
      <c r="N193" s="31">
        <f t="shared" si="25"/>
        <v>0</v>
      </c>
      <c r="O193" s="25">
        <f t="shared" si="18"/>
        <v>8098937</v>
      </c>
      <c r="P193" s="22">
        <f t="shared" si="19"/>
        <v>17500</v>
      </c>
      <c r="Q193" s="22">
        <f t="shared" si="20"/>
        <v>2743357</v>
      </c>
      <c r="R193" s="22">
        <f t="shared" si="21"/>
        <v>80989</v>
      </c>
      <c r="S193" s="22">
        <f t="shared" si="22"/>
        <v>57638</v>
      </c>
      <c r="T193" s="16">
        <f t="shared" si="23"/>
        <v>10998421</v>
      </c>
    </row>
    <row r="194" spans="1:20" s="4" customFormat="1" ht="12.95" customHeight="1" x14ac:dyDescent="0.2">
      <c r="A194" s="69">
        <v>4407</v>
      </c>
      <c r="B194" s="64" t="s">
        <v>136</v>
      </c>
      <c r="C194" s="17">
        <v>3932924</v>
      </c>
      <c r="D194" s="48">
        <v>0</v>
      </c>
      <c r="E194" s="15">
        <v>1329328</v>
      </c>
      <c r="F194" s="18">
        <v>39329</v>
      </c>
      <c r="G194" s="18">
        <v>23221</v>
      </c>
      <c r="H194" s="16">
        <f t="shared" si="24"/>
        <v>5324802</v>
      </c>
      <c r="I194" s="27">
        <v>0</v>
      </c>
      <c r="J194" s="22">
        <v>0</v>
      </c>
      <c r="K194" s="22">
        <v>0</v>
      </c>
      <c r="L194" s="22">
        <v>0</v>
      </c>
      <c r="M194" s="22">
        <v>0</v>
      </c>
      <c r="N194" s="31">
        <f t="shared" si="25"/>
        <v>0</v>
      </c>
      <c r="O194" s="25">
        <f t="shared" si="18"/>
        <v>3932924</v>
      </c>
      <c r="P194" s="22">
        <f t="shared" si="19"/>
        <v>0</v>
      </c>
      <c r="Q194" s="22">
        <f t="shared" si="20"/>
        <v>1329328</v>
      </c>
      <c r="R194" s="22">
        <f t="shared" si="21"/>
        <v>39329</v>
      </c>
      <c r="S194" s="22">
        <f t="shared" si="22"/>
        <v>23221</v>
      </c>
      <c r="T194" s="16">
        <f t="shared" si="23"/>
        <v>5324802</v>
      </c>
    </row>
    <row r="195" spans="1:20" s="4" customFormat="1" ht="12.95" customHeight="1" x14ac:dyDescent="0.2">
      <c r="A195" s="69">
        <v>4492</v>
      </c>
      <c r="B195" s="64" t="s">
        <v>344</v>
      </c>
      <c r="C195" s="17">
        <v>3735655</v>
      </c>
      <c r="D195" s="48">
        <v>0</v>
      </c>
      <c r="E195" s="15">
        <v>1262651</v>
      </c>
      <c r="F195" s="18">
        <v>37357</v>
      </c>
      <c r="G195" s="18">
        <v>21436</v>
      </c>
      <c r="H195" s="16">
        <f t="shared" si="24"/>
        <v>5057099</v>
      </c>
      <c r="I195" s="27">
        <v>0</v>
      </c>
      <c r="J195" s="22">
        <v>0</v>
      </c>
      <c r="K195" s="22">
        <v>0</v>
      </c>
      <c r="L195" s="22">
        <v>0</v>
      </c>
      <c r="M195" s="22">
        <v>0</v>
      </c>
      <c r="N195" s="31">
        <f t="shared" si="25"/>
        <v>0</v>
      </c>
      <c r="O195" s="25">
        <f t="shared" si="18"/>
        <v>3735655</v>
      </c>
      <c r="P195" s="22">
        <f t="shared" si="19"/>
        <v>0</v>
      </c>
      <c r="Q195" s="22">
        <f t="shared" si="20"/>
        <v>1262651</v>
      </c>
      <c r="R195" s="22">
        <f t="shared" si="21"/>
        <v>37357</v>
      </c>
      <c r="S195" s="22">
        <f t="shared" si="22"/>
        <v>21436</v>
      </c>
      <c r="T195" s="16">
        <f t="shared" si="23"/>
        <v>5057099</v>
      </c>
    </row>
    <row r="196" spans="1:20" s="4" customFormat="1" ht="12.95" customHeight="1" x14ac:dyDescent="0.2">
      <c r="A196" s="69">
        <v>4408</v>
      </c>
      <c r="B196" s="64" t="s">
        <v>137</v>
      </c>
      <c r="C196" s="17">
        <v>4568774</v>
      </c>
      <c r="D196" s="48">
        <v>22500</v>
      </c>
      <c r="E196" s="15">
        <v>1551849</v>
      </c>
      <c r="F196" s="18">
        <v>45688</v>
      </c>
      <c r="G196" s="18">
        <v>29832</v>
      </c>
      <c r="H196" s="16">
        <f t="shared" si="24"/>
        <v>6218643</v>
      </c>
      <c r="I196" s="27">
        <v>0</v>
      </c>
      <c r="J196" s="22">
        <v>0</v>
      </c>
      <c r="K196" s="22">
        <v>0</v>
      </c>
      <c r="L196" s="22">
        <v>0</v>
      </c>
      <c r="M196" s="22">
        <v>0</v>
      </c>
      <c r="N196" s="31">
        <f t="shared" si="25"/>
        <v>0</v>
      </c>
      <c r="O196" s="25">
        <f t="shared" si="18"/>
        <v>4568774</v>
      </c>
      <c r="P196" s="22">
        <f t="shared" si="19"/>
        <v>22500</v>
      </c>
      <c r="Q196" s="22">
        <f t="shared" si="20"/>
        <v>1551849</v>
      </c>
      <c r="R196" s="22">
        <f t="shared" si="21"/>
        <v>45688</v>
      </c>
      <c r="S196" s="22">
        <f t="shared" si="22"/>
        <v>29832</v>
      </c>
      <c r="T196" s="16">
        <f t="shared" si="23"/>
        <v>6218643</v>
      </c>
    </row>
    <row r="197" spans="1:20" s="4" customFormat="1" ht="12.95" customHeight="1" x14ac:dyDescent="0.2">
      <c r="A197" s="69">
        <v>4423</v>
      </c>
      <c r="B197" s="64" t="s">
        <v>345</v>
      </c>
      <c r="C197" s="17">
        <v>3134552</v>
      </c>
      <c r="D197" s="48">
        <v>55000</v>
      </c>
      <c r="E197" s="15">
        <v>1078069</v>
      </c>
      <c r="F197" s="18">
        <v>31345</v>
      </c>
      <c r="G197" s="18">
        <v>20496</v>
      </c>
      <c r="H197" s="16">
        <f t="shared" si="24"/>
        <v>4319462</v>
      </c>
      <c r="I197" s="27">
        <v>0</v>
      </c>
      <c r="J197" s="22">
        <v>0</v>
      </c>
      <c r="K197" s="22">
        <v>0</v>
      </c>
      <c r="L197" s="22">
        <v>0</v>
      </c>
      <c r="M197" s="22">
        <v>0</v>
      </c>
      <c r="N197" s="31">
        <f t="shared" si="25"/>
        <v>0</v>
      </c>
      <c r="O197" s="25">
        <f t="shared" si="18"/>
        <v>3134552</v>
      </c>
      <c r="P197" s="22">
        <f t="shared" si="19"/>
        <v>55000</v>
      </c>
      <c r="Q197" s="22">
        <f t="shared" si="20"/>
        <v>1078069</v>
      </c>
      <c r="R197" s="22">
        <f t="shared" si="21"/>
        <v>31345</v>
      </c>
      <c r="S197" s="22">
        <f t="shared" si="22"/>
        <v>20496</v>
      </c>
      <c r="T197" s="16">
        <f t="shared" si="23"/>
        <v>4319462</v>
      </c>
    </row>
    <row r="198" spans="1:20" s="4" customFormat="1" ht="12.95" customHeight="1" x14ac:dyDescent="0.2">
      <c r="A198" s="69">
        <v>4404</v>
      </c>
      <c r="B198" s="64" t="s">
        <v>346</v>
      </c>
      <c r="C198" s="17">
        <v>9500002</v>
      </c>
      <c r="D198" s="48">
        <v>0</v>
      </c>
      <c r="E198" s="15">
        <v>3211000</v>
      </c>
      <c r="F198" s="18">
        <v>94999</v>
      </c>
      <c r="G198" s="18">
        <v>63454</v>
      </c>
      <c r="H198" s="16">
        <f t="shared" si="24"/>
        <v>12869455</v>
      </c>
      <c r="I198" s="27">
        <v>0</v>
      </c>
      <c r="J198" s="22">
        <v>0</v>
      </c>
      <c r="K198" s="22">
        <v>0</v>
      </c>
      <c r="L198" s="22">
        <v>0</v>
      </c>
      <c r="M198" s="22">
        <v>0</v>
      </c>
      <c r="N198" s="31">
        <f t="shared" si="25"/>
        <v>0</v>
      </c>
      <c r="O198" s="25">
        <f t="shared" si="18"/>
        <v>9500002</v>
      </c>
      <c r="P198" s="22">
        <f t="shared" si="19"/>
        <v>0</v>
      </c>
      <c r="Q198" s="22">
        <f t="shared" si="20"/>
        <v>3211000</v>
      </c>
      <c r="R198" s="22">
        <f t="shared" si="21"/>
        <v>94999</v>
      </c>
      <c r="S198" s="22">
        <f t="shared" si="22"/>
        <v>63454</v>
      </c>
      <c r="T198" s="16">
        <f t="shared" si="23"/>
        <v>12869455</v>
      </c>
    </row>
    <row r="199" spans="1:20" s="4" customFormat="1" ht="12.95" customHeight="1" x14ac:dyDescent="0.2">
      <c r="A199" s="69">
        <v>4480</v>
      </c>
      <c r="B199" s="64" t="s">
        <v>138</v>
      </c>
      <c r="C199" s="17">
        <v>1566407</v>
      </c>
      <c r="D199" s="48">
        <v>0</v>
      </c>
      <c r="E199" s="15">
        <v>529446</v>
      </c>
      <c r="F199" s="18">
        <v>15664</v>
      </c>
      <c r="G199" s="18">
        <v>16843</v>
      </c>
      <c r="H199" s="16">
        <f t="shared" si="24"/>
        <v>2128360</v>
      </c>
      <c r="I199" s="27">
        <v>0</v>
      </c>
      <c r="J199" s="22">
        <v>0</v>
      </c>
      <c r="K199" s="22">
        <v>0</v>
      </c>
      <c r="L199" s="22">
        <v>0</v>
      </c>
      <c r="M199" s="22">
        <v>0</v>
      </c>
      <c r="N199" s="31">
        <f t="shared" si="25"/>
        <v>0</v>
      </c>
      <c r="O199" s="25">
        <f t="shared" si="18"/>
        <v>1566407</v>
      </c>
      <c r="P199" s="22">
        <f t="shared" si="19"/>
        <v>0</v>
      </c>
      <c r="Q199" s="22">
        <f t="shared" si="20"/>
        <v>529446</v>
      </c>
      <c r="R199" s="22">
        <f t="shared" si="21"/>
        <v>15664</v>
      </c>
      <c r="S199" s="22">
        <f t="shared" si="22"/>
        <v>16843</v>
      </c>
      <c r="T199" s="16">
        <f t="shared" si="23"/>
        <v>2128360</v>
      </c>
    </row>
    <row r="200" spans="1:20" s="4" customFormat="1" ht="12.95" customHeight="1" x14ac:dyDescent="0.2">
      <c r="A200" s="69">
        <v>4439</v>
      </c>
      <c r="B200" s="64" t="s">
        <v>347</v>
      </c>
      <c r="C200" s="17">
        <v>13593157</v>
      </c>
      <c r="D200" s="48">
        <v>7500</v>
      </c>
      <c r="E200" s="15">
        <v>4597024</v>
      </c>
      <c r="F200" s="18">
        <v>135932</v>
      </c>
      <c r="G200" s="18">
        <v>255025</v>
      </c>
      <c r="H200" s="16">
        <f t="shared" si="24"/>
        <v>18588638</v>
      </c>
      <c r="I200" s="27">
        <v>0</v>
      </c>
      <c r="J200" s="22">
        <v>0</v>
      </c>
      <c r="K200" s="22">
        <v>0</v>
      </c>
      <c r="L200" s="22">
        <v>0</v>
      </c>
      <c r="M200" s="22">
        <v>0</v>
      </c>
      <c r="N200" s="31">
        <f t="shared" si="25"/>
        <v>0</v>
      </c>
      <c r="O200" s="25">
        <f t="shared" si="18"/>
        <v>13593157</v>
      </c>
      <c r="P200" s="22">
        <f t="shared" si="19"/>
        <v>7500</v>
      </c>
      <c r="Q200" s="22">
        <f t="shared" si="20"/>
        <v>4597024</v>
      </c>
      <c r="R200" s="22">
        <f t="shared" si="21"/>
        <v>135932</v>
      </c>
      <c r="S200" s="22">
        <f t="shared" si="22"/>
        <v>255025</v>
      </c>
      <c r="T200" s="16">
        <f t="shared" si="23"/>
        <v>18588638</v>
      </c>
    </row>
    <row r="201" spans="1:20" s="4" customFormat="1" ht="12.95" customHeight="1" x14ac:dyDescent="0.2">
      <c r="A201" s="69">
        <v>4443</v>
      </c>
      <c r="B201" s="64" t="s">
        <v>139</v>
      </c>
      <c r="C201" s="17">
        <v>25462509</v>
      </c>
      <c r="D201" s="48">
        <v>105000</v>
      </c>
      <c r="E201" s="15">
        <v>8641818</v>
      </c>
      <c r="F201" s="18">
        <v>254625</v>
      </c>
      <c r="G201" s="18">
        <v>531068</v>
      </c>
      <c r="H201" s="16">
        <f t="shared" si="24"/>
        <v>34995020</v>
      </c>
      <c r="I201" s="27">
        <v>0</v>
      </c>
      <c r="J201" s="22">
        <v>0</v>
      </c>
      <c r="K201" s="22">
        <v>0</v>
      </c>
      <c r="L201" s="22">
        <v>0</v>
      </c>
      <c r="M201" s="22">
        <v>0</v>
      </c>
      <c r="N201" s="31">
        <f t="shared" si="25"/>
        <v>0</v>
      </c>
      <c r="O201" s="25">
        <f t="shared" si="18"/>
        <v>25462509</v>
      </c>
      <c r="P201" s="22">
        <f t="shared" si="19"/>
        <v>105000</v>
      </c>
      <c r="Q201" s="22">
        <f t="shared" si="20"/>
        <v>8641818</v>
      </c>
      <c r="R201" s="22">
        <f t="shared" si="21"/>
        <v>254625</v>
      </c>
      <c r="S201" s="22">
        <f t="shared" si="22"/>
        <v>531068</v>
      </c>
      <c r="T201" s="16">
        <f t="shared" si="23"/>
        <v>34995020</v>
      </c>
    </row>
    <row r="202" spans="1:20" s="4" customFormat="1" ht="12.95" customHeight="1" x14ac:dyDescent="0.2">
      <c r="A202" s="69">
        <v>4438</v>
      </c>
      <c r="B202" s="64" t="s">
        <v>348</v>
      </c>
      <c r="C202" s="17">
        <v>18227165</v>
      </c>
      <c r="D202" s="48">
        <v>90000</v>
      </c>
      <c r="E202" s="15">
        <v>6191201</v>
      </c>
      <c r="F202" s="18">
        <v>182271</v>
      </c>
      <c r="G202" s="18">
        <v>351752</v>
      </c>
      <c r="H202" s="16">
        <f t="shared" si="24"/>
        <v>25042389</v>
      </c>
      <c r="I202" s="27">
        <v>0</v>
      </c>
      <c r="J202" s="22">
        <v>0</v>
      </c>
      <c r="K202" s="22">
        <v>0</v>
      </c>
      <c r="L202" s="22">
        <v>0</v>
      </c>
      <c r="M202" s="22">
        <v>0</v>
      </c>
      <c r="N202" s="31">
        <f t="shared" si="25"/>
        <v>0</v>
      </c>
      <c r="O202" s="25">
        <f t="shared" si="18"/>
        <v>18227165</v>
      </c>
      <c r="P202" s="22">
        <f t="shared" si="19"/>
        <v>90000</v>
      </c>
      <c r="Q202" s="22">
        <f t="shared" si="20"/>
        <v>6191201</v>
      </c>
      <c r="R202" s="22">
        <f t="shared" si="21"/>
        <v>182271</v>
      </c>
      <c r="S202" s="22">
        <f t="shared" si="22"/>
        <v>351752</v>
      </c>
      <c r="T202" s="16">
        <f t="shared" si="23"/>
        <v>25042389</v>
      </c>
    </row>
    <row r="203" spans="1:20" s="4" customFormat="1" ht="12.95" customHeight="1" x14ac:dyDescent="0.2">
      <c r="A203" s="69">
        <v>4455</v>
      </c>
      <c r="B203" s="64" t="s">
        <v>349</v>
      </c>
      <c r="C203" s="17">
        <v>19343392</v>
      </c>
      <c r="D203" s="48">
        <v>45000</v>
      </c>
      <c r="E203" s="15">
        <v>6553277</v>
      </c>
      <c r="F203" s="18">
        <v>193434</v>
      </c>
      <c r="G203" s="18">
        <v>416732</v>
      </c>
      <c r="H203" s="16">
        <f t="shared" si="24"/>
        <v>26551835</v>
      </c>
      <c r="I203" s="27">
        <v>0</v>
      </c>
      <c r="J203" s="22">
        <v>0</v>
      </c>
      <c r="K203" s="22">
        <v>0</v>
      </c>
      <c r="L203" s="22">
        <v>0</v>
      </c>
      <c r="M203" s="22">
        <v>0</v>
      </c>
      <c r="N203" s="31">
        <f t="shared" si="25"/>
        <v>0</v>
      </c>
      <c r="O203" s="25">
        <f t="shared" si="18"/>
        <v>19343392</v>
      </c>
      <c r="P203" s="22">
        <f t="shared" si="19"/>
        <v>45000</v>
      </c>
      <c r="Q203" s="22">
        <f t="shared" si="20"/>
        <v>6553277</v>
      </c>
      <c r="R203" s="22">
        <f t="shared" si="21"/>
        <v>193434</v>
      </c>
      <c r="S203" s="22">
        <f t="shared" si="22"/>
        <v>416732</v>
      </c>
      <c r="T203" s="16">
        <f t="shared" si="23"/>
        <v>26551835</v>
      </c>
    </row>
    <row r="204" spans="1:20" s="4" customFormat="1" ht="12.95" customHeight="1" x14ac:dyDescent="0.2">
      <c r="A204" s="69">
        <v>4440</v>
      </c>
      <c r="B204" s="64" t="s">
        <v>140</v>
      </c>
      <c r="C204" s="17">
        <v>13685587</v>
      </c>
      <c r="D204" s="48">
        <v>75000</v>
      </c>
      <c r="E204" s="15">
        <v>4651080</v>
      </c>
      <c r="F204" s="18">
        <v>136856</v>
      </c>
      <c r="G204" s="18">
        <v>282726</v>
      </c>
      <c r="H204" s="16">
        <f t="shared" si="24"/>
        <v>18831249</v>
      </c>
      <c r="I204" s="27">
        <v>0</v>
      </c>
      <c r="J204" s="22">
        <v>0</v>
      </c>
      <c r="K204" s="22">
        <v>0</v>
      </c>
      <c r="L204" s="22">
        <v>0</v>
      </c>
      <c r="M204" s="22">
        <v>0</v>
      </c>
      <c r="N204" s="31">
        <f t="shared" si="25"/>
        <v>0</v>
      </c>
      <c r="O204" s="25">
        <f t="shared" si="18"/>
        <v>13685587</v>
      </c>
      <c r="P204" s="22">
        <f t="shared" si="19"/>
        <v>75000</v>
      </c>
      <c r="Q204" s="22">
        <f t="shared" si="20"/>
        <v>4651080</v>
      </c>
      <c r="R204" s="22">
        <f t="shared" si="21"/>
        <v>136856</v>
      </c>
      <c r="S204" s="22">
        <f t="shared" si="22"/>
        <v>282726</v>
      </c>
      <c r="T204" s="16">
        <f t="shared" si="23"/>
        <v>18831249</v>
      </c>
    </row>
    <row r="205" spans="1:20" s="4" customFormat="1" ht="12.95" customHeight="1" x14ac:dyDescent="0.2">
      <c r="A205" s="69">
        <v>4442</v>
      </c>
      <c r="B205" s="64" t="s">
        <v>141</v>
      </c>
      <c r="C205" s="17">
        <v>9364533</v>
      </c>
      <c r="D205" s="48">
        <v>30000</v>
      </c>
      <c r="E205" s="15">
        <v>3175352</v>
      </c>
      <c r="F205" s="18">
        <v>93646</v>
      </c>
      <c r="G205" s="18">
        <v>175575</v>
      </c>
      <c r="H205" s="16">
        <f t="shared" si="24"/>
        <v>12839106</v>
      </c>
      <c r="I205" s="27">
        <v>0</v>
      </c>
      <c r="J205" s="22">
        <v>0</v>
      </c>
      <c r="K205" s="22">
        <v>0</v>
      </c>
      <c r="L205" s="22">
        <v>0</v>
      </c>
      <c r="M205" s="22">
        <v>0</v>
      </c>
      <c r="N205" s="31">
        <f t="shared" si="25"/>
        <v>0</v>
      </c>
      <c r="O205" s="25">
        <f t="shared" si="18"/>
        <v>9364533</v>
      </c>
      <c r="P205" s="22">
        <f t="shared" si="19"/>
        <v>30000</v>
      </c>
      <c r="Q205" s="22">
        <f t="shared" si="20"/>
        <v>3175352</v>
      </c>
      <c r="R205" s="22">
        <f t="shared" si="21"/>
        <v>93646</v>
      </c>
      <c r="S205" s="22">
        <f t="shared" si="22"/>
        <v>175575</v>
      </c>
      <c r="T205" s="16">
        <f t="shared" si="23"/>
        <v>12839106</v>
      </c>
    </row>
    <row r="206" spans="1:20" s="4" customFormat="1" ht="12.95" customHeight="1" x14ac:dyDescent="0.2">
      <c r="A206" s="69">
        <v>4436</v>
      </c>
      <c r="B206" s="64" t="s">
        <v>142</v>
      </c>
      <c r="C206" s="17">
        <v>13623767</v>
      </c>
      <c r="D206" s="48">
        <v>86725</v>
      </c>
      <c r="E206" s="15">
        <v>4634145</v>
      </c>
      <c r="F206" s="18">
        <v>136238</v>
      </c>
      <c r="G206" s="18">
        <v>269889</v>
      </c>
      <c r="H206" s="16">
        <f t="shared" si="24"/>
        <v>18750764</v>
      </c>
      <c r="I206" s="27">
        <v>0</v>
      </c>
      <c r="J206" s="22">
        <v>0</v>
      </c>
      <c r="K206" s="22">
        <v>0</v>
      </c>
      <c r="L206" s="22">
        <v>0</v>
      </c>
      <c r="M206" s="22">
        <v>0</v>
      </c>
      <c r="N206" s="31">
        <f t="shared" si="25"/>
        <v>0</v>
      </c>
      <c r="O206" s="25">
        <f t="shared" ref="O206:O268" si="26">C206-I206</f>
        <v>13623767</v>
      </c>
      <c r="P206" s="22">
        <f t="shared" ref="P206:P268" si="27">D206-J206</f>
        <v>86725</v>
      </c>
      <c r="Q206" s="22">
        <f t="shared" ref="Q206:Q268" si="28">E206-K206</f>
        <v>4634145</v>
      </c>
      <c r="R206" s="22">
        <f t="shared" ref="R206:R268" si="29">F206-L206</f>
        <v>136238</v>
      </c>
      <c r="S206" s="22">
        <f t="shared" ref="S206:S268" si="30">G206-M206</f>
        <v>269889</v>
      </c>
      <c r="T206" s="16">
        <f t="shared" ref="T206:T268" si="31">H206-N206</f>
        <v>18750764</v>
      </c>
    </row>
    <row r="207" spans="1:20" s="4" customFormat="1" ht="12.95" customHeight="1" x14ac:dyDescent="0.2">
      <c r="A207" s="69">
        <v>4454</v>
      </c>
      <c r="B207" s="64" t="s">
        <v>143</v>
      </c>
      <c r="C207" s="17">
        <v>15270362</v>
      </c>
      <c r="D207" s="48">
        <v>42400</v>
      </c>
      <c r="E207" s="15">
        <v>5175712</v>
      </c>
      <c r="F207" s="18">
        <v>152705</v>
      </c>
      <c r="G207" s="18">
        <v>312985</v>
      </c>
      <c r="H207" s="16">
        <f t="shared" ref="H207:H242" si="32">SUM(C207:G207)</f>
        <v>20954164</v>
      </c>
      <c r="I207" s="27">
        <v>0</v>
      </c>
      <c r="J207" s="22">
        <v>0</v>
      </c>
      <c r="K207" s="22">
        <v>0</v>
      </c>
      <c r="L207" s="22">
        <v>0</v>
      </c>
      <c r="M207" s="22">
        <v>0</v>
      </c>
      <c r="N207" s="31">
        <f t="shared" si="25"/>
        <v>0</v>
      </c>
      <c r="O207" s="25">
        <f t="shared" si="26"/>
        <v>15270362</v>
      </c>
      <c r="P207" s="22">
        <f t="shared" si="27"/>
        <v>42400</v>
      </c>
      <c r="Q207" s="22">
        <f t="shared" si="28"/>
        <v>5175712</v>
      </c>
      <c r="R207" s="22">
        <f t="shared" si="29"/>
        <v>152705</v>
      </c>
      <c r="S207" s="22">
        <f t="shared" si="30"/>
        <v>312985</v>
      </c>
      <c r="T207" s="16">
        <f t="shared" si="31"/>
        <v>20954164</v>
      </c>
    </row>
    <row r="208" spans="1:20" s="4" customFormat="1" ht="12.95" customHeight="1" x14ac:dyDescent="0.2">
      <c r="A208" s="69">
        <v>4479</v>
      </c>
      <c r="B208" s="64" t="s">
        <v>350</v>
      </c>
      <c r="C208" s="17">
        <v>23034372</v>
      </c>
      <c r="D208" s="48">
        <v>0</v>
      </c>
      <c r="E208" s="15">
        <v>7785618</v>
      </c>
      <c r="F208" s="18">
        <v>230345</v>
      </c>
      <c r="G208" s="18">
        <v>240819</v>
      </c>
      <c r="H208" s="16">
        <f t="shared" si="32"/>
        <v>31291154</v>
      </c>
      <c r="I208" s="27">
        <v>0</v>
      </c>
      <c r="J208" s="22">
        <v>0</v>
      </c>
      <c r="K208" s="22">
        <v>0</v>
      </c>
      <c r="L208" s="22">
        <v>0</v>
      </c>
      <c r="M208" s="22">
        <v>0</v>
      </c>
      <c r="N208" s="31">
        <f t="shared" si="25"/>
        <v>0</v>
      </c>
      <c r="O208" s="25">
        <f t="shared" si="26"/>
        <v>23034372</v>
      </c>
      <c r="P208" s="22">
        <f t="shared" si="27"/>
        <v>0</v>
      </c>
      <c r="Q208" s="22">
        <f t="shared" si="28"/>
        <v>7785618</v>
      </c>
      <c r="R208" s="22">
        <f t="shared" si="29"/>
        <v>230345</v>
      </c>
      <c r="S208" s="22">
        <f t="shared" si="30"/>
        <v>240819</v>
      </c>
      <c r="T208" s="16">
        <f t="shared" si="31"/>
        <v>31291154</v>
      </c>
    </row>
    <row r="209" spans="1:20" s="4" customFormat="1" ht="12.95" customHeight="1" x14ac:dyDescent="0.2">
      <c r="A209" s="69">
        <v>4473</v>
      </c>
      <c r="B209" s="64" t="s">
        <v>144</v>
      </c>
      <c r="C209" s="17">
        <v>11390306</v>
      </c>
      <c r="D209" s="48">
        <v>0</v>
      </c>
      <c r="E209" s="15">
        <v>3849923</v>
      </c>
      <c r="F209" s="18">
        <v>113903</v>
      </c>
      <c r="G209" s="18">
        <v>31249</v>
      </c>
      <c r="H209" s="16">
        <f t="shared" si="32"/>
        <v>15385381</v>
      </c>
      <c r="I209" s="27">
        <v>0</v>
      </c>
      <c r="J209" s="22">
        <v>0</v>
      </c>
      <c r="K209" s="22">
        <v>0</v>
      </c>
      <c r="L209" s="22">
        <v>0</v>
      </c>
      <c r="M209" s="22">
        <v>0</v>
      </c>
      <c r="N209" s="31">
        <f t="shared" si="25"/>
        <v>0</v>
      </c>
      <c r="O209" s="25">
        <f t="shared" si="26"/>
        <v>11390306</v>
      </c>
      <c r="P209" s="22">
        <f t="shared" si="27"/>
        <v>0</v>
      </c>
      <c r="Q209" s="22">
        <f t="shared" si="28"/>
        <v>3849923</v>
      </c>
      <c r="R209" s="22">
        <f t="shared" si="29"/>
        <v>113903</v>
      </c>
      <c r="S209" s="22">
        <f t="shared" si="30"/>
        <v>31249</v>
      </c>
      <c r="T209" s="16">
        <f t="shared" si="31"/>
        <v>15385381</v>
      </c>
    </row>
    <row r="210" spans="1:20" s="4" customFormat="1" ht="12.95" customHeight="1" x14ac:dyDescent="0.2">
      <c r="A210" s="69">
        <v>4485</v>
      </c>
      <c r="B210" s="64" t="s">
        <v>145</v>
      </c>
      <c r="C210" s="17">
        <v>1821716</v>
      </c>
      <c r="D210" s="48">
        <v>42500</v>
      </c>
      <c r="E210" s="15">
        <v>630104</v>
      </c>
      <c r="F210" s="18">
        <v>18217</v>
      </c>
      <c r="G210" s="18">
        <v>8794</v>
      </c>
      <c r="H210" s="16">
        <f t="shared" si="32"/>
        <v>2521331</v>
      </c>
      <c r="I210" s="27">
        <v>0</v>
      </c>
      <c r="J210" s="22">
        <v>0</v>
      </c>
      <c r="K210" s="22">
        <v>0</v>
      </c>
      <c r="L210" s="22">
        <v>0</v>
      </c>
      <c r="M210" s="22">
        <v>0</v>
      </c>
      <c r="N210" s="31">
        <f t="shared" si="25"/>
        <v>0</v>
      </c>
      <c r="O210" s="25">
        <f t="shared" si="26"/>
        <v>1821716</v>
      </c>
      <c r="P210" s="22">
        <f t="shared" si="27"/>
        <v>42500</v>
      </c>
      <c r="Q210" s="22">
        <f t="shared" si="28"/>
        <v>630104</v>
      </c>
      <c r="R210" s="22">
        <f t="shared" si="29"/>
        <v>18217</v>
      </c>
      <c r="S210" s="22">
        <f t="shared" si="30"/>
        <v>8794</v>
      </c>
      <c r="T210" s="16">
        <f t="shared" si="31"/>
        <v>2521331</v>
      </c>
    </row>
    <row r="211" spans="1:20" s="4" customFormat="1" ht="12.95" customHeight="1" x14ac:dyDescent="0.2">
      <c r="A211" s="69">
        <v>4435</v>
      </c>
      <c r="B211" s="64" t="s">
        <v>146</v>
      </c>
      <c r="C211" s="17">
        <v>4672485</v>
      </c>
      <c r="D211" s="48">
        <v>40000</v>
      </c>
      <c r="E211" s="15">
        <v>1592821</v>
      </c>
      <c r="F211" s="18">
        <v>46724</v>
      </c>
      <c r="G211" s="18">
        <v>70025</v>
      </c>
      <c r="H211" s="16">
        <f t="shared" si="32"/>
        <v>6422055</v>
      </c>
      <c r="I211" s="27">
        <v>0</v>
      </c>
      <c r="J211" s="22">
        <v>0</v>
      </c>
      <c r="K211" s="22">
        <v>0</v>
      </c>
      <c r="L211" s="22">
        <v>0</v>
      </c>
      <c r="M211" s="22">
        <v>0</v>
      </c>
      <c r="N211" s="31">
        <f t="shared" si="25"/>
        <v>0</v>
      </c>
      <c r="O211" s="25">
        <f t="shared" si="26"/>
        <v>4672485</v>
      </c>
      <c r="P211" s="22">
        <f t="shared" si="27"/>
        <v>40000</v>
      </c>
      <c r="Q211" s="22">
        <f t="shared" si="28"/>
        <v>1592821</v>
      </c>
      <c r="R211" s="22">
        <f t="shared" si="29"/>
        <v>46724</v>
      </c>
      <c r="S211" s="22">
        <f t="shared" si="30"/>
        <v>70025</v>
      </c>
      <c r="T211" s="16">
        <f t="shared" si="31"/>
        <v>6422055</v>
      </c>
    </row>
    <row r="212" spans="1:20" s="4" customFormat="1" ht="12.95" customHeight="1" x14ac:dyDescent="0.2">
      <c r="A212" s="69">
        <v>4412</v>
      </c>
      <c r="B212" s="64" t="s">
        <v>147</v>
      </c>
      <c r="C212" s="17">
        <v>1679017</v>
      </c>
      <c r="D212" s="48">
        <v>0</v>
      </c>
      <c r="E212" s="15">
        <v>567508</v>
      </c>
      <c r="F212" s="18">
        <v>16790</v>
      </c>
      <c r="G212" s="18">
        <v>10396</v>
      </c>
      <c r="H212" s="16">
        <f t="shared" si="32"/>
        <v>2273711</v>
      </c>
      <c r="I212" s="27">
        <v>0</v>
      </c>
      <c r="J212" s="22">
        <v>0</v>
      </c>
      <c r="K212" s="22">
        <v>0</v>
      </c>
      <c r="L212" s="22">
        <v>0</v>
      </c>
      <c r="M212" s="22">
        <v>0</v>
      </c>
      <c r="N212" s="31">
        <f t="shared" si="25"/>
        <v>0</v>
      </c>
      <c r="O212" s="25">
        <f t="shared" si="26"/>
        <v>1679017</v>
      </c>
      <c r="P212" s="22">
        <f t="shared" si="27"/>
        <v>0</v>
      </c>
      <c r="Q212" s="22">
        <f t="shared" si="28"/>
        <v>567508</v>
      </c>
      <c r="R212" s="22">
        <f t="shared" si="29"/>
        <v>16790</v>
      </c>
      <c r="S212" s="22">
        <f t="shared" si="30"/>
        <v>10396</v>
      </c>
      <c r="T212" s="16">
        <f t="shared" si="31"/>
        <v>2273711</v>
      </c>
    </row>
    <row r="213" spans="1:20" s="4" customFormat="1" ht="12.95" customHeight="1" x14ac:dyDescent="0.2">
      <c r="A213" s="69">
        <v>4413</v>
      </c>
      <c r="B213" s="64" t="s">
        <v>148</v>
      </c>
      <c r="C213" s="17">
        <v>5294374</v>
      </c>
      <c r="D213" s="48">
        <v>0</v>
      </c>
      <c r="E213" s="15">
        <v>1789500</v>
      </c>
      <c r="F213" s="18">
        <v>52943</v>
      </c>
      <c r="G213" s="18">
        <v>32083</v>
      </c>
      <c r="H213" s="16">
        <f t="shared" si="32"/>
        <v>7168900</v>
      </c>
      <c r="I213" s="27">
        <v>0</v>
      </c>
      <c r="J213" s="22">
        <v>0</v>
      </c>
      <c r="K213" s="22">
        <v>0</v>
      </c>
      <c r="L213" s="22">
        <v>0</v>
      </c>
      <c r="M213" s="22">
        <v>0</v>
      </c>
      <c r="N213" s="31">
        <f t="shared" si="25"/>
        <v>0</v>
      </c>
      <c r="O213" s="25">
        <f t="shared" si="26"/>
        <v>5294374</v>
      </c>
      <c r="P213" s="22">
        <f t="shared" si="27"/>
        <v>0</v>
      </c>
      <c r="Q213" s="22">
        <f t="shared" si="28"/>
        <v>1789500</v>
      </c>
      <c r="R213" s="22">
        <f t="shared" si="29"/>
        <v>52943</v>
      </c>
      <c r="S213" s="22">
        <f t="shared" si="30"/>
        <v>32083</v>
      </c>
      <c r="T213" s="16">
        <f t="shared" si="31"/>
        <v>7168900</v>
      </c>
    </row>
    <row r="214" spans="1:20" s="4" customFormat="1" ht="12.95" customHeight="1" x14ac:dyDescent="0.2">
      <c r="A214" s="69">
        <v>4429</v>
      </c>
      <c r="B214" s="64" t="s">
        <v>149</v>
      </c>
      <c r="C214" s="17">
        <v>2724478</v>
      </c>
      <c r="D214" s="48">
        <v>10000</v>
      </c>
      <c r="E214" s="15">
        <v>924255</v>
      </c>
      <c r="F214" s="18">
        <v>27245</v>
      </c>
      <c r="G214" s="18">
        <v>31066</v>
      </c>
      <c r="H214" s="16">
        <f t="shared" si="32"/>
        <v>3717044</v>
      </c>
      <c r="I214" s="27">
        <v>0</v>
      </c>
      <c r="J214" s="22">
        <v>0</v>
      </c>
      <c r="K214" s="22">
        <v>0</v>
      </c>
      <c r="L214" s="22">
        <v>0</v>
      </c>
      <c r="M214" s="22">
        <v>0</v>
      </c>
      <c r="N214" s="31">
        <f t="shared" si="25"/>
        <v>0</v>
      </c>
      <c r="O214" s="25">
        <f t="shared" si="26"/>
        <v>2724478</v>
      </c>
      <c r="P214" s="22">
        <f t="shared" si="27"/>
        <v>10000</v>
      </c>
      <c r="Q214" s="22">
        <f t="shared" si="28"/>
        <v>924255</v>
      </c>
      <c r="R214" s="22">
        <f t="shared" si="29"/>
        <v>27245</v>
      </c>
      <c r="S214" s="22">
        <f t="shared" si="30"/>
        <v>31066</v>
      </c>
      <c r="T214" s="16">
        <f t="shared" si="31"/>
        <v>3717044</v>
      </c>
    </row>
    <row r="215" spans="1:20" s="4" customFormat="1" ht="12.95" customHeight="1" x14ac:dyDescent="0.2">
      <c r="A215" s="69">
        <v>4452</v>
      </c>
      <c r="B215" s="64" t="s">
        <v>351</v>
      </c>
      <c r="C215" s="17">
        <v>12996644</v>
      </c>
      <c r="D215" s="48">
        <v>7500</v>
      </c>
      <c r="E215" s="15">
        <v>4395401</v>
      </c>
      <c r="F215" s="18">
        <v>129966</v>
      </c>
      <c r="G215" s="18">
        <v>296784</v>
      </c>
      <c r="H215" s="16">
        <f t="shared" si="32"/>
        <v>17826295</v>
      </c>
      <c r="I215" s="27">
        <v>0</v>
      </c>
      <c r="J215" s="22">
        <v>0</v>
      </c>
      <c r="K215" s="22">
        <v>0</v>
      </c>
      <c r="L215" s="22">
        <v>0</v>
      </c>
      <c r="M215" s="22">
        <v>0</v>
      </c>
      <c r="N215" s="31">
        <f t="shared" si="25"/>
        <v>0</v>
      </c>
      <c r="O215" s="25">
        <f t="shared" si="26"/>
        <v>12996644</v>
      </c>
      <c r="P215" s="22">
        <f t="shared" si="27"/>
        <v>7500</v>
      </c>
      <c r="Q215" s="22">
        <f t="shared" si="28"/>
        <v>4395401</v>
      </c>
      <c r="R215" s="22">
        <f t="shared" si="29"/>
        <v>129966</v>
      </c>
      <c r="S215" s="22">
        <f t="shared" si="30"/>
        <v>296784</v>
      </c>
      <c r="T215" s="16">
        <f t="shared" si="31"/>
        <v>17826295</v>
      </c>
    </row>
    <row r="216" spans="1:20" s="4" customFormat="1" ht="12.95" customHeight="1" x14ac:dyDescent="0.2">
      <c r="A216" s="69">
        <v>4468</v>
      </c>
      <c r="B216" s="64" t="s">
        <v>150</v>
      </c>
      <c r="C216" s="17">
        <v>2832465</v>
      </c>
      <c r="D216" s="48">
        <v>52000</v>
      </c>
      <c r="E216" s="15">
        <v>974948</v>
      </c>
      <c r="F216" s="18">
        <v>28325</v>
      </c>
      <c r="G216" s="18">
        <v>8311</v>
      </c>
      <c r="H216" s="16">
        <f t="shared" si="32"/>
        <v>3896049</v>
      </c>
      <c r="I216" s="27">
        <v>0</v>
      </c>
      <c r="J216" s="22">
        <v>0</v>
      </c>
      <c r="K216" s="22">
        <v>0</v>
      </c>
      <c r="L216" s="22">
        <v>0</v>
      </c>
      <c r="M216" s="22">
        <v>0</v>
      </c>
      <c r="N216" s="31">
        <f t="shared" si="25"/>
        <v>0</v>
      </c>
      <c r="O216" s="25">
        <f t="shared" si="26"/>
        <v>2832465</v>
      </c>
      <c r="P216" s="22">
        <f t="shared" si="27"/>
        <v>52000</v>
      </c>
      <c r="Q216" s="22">
        <f t="shared" si="28"/>
        <v>974948</v>
      </c>
      <c r="R216" s="22">
        <f t="shared" si="29"/>
        <v>28325</v>
      </c>
      <c r="S216" s="22">
        <f t="shared" si="30"/>
        <v>8311</v>
      </c>
      <c r="T216" s="16">
        <f t="shared" si="31"/>
        <v>3896049</v>
      </c>
    </row>
    <row r="217" spans="1:20" s="4" customFormat="1" ht="12.95" customHeight="1" x14ac:dyDescent="0.2">
      <c r="A217" s="69">
        <v>4414</v>
      </c>
      <c r="B217" s="64" t="s">
        <v>151</v>
      </c>
      <c r="C217" s="17">
        <v>2244758</v>
      </c>
      <c r="D217" s="48">
        <v>22500</v>
      </c>
      <c r="E217" s="15">
        <v>766332</v>
      </c>
      <c r="F217" s="18">
        <v>22449</v>
      </c>
      <c r="G217" s="18">
        <v>15356</v>
      </c>
      <c r="H217" s="16">
        <f t="shared" si="32"/>
        <v>3071395</v>
      </c>
      <c r="I217" s="27">
        <v>0</v>
      </c>
      <c r="J217" s="22">
        <v>0</v>
      </c>
      <c r="K217" s="22">
        <v>0</v>
      </c>
      <c r="L217" s="22">
        <v>0</v>
      </c>
      <c r="M217" s="22">
        <v>0</v>
      </c>
      <c r="N217" s="31">
        <f t="shared" si="25"/>
        <v>0</v>
      </c>
      <c r="O217" s="25">
        <f t="shared" si="26"/>
        <v>2244758</v>
      </c>
      <c r="P217" s="22">
        <f t="shared" si="27"/>
        <v>22500</v>
      </c>
      <c r="Q217" s="22">
        <f t="shared" si="28"/>
        <v>766332</v>
      </c>
      <c r="R217" s="22">
        <f t="shared" si="29"/>
        <v>22449</v>
      </c>
      <c r="S217" s="22">
        <f t="shared" si="30"/>
        <v>15356</v>
      </c>
      <c r="T217" s="16">
        <f t="shared" si="31"/>
        <v>3071395</v>
      </c>
    </row>
    <row r="218" spans="1:20" s="4" customFormat="1" ht="12.95" customHeight="1" x14ac:dyDescent="0.2">
      <c r="A218" s="69">
        <v>4444</v>
      </c>
      <c r="B218" s="64" t="s">
        <v>152</v>
      </c>
      <c r="C218" s="17">
        <v>7370375</v>
      </c>
      <c r="D218" s="48">
        <v>92100</v>
      </c>
      <c r="E218" s="15">
        <v>2522317</v>
      </c>
      <c r="F218" s="18">
        <v>73705</v>
      </c>
      <c r="G218" s="18">
        <v>142303</v>
      </c>
      <c r="H218" s="16">
        <f t="shared" si="32"/>
        <v>10200800</v>
      </c>
      <c r="I218" s="27">
        <v>0</v>
      </c>
      <c r="J218" s="22">
        <v>0</v>
      </c>
      <c r="K218" s="22">
        <v>0</v>
      </c>
      <c r="L218" s="22">
        <v>0</v>
      </c>
      <c r="M218" s="22">
        <v>0</v>
      </c>
      <c r="N218" s="31">
        <f t="shared" si="25"/>
        <v>0</v>
      </c>
      <c r="O218" s="25">
        <f t="shared" si="26"/>
        <v>7370375</v>
      </c>
      <c r="P218" s="22">
        <f t="shared" si="27"/>
        <v>92100</v>
      </c>
      <c r="Q218" s="22">
        <f t="shared" si="28"/>
        <v>2522317</v>
      </c>
      <c r="R218" s="22">
        <f t="shared" si="29"/>
        <v>73705</v>
      </c>
      <c r="S218" s="22">
        <f t="shared" si="30"/>
        <v>142303</v>
      </c>
      <c r="T218" s="16">
        <f t="shared" si="31"/>
        <v>10200800</v>
      </c>
    </row>
    <row r="219" spans="1:20" s="4" customFormat="1" ht="12.95" customHeight="1" x14ac:dyDescent="0.2">
      <c r="A219" s="69">
        <v>4445</v>
      </c>
      <c r="B219" s="64" t="s">
        <v>352</v>
      </c>
      <c r="C219" s="17">
        <v>2965945</v>
      </c>
      <c r="D219" s="48">
        <v>0</v>
      </c>
      <c r="E219" s="15">
        <v>1002490</v>
      </c>
      <c r="F219" s="18">
        <v>29660</v>
      </c>
      <c r="G219" s="18">
        <v>34626</v>
      </c>
      <c r="H219" s="16">
        <f t="shared" si="32"/>
        <v>4032721</v>
      </c>
      <c r="I219" s="27">
        <v>0</v>
      </c>
      <c r="J219" s="22">
        <v>0</v>
      </c>
      <c r="K219" s="22">
        <v>0</v>
      </c>
      <c r="L219" s="22">
        <v>0</v>
      </c>
      <c r="M219" s="22">
        <v>0</v>
      </c>
      <c r="N219" s="31">
        <f t="shared" si="25"/>
        <v>0</v>
      </c>
      <c r="O219" s="25">
        <f t="shared" si="26"/>
        <v>2965945</v>
      </c>
      <c r="P219" s="22">
        <f t="shared" si="27"/>
        <v>0</v>
      </c>
      <c r="Q219" s="22">
        <f t="shared" si="28"/>
        <v>1002490</v>
      </c>
      <c r="R219" s="22">
        <f t="shared" si="29"/>
        <v>29660</v>
      </c>
      <c r="S219" s="22">
        <f t="shared" si="30"/>
        <v>34626</v>
      </c>
      <c r="T219" s="16">
        <f t="shared" si="31"/>
        <v>4032721</v>
      </c>
    </row>
    <row r="220" spans="1:20" s="4" customFormat="1" ht="12.95" customHeight="1" x14ac:dyDescent="0.2">
      <c r="A220" s="69">
        <v>4446</v>
      </c>
      <c r="B220" s="64" t="s">
        <v>153</v>
      </c>
      <c r="C220" s="17">
        <v>2203050</v>
      </c>
      <c r="D220" s="48">
        <v>0</v>
      </c>
      <c r="E220" s="15">
        <v>744630</v>
      </c>
      <c r="F220" s="18">
        <v>22029</v>
      </c>
      <c r="G220" s="18">
        <v>28547</v>
      </c>
      <c r="H220" s="16">
        <f t="shared" si="32"/>
        <v>2998256</v>
      </c>
      <c r="I220" s="27">
        <v>0</v>
      </c>
      <c r="J220" s="22">
        <v>0</v>
      </c>
      <c r="K220" s="22">
        <v>0</v>
      </c>
      <c r="L220" s="22">
        <v>0</v>
      </c>
      <c r="M220" s="22">
        <v>0</v>
      </c>
      <c r="N220" s="31">
        <f t="shared" si="25"/>
        <v>0</v>
      </c>
      <c r="O220" s="25">
        <f t="shared" si="26"/>
        <v>2203050</v>
      </c>
      <c r="P220" s="22">
        <f t="shared" si="27"/>
        <v>0</v>
      </c>
      <c r="Q220" s="22">
        <f t="shared" si="28"/>
        <v>744630</v>
      </c>
      <c r="R220" s="22">
        <f t="shared" si="29"/>
        <v>22029</v>
      </c>
      <c r="S220" s="22">
        <f t="shared" si="30"/>
        <v>28547</v>
      </c>
      <c r="T220" s="16">
        <f t="shared" si="31"/>
        <v>2998256</v>
      </c>
    </row>
    <row r="221" spans="1:20" s="4" customFormat="1" ht="12.95" customHeight="1" x14ac:dyDescent="0.2">
      <c r="A221" s="69">
        <v>4431</v>
      </c>
      <c r="B221" s="64" t="s">
        <v>154</v>
      </c>
      <c r="C221" s="17">
        <v>3884873</v>
      </c>
      <c r="D221" s="48">
        <v>27380</v>
      </c>
      <c r="E221" s="15">
        <v>1322342</v>
      </c>
      <c r="F221" s="18">
        <v>38850</v>
      </c>
      <c r="G221" s="18">
        <v>60437</v>
      </c>
      <c r="H221" s="16">
        <f t="shared" si="32"/>
        <v>5333882</v>
      </c>
      <c r="I221" s="27">
        <v>0</v>
      </c>
      <c r="J221" s="22">
        <v>0</v>
      </c>
      <c r="K221" s="22">
        <v>0</v>
      </c>
      <c r="L221" s="22">
        <v>0</v>
      </c>
      <c r="M221" s="22">
        <v>0</v>
      </c>
      <c r="N221" s="31">
        <f t="shared" si="25"/>
        <v>0</v>
      </c>
      <c r="O221" s="25">
        <f t="shared" si="26"/>
        <v>3884873</v>
      </c>
      <c r="P221" s="22">
        <f t="shared" si="27"/>
        <v>27380</v>
      </c>
      <c r="Q221" s="22">
        <f t="shared" si="28"/>
        <v>1322342</v>
      </c>
      <c r="R221" s="22">
        <f t="shared" si="29"/>
        <v>38850</v>
      </c>
      <c r="S221" s="22">
        <f t="shared" si="30"/>
        <v>60437</v>
      </c>
      <c r="T221" s="16">
        <f t="shared" si="31"/>
        <v>5333882</v>
      </c>
    </row>
    <row r="222" spans="1:20" s="4" customFormat="1" ht="12.95" customHeight="1" x14ac:dyDescent="0.2">
      <c r="A222" s="69">
        <v>4416</v>
      </c>
      <c r="B222" s="64" t="s">
        <v>155</v>
      </c>
      <c r="C222" s="17">
        <v>2146531</v>
      </c>
      <c r="D222" s="48">
        <v>0</v>
      </c>
      <c r="E222" s="15">
        <v>725529</v>
      </c>
      <c r="F222" s="18">
        <v>21466</v>
      </c>
      <c r="G222" s="18">
        <v>12282</v>
      </c>
      <c r="H222" s="16">
        <f t="shared" si="32"/>
        <v>2905808</v>
      </c>
      <c r="I222" s="27">
        <v>0</v>
      </c>
      <c r="J222" s="22">
        <v>0</v>
      </c>
      <c r="K222" s="22">
        <v>0</v>
      </c>
      <c r="L222" s="22">
        <v>0</v>
      </c>
      <c r="M222" s="22">
        <v>0</v>
      </c>
      <c r="N222" s="31">
        <f t="shared" si="25"/>
        <v>0</v>
      </c>
      <c r="O222" s="25">
        <f t="shared" si="26"/>
        <v>2146531</v>
      </c>
      <c r="P222" s="22">
        <f t="shared" si="27"/>
        <v>0</v>
      </c>
      <c r="Q222" s="22">
        <f t="shared" si="28"/>
        <v>725529</v>
      </c>
      <c r="R222" s="22">
        <f t="shared" si="29"/>
        <v>21466</v>
      </c>
      <c r="S222" s="22">
        <f t="shared" si="30"/>
        <v>12282</v>
      </c>
      <c r="T222" s="16">
        <f t="shared" si="31"/>
        <v>2905808</v>
      </c>
    </row>
    <row r="223" spans="1:20" s="4" customFormat="1" ht="12.95" customHeight="1" x14ac:dyDescent="0.2">
      <c r="A223" s="69">
        <v>4447</v>
      </c>
      <c r="B223" s="64" t="s">
        <v>156</v>
      </c>
      <c r="C223" s="17">
        <v>5267345</v>
      </c>
      <c r="D223" s="48">
        <v>0</v>
      </c>
      <c r="E223" s="15">
        <v>1780364</v>
      </c>
      <c r="F223" s="18">
        <v>52675</v>
      </c>
      <c r="G223" s="18">
        <v>93756</v>
      </c>
      <c r="H223" s="16">
        <f t="shared" si="32"/>
        <v>7194140</v>
      </c>
      <c r="I223" s="27">
        <v>0</v>
      </c>
      <c r="J223" s="22">
        <v>0</v>
      </c>
      <c r="K223" s="22">
        <v>0</v>
      </c>
      <c r="L223" s="22">
        <v>0</v>
      </c>
      <c r="M223" s="22">
        <v>0</v>
      </c>
      <c r="N223" s="31">
        <f t="shared" si="25"/>
        <v>0</v>
      </c>
      <c r="O223" s="25">
        <f t="shared" si="26"/>
        <v>5267345</v>
      </c>
      <c r="P223" s="22">
        <f t="shared" si="27"/>
        <v>0</v>
      </c>
      <c r="Q223" s="22">
        <f t="shared" si="28"/>
        <v>1780364</v>
      </c>
      <c r="R223" s="22">
        <f t="shared" si="29"/>
        <v>52675</v>
      </c>
      <c r="S223" s="22">
        <f t="shared" si="30"/>
        <v>93756</v>
      </c>
      <c r="T223" s="16">
        <f t="shared" si="31"/>
        <v>7194140</v>
      </c>
    </row>
    <row r="224" spans="1:20" s="4" customFormat="1" ht="12.95" customHeight="1" x14ac:dyDescent="0.2">
      <c r="A224" s="69">
        <v>4449</v>
      </c>
      <c r="B224" s="64" t="s">
        <v>157</v>
      </c>
      <c r="C224" s="17">
        <v>7152951</v>
      </c>
      <c r="D224" s="48">
        <v>60000</v>
      </c>
      <c r="E224" s="15">
        <v>2437977</v>
      </c>
      <c r="F224" s="18">
        <v>71531</v>
      </c>
      <c r="G224" s="18">
        <v>111954</v>
      </c>
      <c r="H224" s="16">
        <f t="shared" si="32"/>
        <v>9834413</v>
      </c>
      <c r="I224" s="27">
        <v>0</v>
      </c>
      <c r="J224" s="22">
        <v>0</v>
      </c>
      <c r="K224" s="22">
        <v>0</v>
      </c>
      <c r="L224" s="22">
        <v>0</v>
      </c>
      <c r="M224" s="22">
        <v>0</v>
      </c>
      <c r="N224" s="31">
        <f t="shared" si="25"/>
        <v>0</v>
      </c>
      <c r="O224" s="25">
        <f t="shared" si="26"/>
        <v>7152951</v>
      </c>
      <c r="P224" s="22">
        <f t="shared" si="27"/>
        <v>60000</v>
      </c>
      <c r="Q224" s="22">
        <f t="shared" si="28"/>
        <v>2437977</v>
      </c>
      <c r="R224" s="22">
        <f t="shared" si="29"/>
        <v>71531</v>
      </c>
      <c r="S224" s="22">
        <f t="shared" si="30"/>
        <v>111954</v>
      </c>
      <c r="T224" s="16">
        <f t="shared" si="31"/>
        <v>9834413</v>
      </c>
    </row>
    <row r="225" spans="1:20" s="4" customFormat="1" ht="12.95" customHeight="1" x14ac:dyDescent="0.2">
      <c r="A225" s="69">
        <v>4401</v>
      </c>
      <c r="B225" s="64" t="s">
        <v>158</v>
      </c>
      <c r="C225" s="17">
        <v>1292620</v>
      </c>
      <c r="D225" s="48">
        <v>50000</v>
      </c>
      <c r="E225" s="15">
        <v>453805</v>
      </c>
      <c r="F225" s="18">
        <v>12926</v>
      </c>
      <c r="G225" s="18">
        <v>9782</v>
      </c>
      <c r="H225" s="16">
        <f t="shared" si="32"/>
        <v>1819133</v>
      </c>
      <c r="I225" s="27">
        <v>0</v>
      </c>
      <c r="J225" s="22">
        <v>0</v>
      </c>
      <c r="K225" s="22">
        <v>0</v>
      </c>
      <c r="L225" s="22">
        <v>0</v>
      </c>
      <c r="M225" s="22">
        <v>0</v>
      </c>
      <c r="N225" s="31">
        <f t="shared" si="25"/>
        <v>0</v>
      </c>
      <c r="O225" s="25">
        <f t="shared" si="26"/>
        <v>1292620</v>
      </c>
      <c r="P225" s="22">
        <f t="shared" si="27"/>
        <v>50000</v>
      </c>
      <c r="Q225" s="22">
        <f t="shared" si="28"/>
        <v>453805</v>
      </c>
      <c r="R225" s="22">
        <f t="shared" si="29"/>
        <v>12926</v>
      </c>
      <c r="S225" s="22">
        <f t="shared" si="30"/>
        <v>9782</v>
      </c>
      <c r="T225" s="16">
        <f t="shared" si="31"/>
        <v>1819133</v>
      </c>
    </row>
    <row r="226" spans="1:20" s="4" customFormat="1" ht="12.95" customHeight="1" x14ac:dyDescent="0.2">
      <c r="A226" s="69">
        <v>4453</v>
      </c>
      <c r="B226" s="64" t="s">
        <v>159</v>
      </c>
      <c r="C226" s="17">
        <v>5235409</v>
      </c>
      <c r="D226" s="48">
        <v>15000</v>
      </c>
      <c r="E226" s="15">
        <v>1774639</v>
      </c>
      <c r="F226" s="18">
        <v>52352</v>
      </c>
      <c r="G226" s="18">
        <v>102777</v>
      </c>
      <c r="H226" s="16">
        <f t="shared" si="32"/>
        <v>7180177</v>
      </c>
      <c r="I226" s="27">
        <v>0</v>
      </c>
      <c r="J226" s="22">
        <v>0</v>
      </c>
      <c r="K226" s="22">
        <v>0</v>
      </c>
      <c r="L226" s="22">
        <v>0</v>
      </c>
      <c r="M226" s="22">
        <v>0</v>
      </c>
      <c r="N226" s="31">
        <f t="shared" si="25"/>
        <v>0</v>
      </c>
      <c r="O226" s="25">
        <f t="shared" si="26"/>
        <v>5235409</v>
      </c>
      <c r="P226" s="22">
        <f t="shared" si="27"/>
        <v>15000</v>
      </c>
      <c r="Q226" s="22">
        <f t="shared" si="28"/>
        <v>1774639</v>
      </c>
      <c r="R226" s="22">
        <f t="shared" si="29"/>
        <v>52352</v>
      </c>
      <c r="S226" s="22">
        <f t="shared" si="30"/>
        <v>102777</v>
      </c>
      <c r="T226" s="16">
        <f t="shared" si="31"/>
        <v>7180177</v>
      </c>
    </row>
    <row r="227" spans="1:20" s="4" customFormat="1" ht="12.95" customHeight="1" x14ac:dyDescent="0.2">
      <c r="A227" s="69">
        <v>4467</v>
      </c>
      <c r="B227" s="64" t="s">
        <v>160</v>
      </c>
      <c r="C227" s="17">
        <v>19533539</v>
      </c>
      <c r="D227" s="48">
        <v>125000</v>
      </c>
      <c r="E227" s="15">
        <v>6644588</v>
      </c>
      <c r="F227" s="18">
        <v>195335</v>
      </c>
      <c r="G227" s="18">
        <v>273635</v>
      </c>
      <c r="H227" s="16">
        <f t="shared" si="32"/>
        <v>26772097</v>
      </c>
      <c r="I227" s="27">
        <v>0</v>
      </c>
      <c r="J227" s="22">
        <v>0</v>
      </c>
      <c r="K227" s="22">
        <v>0</v>
      </c>
      <c r="L227" s="22">
        <v>0</v>
      </c>
      <c r="M227" s="22">
        <v>0</v>
      </c>
      <c r="N227" s="31">
        <f t="shared" si="25"/>
        <v>0</v>
      </c>
      <c r="O227" s="25">
        <f t="shared" si="26"/>
        <v>19533539</v>
      </c>
      <c r="P227" s="22">
        <f t="shared" si="27"/>
        <v>125000</v>
      </c>
      <c r="Q227" s="22">
        <f t="shared" si="28"/>
        <v>6644588</v>
      </c>
      <c r="R227" s="22">
        <f t="shared" si="29"/>
        <v>195335</v>
      </c>
      <c r="S227" s="22">
        <f t="shared" si="30"/>
        <v>273635</v>
      </c>
      <c r="T227" s="16">
        <f t="shared" si="31"/>
        <v>26772097</v>
      </c>
    </row>
    <row r="228" spans="1:20" s="4" customFormat="1" ht="12.95" customHeight="1" x14ac:dyDescent="0.2">
      <c r="A228" s="69">
        <v>4460</v>
      </c>
      <c r="B228" s="64" t="s">
        <v>161</v>
      </c>
      <c r="C228" s="17">
        <v>14577529</v>
      </c>
      <c r="D228" s="48">
        <v>64525</v>
      </c>
      <c r="E228" s="15">
        <v>4949014</v>
      </c>
      <c r="F228" s="18">
        <v>145775</v>
      </c>
      <c r="G228" s="18">
        <v>300740</v>
      </c>
      <c r="H228" s="16">
        <f t="shared" si="32"/>
        <v>20037583</v>
      </c>
      <c r="I228" s="27">
        <v>0</v>
      </c>
      <c r="J228" s="22">
        <v>0</v>
      </c>
      <c r="K228" s="22">
        <v>0</v>
      </c>
      <c r="L228" s="22">
        <v>0</v>
      </c>
      <c r="M228" s="22">
        <v>0</v>
      </c>
      <c r="N228" s="31">
        <f t="shared" si="25"/>
        <v>0</v>
      </c>
      <c r="O228" s="25">
        <f t="shared" si="26"/>
        <v>14577529</v>
      </c>
      <c r="P228" s="22">
        <f t="shared" si="27"/>
        <v>64525</v>
      </c>
      <c r="Q228" s="22">
        <f t="shared" si="28"/>
        <v>4949014</v>
      </c>
      <c r="R228" s="22">
        <f t="shared" si="29"/>
        <v>145775</v>
      </c>
      <c r="S228" s="22">
        <f t="shared" si="30"/>
        <v>300740</v>
      </c>
      <c r="T228" s="16">
        <f t="shared" si="31"/>
        <v>20037583</v>
      </c>
    </row>
    <row r="229" spans="1:20" s="4" customFormat="1" ht="12.95" customHeight="1" x14ac:dyDescent="0.2">
      <c r="A229" s="69">
        <v>4472</v>
      </c>
      <c r="B229" s="64" t="s">
        <v>353</v>
      </c>
      <c r="C229" s="17">
        <v>3899897</v>
      </c>
      <c r="D229" s="48">
        <v>30000</v>
      </c>
      <c r="E229" s="15">
        <v>1328305</v>
      </c>
      <c r="F229" s="18">
        <v>38999</v>
      </c>
      <c r="G229" s="18">
        <v>11535</v>
      </c>
      <c r="H229" s="16">
        <f t="shared" si="32"/>
        <v>5308736</v>
      </c>
      <c r="I229" s="27">
        <v>0</v>
      </c>
      <c r="J229" s="22">
        <v>0</v>
      </c>
      <c r="K229" s="22">
        <v>0</v>
      </c>
      <c r="L229" s="22">
        <v>0</v>
      </c>
      <c r="M229" s="22">
        <v>0</v>
      </c>
      <c r="N229" s="31">
        <f t="shared" si="25"/>
        <v>0</v>
      </c>
      <c r="O229" s="25">
        <f t="shared" si="26"/>
        <v>3899897</v>
      </c>
      <c r="P229" s="22">
        <f t="shared" si="27"/>
        <v>30000</v>
      </c>
      <c r="Q229" s="22">
        <f t="shared" si="28"/>
        <v>1328305</v>
      </c>
      <c r="R229" s="22">
        <f t="shared" si="29"/>
        <v>38999</v>
      </c>
      <c r="S229" s="22">
        <f t="shared" si="30"/>
        <v>11535</v>
      </c>
      <c r="T229" s="16">
        <f t="shared" si="31"/>
        <v>5308736</v>
      </c>
    </row>
    <row r="230" spans="1:20" s="4" customFormat="1" ht="12.95" customHeight="1" x14ac:dyDescent="0.2">
      <c r="A230" s="69">
        <v>4418</v>
      </c>
      <c r="B230" s="64" t="s">
        <v>162</v>
      </c>
      <c r="C230" s="17">
        <v>837632</v>
      </c>
      <c r="D230" s="48">
        <v>30000</v>
      </c>
      <c r="E230" s="15">
        <v>293259</v>
      </c>
      <c r="F230" s="18">
        <v>8377</v>
      </c>
      <c r="G230" s="18">
        <v>4294</v>
      </c>
      <c r="H230" s="16">
        <f t="shared" si="32"/>
        <v>1173562</v>
      </c>
      <c r="I230" s="27">
        <v>0</v>
      </c>
      <c r="J230" s="22">
        <v>0</v>
      </c>
      <c r="K230" s="22">
        <v>0</v>
      </c>
      <c r="L230" s="22">
        <v>0</v>
      </c>
      <c r="M230" s="22">
        <v>0</v>
      </c>
      <c r="N230" s="31">
        <f t="shared" si="25"/>
        <v>0</v>
      </c>
      <c r="O230" s="25">
        <f t="shared" si="26"/>
        <v>837632</v>
      </c>
      <c r="P230" s="22">
        <f t="shared" si="27"/>
        <v>30000</v>
      </c>
      <c r="Q230" s="22">
        <f t="shared" si="28"/>
        <v>293259</v>
      </c>
      <c r="R230" s="22">
        <f t="shared" si="29"/>
        <v>8377</v>
      </c>
      <c r="S230" s="22">
        <f t="shared" si="30"/>
        <v>4294</v>
      </c>
      <c r="T230" s="16">
        <f t="shared" si="31"/>
        <v>1173562</v>
      </c>
    </row>
    <row r="231" spans="1:20" s="4" customFormat="1" ht="12.95" customHeight="1" x14ac:dyDescent="0.2">
      <c r="A231" s="69">
        <v>4432</v>
      </c>
      <c r="B231" s="64" t="s">
        <v>163</v>
      </c>
      <c r="C231" s="17">
        <v>3113504</v>
      </c>
      <c r="D231" s="48">
        <v>0</v>
      </c>
      <c r="E231" s="15">
        <v>1052364</v>
      </c>
      <c r="F231" s="18">
        <v>31135</v>
      </c>
      <c r="G231" s="18">
        <v>32349</v>
      </c>
      <c r="H231" s="16">
        <f t="shared" si="32"/>
        <v>4229352</v>
      </c>
      <c r="I231" s="27">
        <v>0</v>
      </c>
      <c r="J231" s="22">
        <v>0</v>
      </c>
      <c r="K231" s="22">
        <v>0</v>
      </c>
      <c r="L231" s="22">
        <v>0</v>
      </c>
      <c r="M231" s="22">
        <v>0</v>
      </c>
      <c r="N231" s="31">
        <f t="shared" si="25"/>
        <v>0</v>
      </c>
      <c r="O231" s="25">
        <f t="shared" si="26"/>
        <v>3113504</v>
      </c>
      <c r="P231" s="22">
        <f t="shared" si="27"/>
        <v>0</v>
      </c>
      <c r="Q231" s="22">
        <f t="shared" si="28"/>
        <v>1052364</v>
      </c>
      <c r="R231" s="22">
        <f t="shared" si="29"/>
        <v>31135</v>
      </c>
      <c r="S231" s="22">
        <f t="shared" si="30"/>
        <v>32349</v>
      </c>
      <c r="T231" s="16">
        <f t="shared" si="31"/>
        <v>4229352</v>
      </c>
    </row>
    <row r="232" spans="1:20" s="4" customFormat="1" ht="12.95" customHeight="1" x14ac:dyDescent="0.2">
      <c r="A232" s="69">
        <v>4459</v>
      </c>
      <c r="B232" s="64" t="s">
        <v>164</v>
      </c>
      <c r="C232" s="17">
        <v>7720929</v>
      </c>
      <c r="D232" s="48">
        <v>0</v>
      </c>
      <c r="E232" s="15">
        <v>2609675</v>
      </c>
      <c r="F232" s="18">
        <v>77210</v>
      </c>
      <c r="G232" s="18">
        <v>151549</v>
      </c>
      <c r="H232" s="16">
        <f t="shared" si="32"/>
        <v>10559363</v>
      </c>
      <c r="I232" s="27">
        <v>0</v>
      </c>
      <c r="J232" s="22">
        <v>0</v>
      </c>
      <c r="K232" s="22">
        <v>0</v>
      </c>
      <c r="L232" s="22">
        <v>0</v>
      </c>
      <c r="M232" s="22">
        <v>0</v>
      </c>
      <c r="N232" s="31">
        <f t="shared" si="25"/>
        <v>0</v>
      </c>
      <c r="O232" s="25">
        <f t="shared" si="26"/>
        <v>7720929</v>
      </c>
      <c r="P232" s="22">
        <f t="shared" si="27"/>
        <v>0</v>
      </c>
      <c r="Q232" s="22">
        <f t="shared" si="28"/>
        <v>2609675</v>
      </c>
      <c r="R232" s="22">
        <f t="shared" si="29"/>
        <v>77210</v>
      </c>
      <c r="S232" s="22">
        <f t="shared" si="30"/>
        <v>151549</v>
      </c>
      <c r="T232" s="16">
        <f t="shared" si="31"/>
        <v>10559363</v>
      </c>
    </row>
    <row r="233" spans="1:20" s="4" customFormat="1" ht="12.95" customHeight="1" x14ac:dyDescent="0.2">
      <c r="A233" s="69">
        <v>4424</v>
      </c>
      <c r="B233" s="64" t="s">
        <v>165</v>
      </c>
      <c r="C233" s="17">
        <v>1631618</v>
      </c>
      <c r="D233" s="48">
        <v>0</v>
      </c>
      <c r="E233" s="15">
        <v>551486</v>
      </c>
      <c r="F233" s="18">
        <v>16316</v>
      </c>
      <c r="G233" s="18">
        <v>9558</v>
      </c>
      <c r="H233" s="16">
        <f t="shared" si="32"/>
        <v>2208978</v>
      </c>
      <c r="I233" s="27">
        <v>0</v>
      </c>
      <c r="J233" s="22">
        <v>0</v>
      </c>
      <c r="K233" s="22">
        <v>0</v>
      </c>
      <c r="L233" s="22">
        <v>0</v>
      </c>
      <c r="M233" s="22">
        <v>0</v>
      </c>
      <c r="N233" s="31">
        <f t="shared" si="25"/>
        <v>0</v>
      </c>
      <c r="O233" s="25">
        <f t="shared" si="26"/>
        <v>1631618</v>
      </c>
      <c r="P233" s="22">
        <f t="shared" si="27"/>
        <v>0</v>
      </c>
      <c r="Q233" s="22">
        <f t="shared" si="28"/>
        <v>551486</v>
      </c>
      <c r="R233" s="22">
        <f t="shared" si="29"/>
        <v>16316</v>
      </c>
      <c r="S233" s="22">
        <f t="shared" si="30"/>
        <v>9558</v>
      </c>
      <c r="T233" s="16">
        <f t="shared" si="31"/>
        <v>2208978</v>
      </c>
    </row>
    <row r="234" spans="1:20" s="4" customFormat="1" ht="12.95" customHeight="1" x14ac:dyDescent="0.2">
      <c r="A234" s="69">
        <v>4489</v>
      </c>
      <c r="B234" s="64" t="s">
        <v>354</v>
      </c>
      <c r="C234" s="17">
        <v>3706956</v>
      </c>
      <c r="D234" s="48">
        <v>60000</v>
      </c>
      <c r="E234" s="15">
        <v>1273233</v>
      </c>
      <c r="F234" s="18">
        <v>37068</v>
      </c>
      <c r="G234" s="18">
        <v>45049</v>
      </c>
      <c r="H234" s="16">
        <f t="shared" si="32"/>
        <v>5122306</v>
      </c>
      <c r="I234" s="27">
        <v>0</v>
      </c>
      <c r="J234" s="22">
        <v>0</v>
      </c>
      <c r="K234" s="22">
        <v>0</v>
      </c>
      <c r="L234" s="22">
        <v>0</v>
      </c>
      <c r="M234" s="22">
        <v>0</v>
      </c>
      <c r="N234" s="31">
        <f t="shared" si="25"/>
        <v>0</v>
      </c>
      <c r="O234" s="25">
        <f t="shared" si="26"/>
        <v>3706956</v>
      </c>
      <c r="P234" s="22">
        <f t="shared" si="27"/>
        <v>60000</v>
      </c>
      <c r="Q234" s="22">
        <f t="shared" si="28"/>
        <v>1273233</v>
      </c>
      <c r="R234" s="22">
        <f t="shared" si="29"/>
        <v>37068</v>
      </c>
      <c r="S234" s="22">
        <f t="shared" si="30"/>
        <v>45049</v>
      </c>
      <c r="T234" s="16">
        <f t="shared" si="31"/>
        <v>5122306</v>
      </c>
    </row>
    <row r="235" spans="1:20" s="4" customFormat="1" ht="12.95" customHeight="1" x14ac:dyDescent="0.2">
      <c r="A235" s="69">
        <v>4426</v>
      </c>
      <c r="B235" s="64" t="s">
        <v>166</v>
      </c>
      <c r="C235" s="17">
        <v>1374833</v>
      </c>
      <c r="D235" s="48">
        <v>5000</v>
      </c>
      <c r="E235" s="15">
        <v>466383</v>
      </c>
      <c r="F235" s="18">
        <v>13748</v>
      </c>
      <c r="G235" s="18">
        <v>5876</v>
      </c>
      <c r="H235" s="16">
        <f t="shared" si="32"/>
        <v>1865840</v>
      </c>
      <c r="I235" s="27">
        <v>0</v>
      </c>
      <c r="J235" s="22">
        <v>0</v>
      </c>
      <c r="K235" s="22">
        <v>0</v>
      </c>
      <c r="L235" s="22">
        <v>0</v>
      </c>
      <c r="M235" s="22">
        <v>0</v>
      </c>
      <c r="N235" s="31">
        <f t="shared" ref="N235:N297" si="33">SUM(I235:M235)</f>
        <v>0</v>
      </c>
      <c r="O235" s="25">
        <f t="shared" si="26"/>
        <v>1374833</v>
      </c>
      <c r="P235" s="22">
        <f t="shared" si="27"/>
        <v>5000</v>
      </c>
      <c r="Q235" s="22">
        <f t="shared" si="28"/>
        <v>466383</v>
      </c>
      <c r="R235" s="22">
        <f t="shared" si="29"/>
        <v>13748</v>
      </c>
      <c r="S235" s="22">
        <f t="shared" si="30"/>
        <v>5876</v>
      </c>
      <c r="T235" s="16">
        <f t="shared" si="31"/>
        <v>1865840</v>
      </c>
    </row>
    <row r="236" spans="1:20" s="4" customFormat="1" ht="12.95" customHeight="1" x14ac:dyDescent="0.2">
      <c r="A236" s="69">
        <v>4461</v>
      </c>
      <c r="B236" s="64" t="s">
        <v>167</v>
      </c>
      <c r="C236" s="17">
        <v>15860879</v>
      </c>
      <c r="D236" s="48">
        <v>138500</v>
      </c>
      <c r="E236" s="15">
        <v>5407791</v>
      </c>
      <c r="F236" s="18">
        <v>158609</v>
      </c>
      <c r="G236" s="18">
        <v>310834</v>
      </c>
      <c r="H236" s="16">
        <f t="shared" si="32"/>
        <v>21876613</v>
      </c>
      <c r="I236" s="27">
        <v>0</v>
      </c>
      <c r="J236" s="22">
        <v>0</v>
      </c>
      <c r="K236" s="22">
        <v>0</v>
      </c>
      <c r="L236" s="22">
        <v>0</v>
      </c>
      <c r="M236" s="22">
        <v>0</v>
      </c>
      <c r="N236" s="31">
        <f t="shared" si="33"/>
        <v>0</v>
      </c>
      <c r="O236" s="25">
        <f t="shared" si="26"/>
        <v>15860879</v>
      </c>
      <c r="P236" s="22">
        <f t="shared" si="27"/>
        <v>138500</v>
      </c>
      <c r="Q236" s="22">
        <f t="shared" si="28"/>
        <v>5407791</v>
      </c>
      <c r="R236" s="22">
        <f t="shared" si="29"/>
        <v>158609</v>
      </c>
      <c r="S236" s="22">
        <f t="shared" si="30"/>
        <v>310834</v>
      </c>
      <c r="T236" s="16">
        <f t="shared" si="31"/>
        <v>21876613</v>
      </c>
    </row>
    <row r="237" spans="1:20" s="4" customFormat="1" ht="12.95" customHeight="1" x14ac:dyDescent="0.2">
      <c r="A237" s="69">
        <v>4427</v>
      </c>
      <c r="B237" s="64" t="s">
        <v>355</v>
      </c>
      <c r="C237" s="17">
        <v>2013731</v>
      </c>
      <c r="D237" s="48">
        <v>25000</v>
      </c>
      <c r="E237" s="15">
        <v>689091</v>
      </c>
      <c r="F237" s="18">
        <v>20139</v>
      </c>
      <c r="G237" s="18">
        <v>13930</v>
      </c>
      <c r="H237" s="16">
        <f t="shared" si="32"/>
        <v>2761891</v>
      </c>
      <c r="I237" s="27">
        <v>0</v>
      </c>
      <c r="J237" s="22">
        <v>0</v>
      </c>
      <c r="K237" s="22">
        <v>0</v>
      </c>
      <c r="L237" s="22">
        <v>0</v>
      </c>
      <c r="M237" s="22">
        <v>0</v>
      </c>
      <c r="N237" s="31">
        <f t="shared" si="33"/>
        <v>0</v>
      </c>
      <c r="O237" s="25">
        <f t="shared" si="26"/>
        <v>2013731</v>
      </c>
      <c r="P237" s="22">
        <f t="shared" si="27"/>
        <v>25000</v>
      </c>
      <c r="Q237" s="22">
        <f t="shared" si="28"/>
        <v>689091</v>
      </c>
      <c r="R237" s="22">
        <f t="shared" si="29"/>
        <v>20139</v>
      </c>
      <c r="S237" s="22">
        <f t="shared" si="30"/>
        <v>13930</v>
      </c>
      <c r="T237" s="16">
        <f t="shared" si="31"/>
        <v>2761891</v>
      </c>
    </row>
    <row r="238" spans="1:20" s="4" customFormat="1" ht="12.95" customHeight="1" x14ac:dyDescent="0.2">
      <c r="A238" s="69">
        <v>4490</v>
      </c>
      <c r="B238" s="64" t="s">
        <v>168</v>
      </c>
      <c r="C238" s="17">
        <v>1731423</v>
      </c>
      <c r="D238" s="48">
        <v>7000</v>
      </c>
      <c r="E238" s="15">
        <v>587589</v>
      </c>
      <c r="F238" s="18">
        <v>17314</v>
      </c>
      <c r="G238" s="18">
        <v>17776</v>
      </c>
      <c r="H238" s="16">
        <f t="shared" si="32"/>
        <v>2361102</v>
      </c>
      <c r="I238" s="27">
        <v>0</v>
      </c>
      <c r="J238" s="22">
        <v>0</v>
      </c>
      <c r="K238" s="22">
        <v>0</v>
      </c>
      <c r="L238" s="22">
        <v>0</v>
      </c>
      <c r="M238" s="22">
        <v>0</v>
      </c>
      <c r="N238" s="31">
        <f t="shared" si="33"/>
        <v>0</v>
      </c>
      <c r="O238" s="25">
        <f t="shared" si="26"/>
        <v>1731423</v>
      </c>
      <c r="P238" s="22">
        <f t="shared" si="27"/>
        <v>7000</v>
      </c>
      <c r="Q238" s="22">
        <f t="shared" si="28"/>
        <v>587589</v>
      </c>
      <c r="R238" s="22">
        <f t="shared" si="29"/>
        <v>17314</v>
      </c>
      <c r="S238" s="22">
        <f t="shared" si="30"/>
        <v>17776</v>
      </c>
      <c r="T238" s="16">
        <f t="shared" si="31"/>
        <v>2361102</v>
      </c>
    </row>
    <row r="239" spans="1:20" s="4" customFormat="1" ht="12.95" customHeight="1" x14ac:dyDescent="0.2">
      <c r="A239" s="69">
        <v>4491</v>
      </c>
      <c r="B239" s="64" t="s">
        <v>169</v>
      </c>
      <c r="C239" s="17">
        <v>2557444</v>
      </c>
      <c r="D239" s="48">
        <v>0</v>
      </c>
      <c r="E239" s="15">
        <v>864418</v>
      </c>
      <c r="F239" s="18">
        <v>25576</v>
      </c>
      <c r="G239" s="18">
        <v>31784</v>
      </c>
      <c r="H239" s="16">
        <f t="shared" si="32"/>
        <v>3479222</v>
      </c>
      <c r="I239" s="27">
        <v>0</v>
      </c>
      <c r="J239" s="22">
        <v>0</v>
      </c>
      <c r="K239" s="22">
        <v>0</v>
      </c>
      <c r="L239" s="22">
        <v>0</v>
      </c>
      <c r="M239" s="22">
        <v>0</v>
      </c>
      <c r="N239" s="31">
        <f t="shared" si="33"/>
        <v>0</v>
      </c>
      <c r="O239" s="25">
        <f t="shared" si="26"/>
        <v>2557444</v>
      </c>
      <c r="P239" s="22">
        <f t="shared" si="27"/>
        <v>0</v>
      </c>
      <c r="Q239" s="22">
        <f t="shared" si="28"/>
        <v>864418</v>
      </c>
      <c r="R239" s="22">
        <f t="shared" si="29"/>
        <v>25576</v>
      </c>
      <c r="S239" s="22">
        <f t="shared" si="30"/>
        <v>31784</v>
      </c>
      <c r="T239" s="16">
        <f t="shared" si="31"/>
        <v>3479222</v>
      </c>
    </row>
    <row r="240" spans="1:20" s="4" customFormat="1" ht="12.95" customHeight="1" x14ac:dyDescent="0.2">
      <c r="A240" s="69">
        <v>4465</v>
      </c>
      <c r="B240" s="64" t="s">
        <v>170</v>
      </c>
      <c r="C240" s="17">
        <v>14199855</v>
      </c>
      <c r="D240" s="48">
        <v>84000</v>
      </c>
      <c r="E240" s="15">
        <v>4827942</v>
      </c>
      <c r="F240" s="18">
        <v>141999</v>
      </c>
      <c r="G240" s="18">
        <v>254394</v>
      </c>
      <c r="H240" s="16">
        <f t="shared" si="32"/>
        <v>19508190</v>
      </c>
      <c r="I240" s="27">
        <v>0</v>
      </c>
      <c r="J240" s="22">
        <v>0</v>
      </c>
      <c r="K240" s="22">
        <v>0</v>
      </c>
      <c r="L240" s="22">
        <v>0</v>
      </c>
      <c r="M240" s="22">
        <v>0</v>
      </c>
      <c r="N240" s="31">
        <f t="shared" si="33"/>
        <v>0</v>
      </c>
      <c r="O240" s="25">
        <f t="shared" si="26"/>
        <v>14199855</v>
      </c>
      <c r="P240" s="22">
        <f t="shared" si="27"/>
        <v>84000</v>
      </c>
      <c r="Q240" s="22">
        <f t="shared" si="28"/>
        <v>4827942</v>
      </c>
      <c r="R240" s="22">
        <f t="shared" si="29"/>
        <v>141999</v>
      </c>
      <c r="S240" s="22">
        <f t="shared" si="30"/>
        <v>254394</v>
      </c>
      <c r="T240" s="16">
        <f t="shared" si="31"/>
        <v>19508190</v>
      </c>
    </row>
    <row r="241" spans="1:20" s="4" customFormat="1" ht="12.95" customHeight="1" x14ac:dyDescent="0.2">
      <c r="A241" s="69">
        <v>4466</v>
      </c>
      <c r="B241" s="64" t="s">
        <v>171</v>
      </c>
      <c r="C241" s="17">
        <v>6406460</v>
      </c>
      <c r="D241" s="48">
        <v>25000</v>
      </c>
      <c r="E241" s="15">
        <v>2173834</v>
      </c>
      <c r="F241" s="18">
        <v>64064</v>
      </c>
      <c r="G241" s="18">
        <v>91110</v>
      </c>
      <c r="H241" s="16">
        <f t="shared" si="32"/>
        <v>8760468</v>
      </c>
      <c r="I241" s="27">
        <v>0</v>
      </c>
      <c r="J241" s="22">
        <v>0</v>
      </c>
      <c r="K241" s="22">
        <v>0</v>
      </c>
      <c r="L241" s="22">
        <v>0</v>
      </c>
      <c r="M241" s="22">
        <v>0</v>
      </c>
      <c r="N241" s="31">
        <f t="shared" si="33"/>
        <v>0</v>
      </c>
      <c r="O241" s="25">
        <f t="shared" si="26"/>
        <v>6406460</v>
      </c>
      <c r="P241" s="22">
        <f t="shared" si="27"/>
        <v>25000</v>
      </c>
      <c r="Q241" s="22">
        <f t="shared" si="28"/>
        <v>2173834</v>
      </c>
      <c r="R241" s="22">
        <f t="shared" si="29"/>
        <v>64064</v>
      </c>
      <c r="S241" s="22">
        <f t="shared" si="30"/>
        <v>91110</v>
      </c>
      <c r="T241" s="16">
        <f t="shared" si="31"/>
        <v>8760468</v>
      </c>
    </row>
    <row r="242" spans="1:20" s="4" customFormat="1" ht="12.95" customHeight="1" x14ac:dyDescent="0.2">
      <c r="A242" s="69">
        <v>4470</v>
      </c>
      <c r="B242" s="64" t="s">
        <v>172</v>
      </c>
      <c r="C242" s="17">
        <v>3379063</v>
      </c>
      <c r="D242" s="48">
        <v>16700</v>
      </c>
      <c r="E242" s="15">
        <v>1147767</v>
      </c>
      <c r="F242" s="18">
        <v>33791</v>
      </c>
      <c r="G242" s="18">
        <v>12863</v>
      </c>
      <c r="H242" s="16">
        <f t="shared" si="32"/>
        <v>4590184</v>
      </c>
      <c r="I242" s="27">
        <v>0</v>
      </c>
      <c r="J242" s="22">
        <v>0</v>
      </c>
      <c r="K242" s="22">
        <v>0</v>
      </c>
      <c r="L242" s="22">
        <v>0</v>
      </c>
      <c r="M242" s="22">
        <v>0</v>
      </c>
      <c r="N242" s="31">
        <f t="shared" si="33"/>
        <v>0</v>
      </c>
      <c r="O242" s="25">
        <f t="shared" si="26"/>
        <v>3379063</v>
      </c>
      <c r="P242" s="22">
        <f t="shared" si="27"/>
        <v>16700</v>
      </c>
      <c r="Q242" s="22">
        <f t="shared" si="28"/>
        <v>1147767</v>
      </c>
      <c r="R242" s="22">
        <f t="shared" si="29"/>
        <v>33791</v>
      </c>
      <c r="S242" s="22">
        <f t="shared" si="30"/>
        <v>12863</v>
      </c>
      <c r="T242" s="16">
        <f t="shared" si="31"/>
        <v>4590184</v>
      </c>
    </row>
    <row r="243" spans="1:20" s="4" customFormat="1" ht="12.95" customHeight="1" x14ac:dyDescent="0.2">
      <c r="A243" s="69">
        <v>4486</v>
      </c>
      <c r="B243" s="64" t="s">
        <v>181</v>
      </c>
      <c r="C243" s="17">
        <v>1847530</v>
      </c>
      <c r="D243" s="42">
        <v>200000</v>
      </c>
      <c r="E243" s="15">
        <v>692065</v>
      </c>
      <c r="F243" s="18">
        <v>18476</v>
      </c>
      <c r="G243" s="18">
        <v>3987</v>
      </c>
      <c r="H243" s="16">
        <v>2762058</v>
      </c>
      <c r="I243" s="27">
        <v>0</v>
      </c>
      <c r="J243" s="22">
        <v>0</v>
      </c>
      <c r="K243" s="22">
        <v>0</v>
      </c>
      <c r="L243" s="22">
        <v>0</v>
      </c>
      <c r="M243" s="22">
        <v>0</v>
      </c>
      <c r="N243" s="31">
        <f t="shared" si="33"/>
        <v>0</v>
      </c>
      <c r="O243" s="25">
        <f t="shared" si="26"/>
        <v>1847530</v>
      </c>
      <c r="P243" s="22">
        <f t="shared" si="27"/>
        <v>200000</v>
      </c>
      <c r="Q243" s="22">
        <f t="shared" si="28"/>
        <v>692065</v>
      </c>
      <c r="R243" s="22">
        <f t="shared" si="29"/>
        <v>18476</v>
      </c>
      <c r="S243" s="22">
        <f t="shared" si="30"/>
        <v>3987</v>
      </c>
      <c r="T243" s="16">
        <f t="shared" si="31"/>
        <v>2762058</v>
      </c>
    </row>
    <row r="244" spans="1:20" s="4" customFormat="1" ht="12.95" customHeight="1" x14ac:dyDescent="0.2">
      <c r="A244" s="69">
        <v>4419</v>
      </c>
      <c r="B244" s="64" t="s">
        <v>182</v>
      </c>
      <c r="C244" s="17">
        <v>10845623</v>
      </c>
      <c r="D244" s="18">
        <v>35000</v>
      </c>
      <c r="E244" s="15">
        <v>3677651</v>
      </c>
      <c r="F244" s="18">
        <v>108456</v>
      </c>
      <c r="G244" s="18">
        <v>65214</v>
      </c>
      <c r="H244" s="16">
        <v>14731944</v>
      </c>
      <c r="I244" s="27">
        <v>0</v>
      </c>
      <c r="J244" s="22">
        <v>0</v>
      </c>
      <c r="K244" s="22">
        <v>0</v>
      </c>
      <c r="L244" s="22">
        <v>0</v>
      </c>
      <c r="M244" s="22">
        <v>0</v>
      </c>
      <c r="N244" s="31">
        <f t="shared" si="33"/>
        <v>0</v>
      </c>
      <c r="O244" s="25">
        <f t="shared" si="26"/>
        <v>10845623</v>
      </c>
      <c r="P244" s="22">
        <f t="shared" si="27"/>
        <v>35000</v>
      </c>
      <c r="Q244" s="22">
        <f t="shared" si="28"/>
        <v>3677651</v>
      </c>
      <c r="R244" s="22">
        <f t="shared" si="29"/>
        <v>108456</v>
      </c>
      <c r="S244" s="22">
        <f t="shared" si="30"/>
        <v>65214</v>
      </c>
      <c r="T244" s="16">
        <f t="shared" si="31"/>
        <v>14731944</v>
      </c>
    </row>
    <row r="245" spans="1:20" s="4" customFormat="1" ht="12.95" customHeight="1" x14ac:dyDescent="0.2">
      <c r="A245" s="69">
        <v>4464</v>
      </c>
      <c r="B245" s="64" t="s">
        <v>183</v>
      </c>
      <c r="C245" s="17">
        <v>16757303</v>
      </c>
      <c r="D245" s="18">
        <v>70700</v>
      </c>
      <c r="E245" s="15">
        <v>5687865</v>
      </c>
      <c r="F245" s="18">
        <v>167574</v>
      </c>
      <c r="G245" s="18">
        <v>357960</v>
      </c>
      <c r="H245" s="16">
        <v>23041402</v>
      </c>
      <c r="I245" s="27">
        <v>0</v>
      </c>
      <c r="J245" s="22">
        <v>0</v>
      </c>
      <c r="K245" s="22">
        <v>0</v>
      </c>
      <c r="L245" s="22">
        <v>0</v>
      </c>
      <c r="M245" s="22">
        <v>0</v>
      </c>
      <c r="N245" s="31">
        <f t="shared" si="33"/>
        <v>0</v>
      </c>
      <c r="O245" s="25">
        <f t="shared" si="26"/>
        <v>16757303</v>
      </c>
      <c r="P245" s="22">
        <f t="shared" si="27"/>
        <v>70700</v>
      </c>
      <c r="Q245" s="22">
        <f t="shared" si="28"/>
        <v>5687865</v>
      </c>
      <c r="R245" s="22">
        <f t="shared" si="29"/>
        <v>167574</v>
      </c>
      <c r="S245" s="22">
        <f t="shared" si="30"/>
        <v>357960</v>
      </c>
      <c r="T245" s="16">
        <f t="shared" si="31"/>
        <v>23041402</v>
      </c>
    </row>
    <row r="246" spans="1:20" s="4" customFormat="1" ht="12.95" customHeight="1" x14ac:dyDescent="0.2">
      <c r="A246" s="69">
        <v>4457</v>
      </c>
      <c r="B246" s="64" t="s">
        <v>184</v>
      </c>
      <c r="C246" s="17">
        <v>2964578</v>
      </c>
      <c r="D246" s="18">
        <v>15000</v>
      </c>
      <c r="E246" s="15">
        <v>1007098</v>
      </c>
      <c r="F246" s="18">
        <v>29647</v>
      </c>
      <c r="G246" s="18">
        <v>49438</v>
      </c>
      <c r="H246" s="16">
        <v>4065761</v>
      </c>
      <c r="I246" s="27">
        <v>0</v>
      </c>
      <c r="J246" s="22">
        <v>0</v>
      </c>
      <c r="K246" s="22">
        <v>0</v>
      </c>
      <c r="L246" s="22">
        <v>0</v>
      </c>
      <c r="M246" s="22">
        <v>0</v>
      </c>
      <c r="N246" s="31">
        <f t="shared" si="33"/>
        <v>0</v>
      </c>
      <c r="O246" s="25">
        <f t="shared" si="26"/>
        <v>2964578</v>
      </c>
      <c r="P246" s="22">
        <f t="shared" si="27"/>
        <v>15000</v>
      </c>
      <c r="Q246" s="22">
        <f t="shared" si="28"/>
        <v>1007098</v>
      </c>
      <c r="R246" s="22">
        <f t="shared" si="29"/>
        <v>29647</v>
      </c>
      <c r="S246" s="22">
        <f t="shared" si="30"/>
        <v>49438</v>
      </c>
      <c r="T246" s="16">
        <f t="shared" si="31"/>
        <v>4065761</v>
      </c>
    </row>
    <row r="247" spans="1:20" s="4" customFormat="1" ht="12.95" customHeight="1" x14ac:dyDescent="0.2">
      <c r="A247" s="69">
        <v>4456</v>
      </c>
      <c r="B247" s="64" t="s">
        <v>185</v>
      </c>
      <c r="C247" s="17">
        <v>19842531</v>
      </c>
      <c r="D247" s="18">
        <v>120000</v>
      </c>
      <c r="E247" s="15">
        <v>6747336</v>
      </c>
      <c r="F247" s="18">
        <v>198426</v>
      </c>
      <c r="G247" s="18">
        <v>450274</v>
      </c>
      <c r="H247" s="16">
        <v>27358567</v>
      </c>
      <c r="I247" s="27">
        <v>0</v>
      </c>
      <c r="J247" s="22">
        <v>0</v>
      </c>
      <c r="K247" s="22">
        <v>0</v>
      </c>
      <c r="L247" s="22">
        <v>0</v>
      </c>
      <c r="M247" s="22">
        <v>0</v>
      </c>
      <c r="N247" s="31">
        <f t="shared" si="33"/>
        <v>0</v>
      </c>
      <c r="O247" s="25">
        <f t="shared" si="26"/>
        <v>19842531</v>
      </c>
      <c r="P247" s="22">
        <f t="shared" si="27"/>
        <v>120000</v>
      </c>
      <c r="Q247" s="22">
        <f t="shared" si="28"/>
        <v>6747336</v>
      </c>
      <c r="R247" s="22">
        <f t="shared" si="29"/>
        <v>198426</v>
      </c>
      <c r="S247" s="22">
        <f t="shared" si="30"/>
        <v>450274</v>
      </c>
      <c r="T247" s="16">
        <f t="shared" si="31"/>
        <v>27358567</v>
      </c>
    </row>
    <row r="248" spans="1:20" s="4" customFormat="1" ht="12.95" customHeight="1" x14ac:dyDescent="0.2">
      <c r="A248" s="69">
        <v>4478</v>
      </c>
      <c r="B248" s="64" t="s">
        <v>186</v>
      </c>
      <c r="C248" s="17">
        <v>3756492</v>
      </c>
      <c r="D248" s="18">
        <v>35000</v>
      </c>
      <c r="E248" s="15">
        <v>1281525</v>
      </c>
      <c r="F248" s="18">
        <v>37565</v>
      </c>
      <c r="G248" s="18">
        <v>50433</v>
      </c>
      <c r="H248" s="16">
        <v>5161015</v>
      </c>
      <c r="I248" s="27">
        <v>0</v>
      </c>
      <c r="J248" s="22">
        <v>0</v>
      </c>
      <c r="K248" s="22">
        <v>0</v>
      </c>
      <c r="L248" s="22">
        <v>0</v>
      </c>
      <c r="M248" s="22">
        <v>0</v>
      </c>
      <c r="N248" s="31">
        <f t="shared" si="33"/>
        <v>0</v>
      </c>
      <c r="O248" s="25">
        <f t="shared" si="26"/>
        <v>3756492</v>
      </c>
      <c r="P248" s="22">
        <f t="shared" si="27"/>
        <v>35000</v>
      </c>
      <c r="Q248" s="22">
        <f t="shared" si="28"/>
        <v>1281525</v>
      </c>
      <c r="R248" s="22">
        <f t="shared" si="29"/>
        <v>37565</v>
      </c>
      <c r="S248" s="22">
        <f t="shared" si="30"/>
        <v>50433</v>
      </c>
      <c r="T248" s="16">
        <f t="shared" si="31"/>
        <v>5161015</v>
      </c>
    </row>
    <row r="249" spans="1:20" s="4" customFormat="1" ht="12.95" customHeight="1" x14ac:dyDescent="0.2">
      <c r="A249" s="69">
        <v>4471</v>
      </c>
      <c r="B249" s="64" t="s">
        <v>187</v>
      </c>
      <c r="C249" s="17">
        <v>4080331</v>
      </c>
      <c r="D249" s="18">
        <v>17500</v>
      </c>
      <c r="E249" s="15">
        <v>1385067</v>
      </c>
      <c r="F249" s="18">
        <v>40803</v>
      </c>
      <c r="G249" s="18">
        <v>11425</v>
      </c>
      <c r="H249" s="16">
        <v>5535126</v>
      </c>
      <c r="I249" s="27">
        <v>0</v>
      </c>
      <c r="J249" s="22">
        <v>0</v>
      </c>
      <c r="K249" s="22">
        <v>0</v>
      </c>
      <c r="L249" s="22">
        <v>0</v>
      </c>
      <c r="M249" s="22">
        <v>0</v>
      </c>
      <c r="N249" s="31">
        <f t="shared" si="33"/>
        <v>0</v>
      </c>
      <c r="O249" s="25">
        <f t="shared" si="26"/>
        <v>4080331</v>
      </c>
      <c r="P249" s="22">
        <f t="shared" si="27"/>
        <v>17500</v>
      </c>
      <c r="Q249" s="22">
        <f t="shared" si="28"/>
        <v>1385067</v>
      </c>
      <c r="R249" s="22">
        <f t="shared" si="29"/>
        <v>40803</v>
      </c>
      <c r="S249" s="22">
        <f t="shared" si="30"/>
        <v>11425</v>
      </c>
      <c r="T249" s="16">
        <f t="shared" si="31"/>
        <v>5535126</v>
      </c>
    </row>
    <row r="250" spans="1:20" s="4" customFormat="1" ht="12.95" customHeight="1" x14ac:dyDescent="0.2">
      <c r="A250" s="69">
        <v>4474</v>
      </c>
      <c r="B250" s="64" t="s">
        <v>188</v>
      </c>
      <c r="C250" s="17">
        <v>670445</v>
      </c>
      <c r="D250" s="18">
        <v>0</v>
      </c>
      <c r="E250" s="15">
        <v>226610</v>
      </c>
      <c r="F250" s="18">
        <v>6705</v>
      </c>
      <c r="G250" s="18">
        <v>935</v>
      </c>
      <c r="H250" s="16">
        <v>904695</v>
      </c>
      <c r="I250" s="27">
        <v>0</v>
      </c>
      <c r="J250" s="22">
        <v>0</v>
      </c>
      <c r="K250" s="22">
        <v>0</v>
      </c>
      <c r="L250" s="22">
        <v>0</v>
      </c>
      <c r="M250" s="22">
        <v>0</v>
      </c>
      <c r="N250" s="31">
        <f t="shared" si="33"/>
        <v>0</v>
      </c>
      <c r="O250" s="25">
        <f t="shared" si="26"/>
        <v>670445</v>
      </c>
      <c r="P250" s="22">
        <f t="shared" si="27"/>
        <v>0</v>
      </c>
      <c r="Q250" s="22">
        <f t="shared" si="28"/>
        <v>226610</v>
      </c>
      <c r="R250" s="22">
        <f t="shared" si="29"/>
        <v>6705</v>
      </c>
      <c r="S250" s="22">
        <f t="shared" si="30"/>
        <v>935</v>
      </c>
      <c r="T250" s="16">
        <f t="shared" si="31"/>
        <v>904695</v>
      </c>
    </row>
    <row r="251" spans="1:20" s="4" customFormat="1" ht="12.95" customHeight="1" x14ac:dyDescent="0.2">
      <c r="A251" s="69">
        <v>4402</v>
      </c>
      <c r="B251" s="66" t="s">
        <v>189</v>
      </c>
      <c r="C251" s="17">
        <v>5464058</v>
      </c>
      <c r="D251" s="18">
        <v>0</v>
      </c>
      <c r="E251" s="15">
        <v>1846852</v>
      </c>
      <c r="F251" s="18">
        <v>54641</v>
      </c>
      <c r="G251" s="18">
        <v>36740</v>
      </c>
      <c r="H251" s="16">
        <v>7402291</v>
      </c>
      <c r="I251" s="27">
        <v>0</v>
      </c>
      <c r="J251" s="22">
        <v>0</v>
      </c>
      <c r="K251" s="22">
        <v>0</v>
      </c>
      <c r="L251" s="22">
        <v>0</v>
      </c>
      <c r="M251" s="22">
        <v>0</v>
      </c>
      <c r="N251" s="31">
        <f t="shared" si="33"/>
        <v>0</v>
      </c>
      <c r="O251" s="25">
        <f t="shared" si="26"/>
        <v>5464058</v>
      </c>
      <c r="P251" s="22">
        <f t="shared" si="27"/>
        <v>0</v>
      </c>
      <c r="Q251" s="22">
        <f t="shared" si="28"/>
        <v>1846852</v>
      </c>
      <c r="R251" s="22">
        <f t="shared" si="29"/>
        <v>54641</v>
      </c>
      <c r="S251" s="22">
        <f t="shared" si="30"/>
        <v>36740</v>
      </c>
      <c r="T251" s="16">
        <f t="shared" si="31"/>
        <v>7402291</v>
      </c>
    </row>
    <row r="252" spans="1:20" s="4" customFormat="1" ht="12.95" customHeight="1" x14ac:dyDescent="0.2">
      <c r="A252" s="69">
        <v>4481</v>
      </c>
      <c r="B252" s="66" t="s">
        <v>190</v>
      </c>
      <c r="C252" s="17">
        <v>11594262</v>
      </c>
      <c r="D252" s="18">
        <v>0</v>
      </c>
      <c r="E252" s="15">
        <v>3918862</v>
      </c>
      <c r="F252" s="18">
        <v>115943</v>
      </c>
      <c r="G252" s="18">
        <v>224627</v>
      </c>
      <c r="H252" s="16">
        <v>15853694</v>
      </c>
      <c r="I252" s="27">
        <v>0</v>
      </c>
      <c r="J252" s="22">
        <v>0</v>
      </c>
      <c r="K252" s="22">
        <v>0</v>
      </c>
      <c r="L252" s="22">
        <v>0</v>
      </c>
      <c r="M252" s="22">
        <v>0</v>
      </c>
      <c r="N252" s="31">
        <f t="shared" si="33"/>
        <v>0</v>
      </c>
      <c r="O252" s="25">
        <f t="shared" si="26"/>
        <v>11594262</v>
      </c>
      <c r="P252" s="22">
        <f t="shared" si="27"/>
        <v>0</v>
      </c>
      <c r="Q252" s="22">
        <f t="shared" si="28"/>
        <v>3918862</v>
      </c>
      <c r="R252" s="22">
        <f t="shared" si="29"/>
        <v>115943</v>
      </c>
      <c r="S252" s="22">
        <f t="shared" si="30"/>
        <v>224627</v>
      </c>
      <c r="T252" s="16">
        <f t="shared" si="31"/>
        <v>15853694</v>
      </c>
    </row>
    <row r="253" spans="1:20" s="4" customFormat="1" ht="12.95" customHeight="1" x14ac:dyDescent="0.2">
      <c r="A253" s="69">
        <v>4469</v>
      </c>
      <c r="B253" s="64" t="s">
        <v>191</v>
      </c>
      <c r="C253" s="17">
        <v>1139580</v>
      </c>
      <c r="D253" s="18">
        <v>0</v>
      </c>
      <c r="E253" s="15">
        <v>385178</v>
      </c>
      <c r="F253" s="18">
        <v>11396</v>
      </c>
      <c r="G253" s="18">
        <v>2842</v>
      </c>
      <c r="H253" s="16">
        <v>1538996</v>
      </c>
      <c r="I253" s="27">
        <v>0</v>
      </c>
      <c r="J253" s="22">
        <v>0</v>
      </c>
      <c r="K253" s="22">
        <v>0</v>
      </c>
      <c r="L253" s="22">
        <v>0</v>
      </c>
      <c r="M253" s="22">
        <v>0</v>
      </c>
      <c r="N253" s="31">
        <f t="shared" si="33"/>
        <v>0</v>
      </c>
      <c r="O253" s="25">
        <f t="shared" si="26"/>
        <v>1139580</v>
      </c>
      <c r="P253" s="22">
        <f t="shared" si="27"/>
        <v>0</v>
      </c>
      <c r="Q253" s="22">
        <f t="shared" si="28"/>
        <v>385178</v>
      </c>
      <c r="R253" s="22">
        <f t="shared" si="29"/>
        <v>11396</v>
      </c>
      <c r="S253" s="22">
        <f t="shared" si="30"/>
        <v>2842</v>
      </c>
      <c r="T253" s="16">
        <f t="shared" si="31"/>
        <v>1538996</v>
      </c>
    </row>
    <row r="254" spans="1:20" s="4" customFormat="1" ht="12.95" customHeight="1" x14ac:dyDescent="0.2">
      <c r="A254" s="69">
        <v>4451</v>
      </c>
      <c r="B254" s="64" t="s">
        <v>192</v>
      </c>
      <c r="C254" s="17">
        <v>17583545</v>
      </c>
      <c r="D254" s="18">
        <v>183665</v>
      </c>
      <c r="E254" s="15">
        <v>5968590</v>
      </c>
      <c r="F254" s="18">
        <v>175837</v>
      </c>
      <c r="G254" s="18">
        <v>285858</v>
      </c>
      <c r="H254" s="16">
        <v>24197495</v>
      </c>
      <c r="I254" s="27">
        <v>0</v>
      </c>
      <c r="J254" s="22">
        <v>0</v>
      </c>
      <c r="K254" s="22">
        <v>0</v>
      </c>
      <c r="L254" s="22">
        <v>0</v>
      </c>
      <c r="M254" s="22">
        <v>0</v>
      </c>
      <c r="N254" s="31">
        <f t="shared" si="33"/>
        <v>0</v>
      </c>
      <c r="O254" s="25">
        <f t="shared" si="26"/>
        <v>17583545</v>
      </c>
      <c r="P254" s="22">
        <f t="shared" si="27"/>
        <v>183665</v>
      </c>
      <c r="Q254" s="22">
        <f t="shared" si="28"/>
        <v>5968590</v>
      </c>
      <c r="R254" s="22">
        <f t="shared" si="29"/>
        <v>175837</v>
      </c>
      <c r="S254" s="22">
        <f t="shared" si="30"/>
        <v>285858</v>
      </c>
      <c r="T254" s="16">
        <f t="shared" si="31"/>
        <v>24197495</v>
      </c>
    </row>
    <row r="255" spans="1:20" s="4" customFormat="1" ht="12.95" customHeight="1" x14ac:dyDescent="0.2">
      <c r="A255" s="69">
        <v>4450</v>
      </c>
      <c r="B255" s="64" t="s">
        <v>193</v>
      </c>
      <c r="C255" s="17">
        <v>2244122</v>
      </c>
      <c r="D255" s="18">
        <v>21500</v>
      </c>
      <c r="E255" s="15">
        <v>765780</v>
      </c>
      <c r="F255" s="18">
        <v>22442</v>
      </c>
      <c r="G255" s="18">
        <v>28994</v>
      </c>
      <c r="H255" s="16">
        <v>3082838</v>
      </c>
      <c r="I255" s="27">
        <v>0</v>
      </c>
      <c r="J255" s="22">
        <v>0</v>
      </c>
      <c r="K255" s="22">
        <v>0</v>
      </c>
      <c r="L255" s="22">
        <v>0</v>
      </c>
      <c r="M255" s="22">
        <v>0</v>
      </c>
      <c r="N255" s="31">
        <f t="shared" si="33"/>
        <v>0</v>
      </c>
      <c r="O255" s="25">
        <f t="shared" si="26"/>
        <v>2244122</v>
      </c>
      <c r="P255" s="22">
        <f t="shared" si="27"/>
        <v>21500</v>
      </c>
      <c r="Q255" s="22">
        <f t="shared" si="28"/>
        <v>765780</v>
      </c>
      <c r="R255" s="22">
        <f t="shared" si="29"/>
        <v>22442</v>
      </c>
      <c r="S255" s="22">
        <f t="shared" si="30"/>
        <v>28994</v>
      </c>
      <c r="T255" s="16">
        <f t="shared" si="31"/>
        <v>3082838</v>
      </c>
    </row>
    <row r="256" spans="1:20" s="4" customFormat="1" ht="12.95" customHeight="1" x14ac:dyDescent="0.2">
      <c r="A256" s="69">
        <v>4430</v>
      </c>
      <c r="B256" s="64" t="s">
        <v>194</v>
      </c>
      <c r="C256" s="17">
        <v>1989936</v>
      </c>
      <c r="D256" s="18">
        <v>0</v>
      </c>
      <c r="E256" s="15">
        <v>672600</v>
      </c>
      <c r="F256" s="18">
        <v>19901</v>
      </c>
      <c r="G256" s="18">
        <v>24162</v>
      </c>
      <c r="H256" s="16">
        <v>2706599</v>
      </c>
      <c r="I256" s="27">
        <v>0</v>
      </c>
      <c r="J256" s="22">
        <v>0</v>
      </c>
      <c r="K256" s="22">
        <v>0</v>
      </c>
      <c r="L256" s="22">
        <v>0</v>
      </c>
      <c r="M256" s="22">
        <v>0</v>
      </c>
      <c r="N256" s="31">
        <f t="shared" si="33"/>
        <v>0</v>
      </c>
      <c r="O256" s="25">
        <f t="shared" si="26"/>
        <v>1989936</v>
      </c>
      <c r="P256" s="22">
        <f t="shared" si="27"/>
        <v>0</v>
      </c>
      <c r="Q256" s="22">
        <f t="shared" si="28"/>
        <v>672600</v>
      </c>
      <c r="R256" s="22">
        <f t="shared" si="29"/>
        <v>19901</v>
      </c>
      <c r="S256" s="22">
        <f t="shared" si="30"/>
        <v>24162</v>
      </c>
      <c r="T256" s="16">
        <f t="shared" si="31"/>
        <v>2706599</v>
      </c>
    </row>
    <row r="257" spans="1:20" s="4" customFormat="1" ht="12.95" customHeight="1" x14ac:dyDescent="0.2">
      <c r="A257" s="69">
        <v>4433</v>
      </c>
      <c r="B257" s="66" t="s">
        <v>195</v>
      </c>
      <c r="C257" s="17">
        <v>1495406</v>
      </c>
      <c r="D257" s="18">
        <v>0</v>
      </c>
      <c r="E257" s="15">
        <v>505448</v>
      </c>
      <c r="F257" s="18">
        <v>14954</v>
      </c>
      <c r="G257" s="18">
        <v>13666</v>
      </c>
      <c r="H257" s="16">
        <v>2029474</v>
      </c>
      <c r="I257" s="27">
        <v>0</v>
      </c>
      <c r="J257" s="22">
        <v>0</v>
      </c>
      <c r="K257" s="22">
        <v>0</v>
      </c>
      <c r="L257" s="22">
        <v>0</v>
      </c>
      <c r="M257" s="22">
        <v>0</v>
      </c>
      <c r="N257" s="31">
        <f t="shared" si="33"/>
        <v>0</v>
      </c>
      <c r="O257" s="25">
        <f t="shared" si="26"/>
        <v>1495406</v>
      </c>
      <c r="P257" s="22">
        <f t="shared" si="27"/>
        <v>0</v>
      </c>
      <c r="Q257" s="22">
        <f t="shared" si="28"/>
        <v>505448</v>
      </c>
      <c r="R257" s="22">
        <f t="shared" si="29"/>
        <v>14954</v>
      </c>
      <c r="S257" s="22">
        <f t="shared" si="30"/>
        <v>13666</v>
      </c>
      <c r="T257" s="16">
        <f t="shared" si="31"/>
        <v>2029474</v>
      </c>
    </row>
    <row r="258" spans="1:20" s="4" customFormat="1" ht="12.95" customHeight="1" x14ac:dyDescent="0.2">
      <c r="A258" s="69">
        <v>4487</v>
      </c>
      <c r="B258" s="64" t="s">
        <v>196</v>
      </c>
      <c r="C258" s="17">
        <v>3671568</v>
      </c>
      <c r="D258" s="18">
        <v>100000</v>
      </c>
      <c r="E258" s="15">
        <v>1274791</v>
      </c>
      <c r="F258" s="18">
        <v>36717</v>
      </c>
      <c r="G258" s="18">
        <v>49255</v>
      </c>
      <c r="H258" s="16">
        <v>5132331</v>
      </c>
      <c r="I258" s="27">
        <v>0</v>
      </c>
      <c r="J258" s="22">
        <v>0</v>
      </c>
      <c r="K258" s="22">
        <v>0</v>
      </c>
      <c r="L258" s="22">
        <v>0</v>
      </c>
      <c r="M258" s="22">
        <v>0</v>
      </c>
      <c r="N258" s="31">
        <f t="shared" si="33"/>
        <v>0</v>
      </c>
      <c r="O258" s="25">
        <f t="shared" si="26"/>
        <v>3671568</v>
      </c>
      <c r="P258" s="22">
        <f t="shared" si="27"/>
        <v>100000</v>
      </c>
      <c r="Q258" s="22">
        <f t="shared" si="28"/>
        <v>1274791</v>
      </c>
      <c r="R258" s="22">
        <f t="shared" si="29"/>
        <v>36717</v>
      </c>
      <c r="S258" s="22">
        <f t="shared" si="30"/>
        <v>49255</v>
      </c>
      <c r="T258" s="16">
        <f t="shared" si="31"/>
        <v>5132331</v>
      </c>
    </row>
    <row r="259" spans="1:20" s="4" customFormat="1" ht="12.95" customHeight="1" x14ac:dyDescent="0.2">
      <c r="A259" s="69">
        <v>4488</v>
      </c>
      <c r="B259" s="64" t="s">
        <v>197</v>
      </c>
      <c r="C259" s="17">
        <v>2249282</v>
      </c>
      <c r="D259" s="18">
        <v>59821</v>
      </c>
      <c r="E259" s="15">
        <v>776874</v>
      </c>
      <c r="F259" s="18">
        <v>22494</v>
      </c>
      <c r="G259" s="18">
        <v>25257</v>
      </c>
      <c r="H259" s="16">
        <v>3133728</v>
      </c>
      <c r="I259" s="27">
        <v>0</v>
      </c>
      <c r="J259" s="22">
        <v>0</v>
      </c>
      <c r="K259" s="22">
        <v>0</v>
      </c>
      <c r="L259" s="22">
        <v>0</v>
      </c>
      <c r="M259" s="22">
        <v>0</v>
      </c>
      <c r="N259" s="31">
        <f t="shared" si="33"/>
        <v>0</v>
      </c>
      <c r="O259" s="25">
        <f t="shared" si="26"/>
        <v>2249282</v>
      </c>
      <c r="P259" s="22">
        <f t="shared" si="27"/>
        <v>59821</v>
      </c>
      <c r="Q259" s="22">
        <f t="shared" si="28"/>
        <v>776874</v>
      </c>
      <c r="R259" s="22">
        <f t="shared" si="29"/>
        <v>22494</v>
      </c>
      <c r="S259" s="22">
        <f t="shared" si="30"/>
        <v>25257</v>
      </c>
      <c r="T259" s="16">
        <f t="shared" si="31"/>
        <v>3133728</v>
      </c>
    </row>
    <row r="260" spans="1:20" s="4" customFormat="1" ht="12.95" customHeight="1" x14ac:dyDescent="0.2">
      <c r="A260" s="69">
        <v>4434</v>
      </c>
      <c r="B260" s="64" t="s">
        <v>198</v>
      </c>
      <c r="C260" s="17">
        <v>7610153</v>
      </c>
      <c r="D260" s="18">
        <v>109500</v>
      </c>
      <c r="E260" s="15">
        <v>2609244</v>
      </c>
      <c r="F260" s="18">
        <v>76100</v>
      </c>
      <c r="G260" s="18">
        <v>124970</v>
      </c>
      <c r="H260" s="16">
        <v>10529967</v>
      </c>
      <c r="I260" s="27">
        <v>0</v>
      </c>
      <c r="J260" s="22">
        <v>0</v>
      </c>
      <c r="K260" s="22">
        <v>0</v>
      </c>
      <c r="L260" s="22">
        <v>0</v>
      </c>
      <c r="M260" s="22">
        <v>0</v>
      </c>
      <c r="N260" s="31">
        <f t="shared" si="33"/>
        <v>0</v>
      </c>
      <c r="O260" s="25">
        <f t="shared" si="26"/>
        <v>7610153</v>
      </c>
      <c r="P260" s="22">
        <f t="shared" si="27"/>
        <v>109500</v>
      </c>
      <c r="Q260" s="22">
        <f t="shared" si="28"/>
        <v>2609244</v>
      </c>
      <c r="R260" s="22">
        <f t="shared" si="29"/>
        <v>76100</v>
      </c>
      <c r="S260" s="22">
        <f t="shared" si="30"/>
        <v>124970</v>
      </c>
      <c r="T260" s="16">
        <f t="shared" si="31"/>
        <v>10529967</v>
      </c>
    </row>
    <row r="261" spans="1:20" s="4" customFormat="1" ht="12.95" customHeight="1" x14ac:dyDescent="0.2">
      <c r="A261" s="69">
        <v>4441</v>
      </c>
      <c r="B261" s="64" t="s">
        <v>199</v>
      </c>
      <c r="C261" s="17">
        <v>3833872</v>
      </c>
      <c r="D261" s="18">
        <v>49825</v>
      </c>
      <c r="E261" s="15">
        <v>1312690</v>
      </c>
      <c r="F261" s="18">
        <v>38339</v>
      </c>
      <c r="G261" s="18">
        <v>58286</v>
      </c>
      <c r="H261" s="16">
        <v>5293012</v>
      </c>
      <c r="I261" s="27">
        <v>0</v>
      </c>
      <c r="J261" s="22">
        <v>0</v>
      </c>
      <c r="K261" s="22">
        <v>0</v>
      </c>
      <c r="L261" s="22">
        <v>0</v>
      </c>
      <c r="M261" s="22">
        <v>0</v>
      </c>
      <c r="N261" s="31">
        <f t="shared" si="33"/>
        <v>0</v>
      </c>
      <c r="O261" s="25">
        <f t="shared" si="26"/>
        <v>3833872</v>
      </c>
      <c r="P261" s="22">
        <f t="shared" si="27"/>
        <v>49825</v>
      </c>
      <c r="Q261" s="22">
        <f t="shared" si="28"/>
        <v>1312690</v>
      </c>
      <c r="R261" s="22">
        <f t="shared" si="29"/>
        <v>38339</v>
      </c>
      <c r="S261" s="22">
        <f t="shared" si="30"/>
        <v>58286</v>
      </c>
      <c r="T261" s="16">
        <f t="shared" si="31"/>
        <v>5293012</v>
      </c>
    </row>
    <row r="262" spans="1:20" s="4" customFormat="1" ht="12.95" customHeight="1" x14ac:dyDescent="0.2">
      <c r="A262" s="69">
        <v>4428</v>
      </c>
      <c r="B262" s="64" t="s">
        <v>200</v>
      </c>
      <c r="C262" s="17">
        <v>938311</v>
      </c>
      <c r="D262" s="18">
        <v>0</v>
      </c>
      <c r="E262" s="15">
        <v>317149</v>
      </c>
      <c r="F262" s="18">
        <v>9384</v>
      </c>
      <c r="G262" s="18">
        <v>5422</v>
      </c>
      <c r="H262" s="16">
        <v>1270266</v>
      </c>
      <c r="I262" s="27">
        <v>0</v>
      </c>
      <c r="J262" s="22">
        <v>0</v>
      </c>
      <c r="K262" s="22">
        <v>0</v>
      </c>
      <c r="L262" s="22">
        <v>0</v>
      </c>
      <c r="M262" s="22">
        <v>0</v>
      </c>
      <c r="N262" s="31">
        <f t="shared" si="33"/>
        <v>0</v>
      </c>
      <c r="O262" s="25">
        <f t="shared" si="26"/>
        <v>938311</v>
      </c>
      <c r="P262" s="22">
        <f t="shared" si="27"/>
        <v>0</v>
      </c>
      <c r="Q262" s="22">
        <f t="shared" si="28"/>
        <v>317149</v>
      </c>
      <c r="R262" s="22">
        <f t="shared" si="29"/>
        <v>9384</v>
      </c>
      <c r="S262" s="22">
        <f t="shared" si="30"/>
        <v>5422</v>
      </c>
      <c r="T262" s="16">
        <f t="shared" si="31"/>
        <v>1270266</v>
      </c>
    </row>
    <row r="263" spans="1:20" s="4" customFormat="1" ht="12.95" customHeight="1" x14ac:dyDescent="0.2">
      <c r="A263" s="69">
        <v>4463</v>
      </c>
      <c r="B263" s="66" t="s">
        <v>201</v>
      </c>
      <c r="C263" s="17">
        <v>1200988</v>
      </c>
      <c r="D263" s="18">
        <v>0</v>
      </c>
      <c r="E263" s="15">
        <v>405934</v>
      </c>
      <c r="F263" s="18">
        <v>12011</v>
      </c>
      <c r="G263" s="18">
        <v>18776</v>
      </c>
      <c r="H263" s="16">
        <v>1637709</v>
      </c>
      <c r="I263" s="27">
        <v>0</v>
      </c>
      <c r="J263" s="22">
        <v>0</v>
      </c>
      <c r="K263" s="22">
        <v>0</v>
      </c>
      <c r="L263" s="22">
        <v>0</v>
      </c>
      <c r="M263" s="22">
        <v>0</v>
      </c>
      <c r="N263" s="31">
        <f t="shared" si="33"/>
        <v>0</v>
      </c>
      <c r="O263" s="25">
        <f t="shared" si="26"/>
        <v>1200988</v>
      </c>
      <c r="P263" s="22">
        <f t="shared" si="27"/>
        <v>0</v>
      </c>
      <c r="Q263" s="22">
        <f t="shared" si="28"/>
        <v>405934</v>
      </c>
      <c r="R263" s="22">
        <f t="shared" si="29"/>
        <v>12011</v>
      </c>
      <c r="S263" s="22">
        <f t="shared" si="30"/>
        <v>18776</v>
      </c>
      <c r="T263" s="16">
        <f t="shared" si="31"/>
        <v>1637709</v>
      </c>
    </row>
    <row r="264" spans="1:20" s="4" customFormat="1" ht="12.95" customHeight="1" x14ac:dyDescent="0.2">
      <c r="A264" s="69">
        <v>5489</v>
      </c>
      <c r="B264" s="66" t="s">
        <v>202</v>
      </c>
      <c r="C264" s="17">
        <v>1499928</v>
      </c>
      <c r="D264" s="18">
        <v>4000</v>
      </c>
      <c r="E264" s="15">
        <v>508328</v>
      </c>
      <c r="F264" s="18">
        <v>15000</v>
      </c>
      <c r="G264" s="18">
        <v>9944</v>
      </c>
      <c r="H264" s="16">
        <v>2037200</v>
      </c>
      <c r="I264" s="27">
        <v>0</v>
      </c>
      <c r="J264" s="22">
        <v>0</v>
      </c>
      <c r="K264" s="22">
        <v>0</v>
      </c>
      <c r="L264" s="22">
        <v>0</v>
      </c>
      <c r="M264" s="22">
        <v>0</v>
      </c>
      <c r="N264" s="31">
        <f t="shared" si="33"/>
        <v>0</v>
      </c>
      <c r="O264" s="25">
        <f t="shared" si="26"/>
        <v>1499928</v>
      </c>
      <c r="P264" s="22">
        <f t="shared" si="27"/>
        <v>4000</v>
      </c>
      <c r="Q264" s="22">
        <f t="shared" si="28"/>
        <v>508328</v>
      </c>
      <c r="R264" s="22">
        <f t="shared" si="29"/>
        <v>15000</v>
      </c>
      <c r="S264" s="22">
        <f t="shared" si="30"/>
        <v>9944</v>
      </c>
      <c r="T264" s="16">
        <f t="shared" si="31"/>
        <v>2037200</v>
      </c>
    </row>
    <row r="265" spans="1:20" s="4" customFormat="1" ht="12.95" customHeight="1" x14ac:dyDescent="0.2">
      <c r="A265" s="70">
        <v>5451</v>
      </c>
      <c r="B265" s="67" t="s">
        <v>203</v>
      </c>
      <c r="C265" s="17">
        <v>4572395</v>
      </c>
      <c r="D265" s="18">
        <v>8000</v>
      </c>
      <c r="E265" s="15">
        <v>1548174</v>
      </c>
      <c r="F265" s="18">
        <v>45724</v>
      </c>
      <c r="G265" s="18">
        <v>31486</v>
      </c>
      <c r="H265" s="16">
        <v>6205779</v>
      </c>
      <c r="I265" s="27">
        <v>0</v>
      </c>
      <c r="J265" s="22">
        <v>0</v>
      </c>
      <c r="K265" s="22">
        <v>0</v>
      </c>
      <c r="L265" s="22">
        <v>0</v>
      </c>
      <c r="M265" s="22">
        <v>0</v>
      </c>
      <c r="N265" s="31">
        <f t="shared" si="33"/>
        <v>0</v>
      </c>
      <c r="O265" s="25">
        <f t="shared" si="26"/>
        <v>4572395</v>
      </c>
      <c r="P265" s="22">
        <f t="shared" si="27"/>
        <v>8000</v>
      </c>
      <c r="Q265" s="22">
        <f t="shared" si="28"/>
        <v>1548174</v>
      </c>
      <c r="R265" s="22">
        <f t="shared" si="29"/>
        <v>45724</v>
      </c>
      <c r="S265" s="22">
        <f t="shared" si="30"/>
        <v>31486</v>
      </c>
      <c r="T265" s="16">
        <f t="shared" si="31"/>
        <v>6205779</v>
      </c>
    </row>
    <row r="266" spans="1:20" s="4" customFormat="1" ht="12.95" customHeight="1" x14ac:dyDescent="0.2">
      <c r="A266" s="69">
        <v>5450</v>
      </c>
      <c r="B266" s="66" t="s">
        <v>356</v>
      </c>
      <c r="C266" s="17">
        <v>2951487</v>
      </c>
      <c r="D266" s="18">
        <v>25000</v>
      </c>
      <c r="E266" s="15">
        <v>1006053</v>
      </c>
      <c r="F266" s="18">
        <v>29515</v>
      </c>
      <c r="G266" s="18">
        <v>25760</v>
      </c>
      <c r="H266" s="16">
        <v>4037815</v>
      </c>
      <c r="I266" s="27">
        <v>0</v>
      </c>
      <c r="J266" s="22">
        <v>0</v>
      </c>
      <c r="K266" s="22">
        <v>0</v>
      </c>
      <c r="L266" s="22">
        <v>0</v>
      </c>
      <c r="M266" s="22">
        <v>0</v>
      </c>
      <c r="N266" s="31">
        <f t="shared" si="33"/>
        <v>0</v>
      </c>
      <c r="O266" s="25">
        <f t="shared" si="26"/>
        <v>2951487</v>
      </c>
      <c r="P266" s="22">
        <f t="shared" si="27"/>
        <v>25000</v>
      </c>
      <c r="Q266" s="22">
        <f t="shared" si="28"/>
        <v>1006053</v>
      </c>
      <c r="R266" s="22">
        <f t="shared" si="29"/>
        <v>29515</v>
      </c>
      <c r="S266" s="22">
        <f t="shared" si="30"/>
        <v>25760</v>
      </c>
      <c r="T266" s="16">
        <f t="shared" si="31"/>
        <v>4037815</v>
      </c>
    </row>
    <row r="267" spans="1:20" s="4" customFormat="1" ht="12.95" customHeight="1" x14ac:dyDescent="0.2">
      <c r="A267" s="69">
        <v>5447</v>
      </c>
      <c r="B267" s="66" t="s">
        <v>204</v>
      </c>
      <c r="C267" s="17">
        <v>1029423</v>
      </c>
      <c r="D267" s="18">
        <v>10000</v>
      </c>
      <c r="E267" s="15">
        <v>351325</v>
      </c>
      <c r="F267" s="18">
        <v>10294</v>
      </c>
      <c r="G267" s="18">
        <v>1834</v>
      </c>
      <c r="H267" s="16">
        <v>1402876</v>
      </c>
      <c r="I267" s="27">
        <v>0</v>
      </c>
      <c r="J267" s="22">
        <v>0</v>
      </c>
      <c r="K267" s="22">
        <v>0</v>
      </c>
      <c r="L267" s="22">
        <v>0</v>
      </c>
      <c r="M267" s="22">
        <v>0</v>
      </c>
      <c r="N267" s="31">
        <f t="shared" si="33"/>
        <v>0</v>
      </c>
      <c r="O267" s="25">
        <f t="shared" si="26"/>
        <v>1029423</v>
      </c>
      <c r="P267" s="22">
        <f t="shared" si="27"/>
        <v>10000</v>
      </c>
      <c r="Q267" s="22">
        <f t="shared" si="28"/>
        <v>351325</v>
      </c>
      <c r="R267" s="22">
        <f t="shared" si="29"/>
        <v>10294</v>
      </c>
      <c r="S267" s="22">
        <f t="shared" si="30"/>
        <v>1834</v>
      </c>
      <c r="T267" s="16">
        <f t="shared" si="31"/>
        <v>1402876</v>
      </c>
    </row>
    <row r="268" spans="1:20" s="4" customFormat="1" ht="12.95" customHeight="1" x14ac:dyDescent="0.2">
      <c r="A268" s="69">
        <v>5444</v>
      </c>
      <c r="B268" s="64" t="s">
        <v>205</v>
      </c>
      <c r="C268" s="17">
        <v>10413293</v>
      </c>
      <c r="D268" s="18">
        <v>177900</v>
      </c>
      <c r="E268" s="15">
        <v>3579823</v>
      </c>
      <c r="F268" s="18">
        <v>104133</v>
      </c>
      <c r="G268" s="18">
        <v>202974</v>
      </c>
      <c r="H268" s="16">
        <v>14478123</v>
      </c>
      <c r="I268" s="27">
        <v>0</v>
      </c>
      <c r="J268" s="22">
        <v>0</v>
      </c>
      <c r="K268" s="22">
        <v>0</v>
      </c>
      <c r="L268" s="22">
        <v>0</v>
      </c>
      <c r="M268" s="22">
        <v>0</v>
      </c>
      <c r="N268" s="31">
        <f t="shared" si="33"/>
        <v>0</v>
      </c>
      <c r="O268" s="25">
        <f t="shared" si="26"/>
        <v>10413293</v>
      </c>
      <c r="P268" s="22">
        <f t="shared" si="27"/>
        <v>177900</v>
      </c>
      <c r="Q268" s="22">
        <f t="shared" si="28"/>
        <v>3579823</v>
      </c>
      <c r="R268" s="22">
        <f t="shared" si="29"/>
        <v>104133</v>
      </c>
      <c r="S268" s="22">
        <f t="shared" si="30"/>
        <v>202974</v>
      </c>
      <c r="T268" s="16">
        <f t="shared" si="31"/>
        <v>14478123</v>
      </c>
    </row>
    <row r="269" spans="1:20" s="4" customFormat="1" ht="12.95" customHeight="1" x14ac:dyDescent="0.2">
      <c r="A269" s="69">
        <v>5449</v>
      </c>
      <c r="B269" s="66" t="s">
        <v>206</v>
      </c>
      <c r="C269" s="17">
        <v>5248615</v>
      </c>
      <c r="D269" s="18">
        <v>30000</v>
      </c>
      <c r="E269" s="15">
        <v>1784171</v>
      </c>
      <c r="F269" s="18">
        <v>52487</v>
      </c>
      <c r="G269" s="18">
        <v>48465</v>
      </c>
      <c r="H269" s="16">
        <v>7163738</v>
      </c>
      <c r="I269" s="27">
        <v>0</v>
      </c>
      <c r="J269" s="22">
        <v>0</v>
      </c>
      <c r="K269" s="22">
        <v>0</v>
      </c>
      <c r="L269" s="22">
        <v>0</v>
      </c>
      <c r="M269" s="22">
        <v>0</v>
      </c>
      <c r="N269" s="31">
        <f t="shared" si="33"/>
        <v>0</v>
      </c>
      <c r="O269" s="25">
        <f t="shared" ref="O269:O332" si="34">C269-I269</f>
        <v>5248615</v>
      </c>
      <c r="P269" s="22">
        <f t="shared" ref="P269:P332" si="35">D269-J269</f>
        <v>30000</v>
      </c>
      <c r="Q269" s="22">
        <f t="shared" ref="Q269:Q332" si="36">E269-K269</f>
        <v>1784171</v>
      </c>
      <c r="R269" s="22">
        <f t="shared" ref="R269:R332" si="37">F269-L269</f>
        <v>52487</v>
      </c>
      <c r="S269" s="22">
        <f t="shared" ref="S269:S332" si="38">G269-M269</f>
        <v>48465</v>
      </c>
      <c r="T269" s="16">
        <f t="shared" ref="T269:T332" si="39">H269-N269</f>
        <v>7163738</v>
      </c>
    </row>
    <row r="270" spans="1:20" s="4" customFormat="1" ht="12.95" customHeight="1" x14ac:dyDescent="0.2">
      <c r="A270" s="69">
        <v>5443</v>
      </c>
      <c r="B270" s="66" t="s">
        <v>207</v>
      </c>
      <c r="C270" s="17">
        <v>10319018</v>
      </c>
      <c r="D270" s="18">
        <v>65000</v>
      </c>
      <c r="E270" s="15">
        <v>3509798</v>
      </c>
      <c r="F270" s="18">
        <v>103191</v>
      </c>
      <c r="G270" s="18">
        <v>204926</v>
      </c>
      <c r="H270" s="16">
        <v>14201933</v>
      </c>
      <c r="I270" s="27">
        <v>0</v>
      </c>
      <c r="J270" s="22">
        <v>0</v>
      </c>
      <c r="K270" s="22">
        <v>0</v>
      </c>
      <c r="L270" s="22">
        <v>0</v>
      </c>
      <c r="M270" s="22">
        <v>0</v>
      </c>
      <c r="N270" s="31">
        <f t="shared" si="33"/>
        <v>0</v>
      </c>
      <c r="O270" s="25">
        <f t="shared" si="34"/>
        <v>10319018</v>
      </c>
      <c r="P270" s="22">
        <f t="shared" si="35"/>
        <v>65000</v>
      </c>
      <c r="Q270" s="22">
        <f t="shared" si="36"/>
        <v>3509798</v>
      </c>
      <c r="R270" s="22">
        <f t="shared" si="37"/>
        <v>103191</v>
      </c>
      <c r="S270" s="22">
        <f t="shared" si="38"/>
        <v>204926</v>
      </c>
      <c r="T270" s="16">
        <f t="shared" si="39"/>
        <v>14201933</v>
      </c>
    </row>
    <row r="271" spans="1:20" s="4" customFormat="1" ht="12.95" customHeight="1" x14ac:dyDescent="0.2">
      <c r="A271" s="69">
        <v>5445</v>
      </c>
      <c r="B271" s="64" t="s">
        <v>208</v>
      </c>
      <c r="C271" s="17">
        <v>10780880</v>
      </c>
      <c r="D271" s="18">
        <v>121660</v>
      </c>
      <c r="E271" s="15">
        <v>3685059</v>
      </c>
      <c r="F271" s="18">
        <v>107809</v>
      </c>
      <c r="G271" s="18">
        <v>269568</v>
      </c>
      <c r="H271" s="16">
        <v>14964976</v>
      </c>
      <c r="I271" s="27">
        <v>0</v>
      </c>
      <c r="J271" s="22">
        <v>0</v>
      </c>
      <c r="K271" s="22">
        <v>0</v>
      </c>
      <c r="L271" s="22">
        <v>0</v>
      </c>
      <c r="M271" s="22">
        <v>0</v>
      </c>
      <c r="N271" s="31">
        <f t="shared" si="33"/>
        <v>0</v>
      </c>
      <c r="O271" s="25">
        <f t="shared" si="34"/>
        <v>10780880</v>
      </c>
      <c r="P271" s="22">
        <f t="shared" si="35"/>
        <v>121660</v>
      </c>
      <c r="Q271" s="22">
        <f t="shared" si="36"/>
        <v>3685059</v>
      </c>
      <c r="R271" s="22">
        <f t="shared" si="37"/>
        <v>107809</v>
      </c>
      <c r="S271" s="22">
        <f t="shared" si="38"/>
        <v>269568</v>
      </c>
      <c r="T271" s="16">
        <f t="shared" si="39"/>
        <v>14964976</v>
      </c>
    </row>
    <row r="272" spans="1:20" s="4" customFormat="1" ht="12.95" customHeight="1" x14ac:dyDescent="0.2">
      <c r="A272" s="69">
        <v>5446</v>
      </c>
      <c r="B272" s="64" t="s">
        <v>209</v>
      </c>
      <c r="C272" s="17">
        <v>7974723</v>
      </c>
      <c r="D272" s="18">
        <v>42000</v>
      </c>
      <c r="E272" s="15">
        <v>2709653</v>
      </c>
      <c r="F272" s="18">
        <v>79747</v>
      </c>
      <c r="G272" s="18">
        <v>22962</v>
      </c>
      <c r="H272" s="16">
        <v>10829085</v>
      </c>
      <c r="I272" s="27">
        <v>0</v>
      </c>
      <c r="J272" s="22">
        <v>0</v>
      </c>
      <c r="K272" s="22">
        <v>0</v>
      </c>
      <c r="L272" s="22">
        <v>0</v>
      </c>
      <c r="M272" s="22">
        <v>0</v>
      </c>
      <c r="N272" s="31">
        <f t="shared" si="33"/>
        <v>0</v>
      </c>
      <c r="O272" s="25">
        <f t="shared" si="34"/>
        <v>7974723</v>
      </c>
      <c r="P272" s="22">
        <f t="shared" si="35"/>
        <v>42000</v>
      </c>
      <c r="Q272" s="22">
        <f t="shared" si="36"/>
        <v>2709653</v>
      </c>
      <c r="R272" s="22">
        <f t="shared" si="37"/>
        <v>79747</v>
      </c>
      <c r="S272" s="22">
        <f t="shared" si="38"/>
        <v>22962</v>
      </c>
      <c r="T272" s="16">
        <f t="shared" si="39"/>
        <v>10829085</v>
      </c>
    </row>
    <row r="273" spans="1:20" s="4" customFormat="1" ht="12.95" customHeight="1" x14ac:dyDescent="0.2">
      <c r="A273" s="69">
        <v>5403</v>
      </c>
      <c r="B273" s="64" t="s">
        <v>210</v>
      </c>
      <c r="C273" s="17">
        <v>2706010</v>
      </c>
      <c r="D273" s="18">
        <v>65000</v>
      </c>
      <c r="E273" s="15">
        <v>936603</v>
      </c>
      <c r="F273" s="18">
        <v>27060</v>
      </c>
      <c r="G273" s="18">
        <v>36198</v>
      </c>
      <c r="H273" s="16">
        <v>3770871</v>
      </c>
      <c r="I273" s="27">
        <v>0</v>
      </c>
      <c r="J273" s="22">
        <v>0</v>
      </c>
      <c r="K273" s="22">
        <v>0</v>
      </c>
      <c r="L273" s="22">
        <v>0</v>
      </c>
      <c r="M273" s="22">
        <v>0</v>
      </c>
      <c r="N273" s="31">
        <f t="shared" si="33"/>
        <v>0</v>
      </c>
      <c r="O273" s="25">
        <f t="shared" si="34"/>
        <v>2706010</v>
      </c>
      <c r="P273" s="22">
        <f t="shared" si="35"/>
        <v>65000</v>
      </c>
      <c r="Q273" s="22">
        <f t="shared" si="36"/>
        <v>936603</v>
      </c>
      <c r="R273" s="22">
        <f t="shared" si="37"/>
        <v>27060</v>
      </c>
      <c r="S273" s="22">
        <f t="shared" si="38"/>
        <v>36198</v>
      </c>
      <c r="T273" s="16">
        <f t="shared" si="39"/>
        <v>3770871</v>
      </c>
    </row>
    <row r="274" spans="1:20" s="4" customFormat="1" ht="12.95" customHeight="1" x14ac:dyDescent="0.2">
      <c r="A274" s="69">
        <v>5404</v>
      </c>
      <c r="B274" s="64" t="s">
        <v>211</v>
      </c>
      <c r="C274" s="17">
        <v>2226860</v>
      </c>
      <c r="D274" s="18">
        <v>10000</v>
      </c>
      <c r="E274" s="15">
        <v>756059</v>
      </c>
      <c r="F274" s="18">
        <v>22270</v>
      </c>
      <c r="G274" s="18">
        <v>28606</v>
      </c>
      <c r="H274" s="16">
        <v>3043795</v>
      </c>
      <c r="I274" s="27">
        <v>0</v>
      </c>
      <c r="J274" s="22">
        <v>0</v>
      </c>
      <c r="K274" s="22">
        <v>0</v>
      </c>
      <c r="L274" s="22">
        <v>0</v>
      </c>
      <c r="M274" s="22">
        <v>0</v>
      </c>
      <c r="N274" s="31">
        <f t="shared" si="33"/>
        <v>0</v>
      </c>
      <c r="O274" s="25">
        <f t="shared" si="34"/>
        <v>2226860</v>
      </c>
      <c r="P274" s="22">
        <f t="shared" si="35"/>
        <v>10000</v>
      </c>
      <c r="Q274" s="22">
        <f t="shared" si="36"/>
        <v>756059</v>
      </c>
      <c r="R274" s="22">
        <f t="shared" si="37"/>
        <v>22270</v>
      </c>
      <c r="S274" s="22">
        <f t="shared" si="38"/>
        <v>28606</v>
      </c>
      <c r="T274" s="16">
        <f t="shared" si="39"/>
        <v>3043795</v>
      </c>
    </row>
    <row r="275" spans="1:20" s="4" customFormat="1" ht="12.95" customHeight="1" x14ac:dyDescent="0.2">
      <c r="A275" s="69">
        <v>5407</v>
      </c>
      <c r="B275" s="64" t="s">
        <v>212</v>
      </c>
      <c r="C275" s="17">
        <v>5334892</v>
      </c>
      <c r="D275" s="18">
        <v>15000</v>
      </c>
      <c r="E275" s="15">
        <v>1808264</v>
      </c>
      <c r="F275" s="18">
        <v>53350</v>
      </c>
      <c r="G275" s="18">
        <v>71487</v>
      </c>
      <c r="H275" s="16">
        <v>7282993</v>
      </c>
      <c r="I275" s="27">
        <v>0</v>
      </c>
      <c r="J275" s="22">
        <v>0</v>
      </c>
      <c r="K275" s="22">
        <v>0</v>
      </c>
      <c r="L275" s="22">
        <v>0</v>
      </c>
      <c r="M275" s="22">
        <v>0</v>
      </c>
      <c r="N275" s="31">
        <f t="shared" si="33"/>
        <v>0</v>
      </c>
      <c r="O275" s="25">
        <f t="shared" si="34"/>
        <v>5334892</v>
      </c>
      <c r="P275" s="22">
        <f t="shared" si="35"/>
        <v>15000</v>
      </c>
      <c r="Q275" s="22">
        <f t="shared" si="36"/>
        <v>1808264</v>
      </c>
      <c r="R275" s="22">
        <f t="shared" si="37"/>
        <v>53350</v>
      </c>
      <c r="S275" s="22">
        <f t="shared" si="38"/>
        <v>71487</v>
      </c>
      <c r="T275" s="16">
        <f t="shared" si="39"/>
        <v>7282993</v>
      </c>
    </row>
    <row r="276" spans="1:20" s="4" customFormat="1" ht="12.95" customHeight="1" x14ac:dyDescent="0.2">
      <c r="A276" s="69">
        <v>5411</v>
      </c>
      <c r="B276" s="64" t="s">
        <v>213</v>
      </c>
      <c r="C276" s="17">
        <v>2768369</v>
      </c>
      <c r="D276" s="18">
        <v>56800</v>
      </c>
      <c r="E276" s="15">
        <v>954908</v>
      </c>
      <c r="F276" s="18">
        <v>27685</v>
      </c>
      <c r="G276" s="18">
        <v>40586</v>
      </c>
      <c r="H276" s="16">
        <v>3848348</v>
      </c>
      <c r="I276" s="27">
        <v>0</v>
      </c>
      <c r="J276" s="22">
        <v>0</v>
      </c>
      <c r="K276" s="22">
        <v>0</v>
      </c>
      <c r="L276" s="22">
        <v>0</v>
      </c>
      <c r="M276" s="22">
        <v>0</v>
      </c>
      <c r="N276" s="31">
        <f t="shared" si="33"/>
        <v>0</v>
      </c>
      <c r="O276" s="25">
        <f t="shared" si="34"/>
        <v>2768369</v>
      </c>
      <c r="P276" s="22">
        <f t="shared" si="35"/>
        <v>56800</v>
      </c>
      <c r="Q276" s="22">
        <f t="shared" si="36"/>
        <v>954908</v>
      </c>
      <c r="R276" s="22">
        <f t="shared" si="37"/>
        <v>27685</v>
      </c>
      <c r="S276" s="22">
        <f t="shared" si="38"/>
        <v>40586</v>
      </c>
      <c r="T276" s="16">
        <f t="shared" si="39"/>
        <v>3848348</v>
      </c>
    </row>
    <row r="277" spans="1:20" s="4" customFormat="1" ht="12.95" customHeight="1" x14ac:dyDescent="0.2">
      <c r="A277" s="69">
        <v>5412</v>
      </c>
      <c r="B277" s="64" t="s">
        <v>214</v>
      </c>
      <c r="C277" s="17">
        <v>1967117</v>
      </c>
      <c r="D277" s="18">
        <v>11100</v>
      </c>
      <c r="E277" s="15">
        <v>668637</v>
      </c>
      <c r="F277" s="18">
        <v>19672</v>
      </c>
      <c r="G277" s="18">
        <v>25948</v>
      </c>
      <c r="H277" s="16">
        <v>2692474</v>
      </c>
      <c r="I277" s="27">
        <v>0</v>
      </c>
      <c r="J277" s="22">
        <v>0</v>
      </c>
      <c r="K277" s="22">
        <v>0</v>
      </c>
      <c r="L277" s="22">
        <v>0</v>
      </c>
      <c r="M277" s="22">
        <v>0</v>
      </c>
      <c r="N277" s="31">
        <f t="shared" si="33"/>
        <v>0</v>
      </c>
      <c r="O277" s="25">
        <f t="shared" si="34"/>
        <v>1967117</v>
      </c>
      <c r="P277" s="22">
        <f t="shared" si="35"/>
        <v>11100</v>
      </c>
      <c r="Q277" s="22">
        <f t="shared" si="36"/>
        <v>668637</v>
      </c>
      <c r="R277" s="22">
        <f t="shared" si="37"/>
        <v>19672</v>
      </c>
      <c r="S277" s="22">
        <f t="shared" si="38"/>
        <v>25948</v>
      </c>
      <c r="T277" s="16">
        <f t="shared" si="39"/>
        <v>2692474</v>
      </c>
    </row>
    <row r="278" spans="1:20" s="4" customFormat="1" ht="12.95" customHeight="1" x14ac:dyDescent="0.2">
      <c r="A278" s="69">
        <v>5418</v>
      </c>
      <c r="B278" s="64" t="s">
        <v>215</v>
      </c>
      <c r="C278" s="17">
        <v>2096620</v>
      </c>
      <c r="D278" s="18">
        <v>0</v>
      </c>
      <c r="E278" s="15">
        <v>708658</v>
      </c>
      <c r="F278" s="18">
        <v>20966</v>
      </c>
      <c r="G278" s="18">
        <v>12882</v>
      </c>
      <c r="H278" s="16">
        <v>2839126</v>
      </c>
      <c r="I278" s="27">
        <v>0</v>
      </c>
      <c r="J278" s="22">
        <v>0</v>
      </c>
      <c r="K278" s="22">
        <v>0</v>
      </c>
      <c r="L278" s="22">
        <v>0</v>
      </c>
      <c r="M278" s="22">
        <v>0</v>
      </c>
      <c r="N278" s="31">
        <f t="shared" si="33"/>
        <v>0</v>
      </c>
      <c r="O278" s="25">
        <f t="shared" si="34"/>
        <v>2096620</v>
      </c>
      <c r="P278" s="22">
        <f t="shared" si="35"/>
        <v>0</v>
      </c>
      <c r="Q278" s="22">
        <f t="shared" si="36"/>
        <v>708658</v>
      </c>
      <c r="R278" s="22">
        <f t="shared" si="37"/>
        <v>20966</v>
      </c>
      <c r="S278" s="22">
        <f t="shared" si="38"/>
        <v>12882</v>
      </c>
      <c r="T278" s="16">
        <f t="shared" si="39"/>
        <v>2839126</v>
      </c>
    </row>
    <row r="279" spans="1:20" s="4" customFormat="1" ht="12.95" customHeight="1" x14ac:dyDescent="0.2">
      <c r="A279" s="69">
        <v>5417</v>
      </c>
      <c r="B279" s="64" t="s">
        <v>216</v>
      </c>
      <c r="C279" s="17">
        <v>2469074</v>
      </c>
      <c r="D279" s="18">
        <v>38500</v>
      </c>
      <c r="E279" s="15">
        <v>847561</v>
      </c>
      <c r="F279" s="18">
        <v>24690</v>
      </c>
      <c r="G279" s="18">
        <v>56141</v>
      </c>
      <c r="H279" s="16">
        <v>3435966</v>
      </c>
      <c r="I279" s="27">
        <v>0</v>
      </c>
      <c r="J279" s="22">
        <v>0</v>
      </c>
      <c r="K279" s="22">
        <v>0</v>
      </c>
      <c r="L279" s="22">
        <v>0</v>
      </c>
      <c r="M279" s="22">
        <v>0</v>
      </c>
      <c r="N279" s="31">
        <f t="shared" si="33"/>
        <v>0</v>
      </c>
      <c r="O279" s="25">
        <f t="shared" si="34"/>
        <v>2469074</v>
      </c>
      <c r="P279" s="22">
        <f t="shared" si="35"/>
        <v>38500</v>
      </c>
      <c r="Q279" s="22">
        <f t="shared" si="36"/>
        <v>847561</v>
      </c>
      <c r="R279" s="22">
        <f t="shared" si="37"/>
        <v>24690</v>
      </c>
      <c r="S279" s="22">
        <f t="shared" si="38"/>
        <v>56141</v>
      </c>
      <c r="T279" s="16">
        <f t="shared" si="39"/>
        <v>3435966</v>
      </c>
    </row>
    <row r="280" spans="1:20" s="4" customFormat="1" ht="12.95" customHeight="1" x14ac:dyDescent="0.2">
      <c r="A280" s="69">
        <v>5420</v>
      </c>
      <c r="B280" s="64" t="s">
        <v>217</v>
      </c>
      <c r="C280" s="17">
        <v>1653936</v>
      </c>
      <c r="D280" s="18">
        <v>0</v>
      </c>
      <c r="E280" s="15">
        <v>559031</v>
      </c>
      <c r="F280" s="18">
        <v>16540</v>
      </c>
      <c r="G280" s="18">
        <v>9240</v>
      </c>
      <c r="H280" s="16">
        <v>2238747</v>
      </c>
      <c r="I280" s="27">
        <v>0</v>
      </c>
      <c r="J280" s="22">
        <v>0</v>
      </c>
      <c r="K280" s="22">
        <v>0</v>
      </c>
      <c r="L280" s="22">
        <v>0</v>
      </c>
      <c r="M280" s="22">
        <v>0</v>
      </c>
      <c r="N280" s="31">
        <f t="shared" si="33"/>
        <v>0</v>
      </c>
      <c r="O280" s="25">
        <f t="shared" si="34"/>
        <v>1653936</v>
      </c>
      <c r="P280" s="22">
        <f t="shared" si="35"/>
        <v>0</v>
      </c>
      <c r="Q280" s="22">
        <f t="shared" si="36"/>
        <v>559031</v>
      </c>
      <c r="R280" s="22">
        <f t="shared" si="37"/>
        <v>16540</v>
      </c>
      <c r="S280" s="22">
        <f t="shared" si="38"/>
        <v>9240</v>
      </c>
      <c r="T280" s="16">
        <f t="shared" si="39"/>
        <v>2238747</v>
      </c>
    </row>
    <row r="281" spans="1:20" s="4" customFormat="1" ht="12.95" customHeight="1" x14ac:dyDescent="0.2">
      <c r="A281" s="69">
        <v>5419</v>
      </c>
      <c r="B281" s="64" t="s">
        <v>218</v>
      </c>
      <c r="C281" s="17">
        <v>5999708</v>
      </c>
      <c r="D281" s="18">
        <v>55600</v>
      </c>
      <c r="E281" s="15">
        <v>2046695</v>
      </c>
      <c r="F281" s="18">
        <v>59996</v>
      </c>
      <c r="G281" s="18">
        <v>107434</v>
      </c>
      <c r="H281" s="16">
        <v>8269433</v>
      </c>
      <c r="I281" s="27">
        <v>0</v>
      </c>
      <c r="J281" s="22">
        <v>0</v>
      </c>
      <c r="K281" s="22">
        <v>0</v>
      </c>
      <c r="L281" s="22">
        <v>0</v>
      </c>
      <c r="M281" s="22">
        <v>0</v>
      </c>
      <c r="N281" s="31">
        <f t="shared" si="33"/>
        <v>0</v>
      </c>
      <c r="O281" s="25">
        <f t="shared" si="34"/>
        <v>5999708</v>
      </c>
      <c r="P281" s="22">
        <f t="shared" si="35"/>
        <v>55600</v>
      </c>
      <c r="Q281" s="22">
        <f t="shared" si="36"/>
        <v>2046695</v>
      </c>
      <c r="R281" s="22">
        <f t="shared" si="37"/>
        <v>59996</v>
      </c>
      <c r="S281" s="22">
        <f t="shared" si="38"/>
        <v>107434</v>
      </c>
      <c r="T281" s="16">
        <f t="shared" si="39"/>
        <v>8269433</v>
      </c>
    </row>
    <row r="282" spans="1:20" s="4" customFormat="1" ht="12.95" customHeight="1" x14ac:dyDescent="0.2">
      <c r="A282" s="69">
        <v>5425</v>
      </c>
      <c r="B282" s="64" t="s">
        <v>219</v>
      </c>
      <c r="C282" s="17">
        <v>1013803</v>
      </c>
      <c r="D282" s="18">
        <v>0</v>
      </c>
      <c r="E282" s="15">
        <v>342666</v>
      </c>
      <c r="F282" s="18">
        <v>10138</v>
      </c>
      <c r="G282" s="18">
        <v>1680</v>
      </c>
      <c r="H282" s="16">
        <v>1368287</v>
      </c>
      <c r="I282" s="27">
        <v>0</v>
      </c>
      <c r="J282" s="22">
        <v>0</v>
      </c>
      <c r="K282" s="22">
        <v>0</v>
      </c>
      <c r="L282" s="22">
        <v>0</v>
      </c>
      <c r="M282" s="22">
        <v>0</v>
      </c>
      <c r="N282" s="31">
        <f t="shared" si="33"/>
        <v>0</v>
      </c>
      <c r="O282" s="25">
        <f t="shared" si="34"/>
        <v>1013803</v>
      </c>
      <c r="P282" s="22">
        <f t="shared" si="35"/>
        <v>0</v>
      </c>
      <c r="Q282" s="22">
        <f t="shared" si="36"/>
        <v>342666</v>
      </c>
      <c r="R282" s="22">
        <f t="shared" si="37"/>
        <v>10138</v>
      </c>
      <c r="S282" s="22">
        <f t="shared" si="38"/>
        <v>1680</v>
      </c>
      <c r="T282" s="16">
        <f t="shared" si="39"/>
        <v>1368287</v>
      </c>
    </row>
    <row r="283" spans="1:20" s="4" customFormat="1" ht="12.95" customHeight="1" x14ac:dyDescent="0.2">
      <c r="A283" s="69">
        <v>5426</v>
      </c>
      <c r="B283" s="64" t="s">
        <v>220</v>
      </c>
      <c r="C283" s="17">
        <v>3097329</v>
      </c>
      <c r="D283" s="18">
        <v>0</v>
      </c>
      <c r="E283" s="15">
        <v>1046898</v>
      </c>
      <c r="F283" s="18">
        <v>30974</v>
      </c>
      <c r="G283" s="18">
        <v>18784</v>
      </c>
      <c r="H283" s="16">
        <v>4193985</v>
      </c>
      <c r="I283" s="27">
        <v>0</v>
      </c>
      <c r="J283" s="22">
        <v>0</v>
      </c>
      <c r="K283" s="22">
        <v>0</v>
      </c>
      <c r="L283" s="22">
        <v>0</v>
      </c>
      <c r="M283" s="22">
        <v>0</v>
      </c>
      <c r="N283" s="31">
        <f t="shared" si="33"/>
        <v>0</v>
      </c>
      <c r="O283" s="25">
        <f t="shared" si="34"/>
        <v>3097329</v>
      </c>
      <c r="P283" s="22">
        <f t="shared" si="35"/>
        <v>0</v>
      </c>
      <c r="Q283" s="22">
        <f t="shared" si="36"/>
        <v>1046898</v>
      </c>
      <c r="R283" s="22">
        <f t="shared" si="37"/>
        <v>30974</v>
      </c>
      <c r="S283" s="22">
        <f t="shared" si="38"/>
        <v>18784</v>
      </c>
      <c r="T283" s="16">
        <f t="shared" si="39"/>
        <v>4193985</v>
      </c>
    </row>
    <row r="284" spans="1:20" s="4" customFormat="1" ht="12.95" customHeight="1" x14ac:dyDescent="0.2">
      <c r="A284" s="69">
        <v>5423</v>
      </c>
      <c r="B284" s="64" t="s">
        <v>221</v>
      </c>
      <c r="C284" s="17">
        <v>4716448</v>
      </c>
      <c r="D284" s="18">
        <v>0</v>
      </c>
      <c r="E284" s="15">
        <v>1594159</v>
      </c>
      <c r="F284" s="18">
        <v>47165</v>
      </c>
      <c r="G284" s="18">
        <v>37652</v>
      </c>
      <c r="H284" s="16">
        <v>6395424</v>
      </c>
      <c r="I284" s="27">
        <v>0</v>
      </c>
      <c r="J284" s="22">
        <v>0</v>
      </c>
      <c r="K284" s="22">
        <v>0</v>
      </c>
      <c r="L284" s="22">
        <v>0</v>
      </c>
      <c r="M284" s="22">
        <v>0</v>
      </c>
      <c r="N284" s="31">
        <f t="shared" si="33"/>
        <v>0</v>
      </c>
      <c r="O284" s="25">
        <f t="shared" si="34"/>
        <v>4716448</v>
      </c>
      <c r="P284" s="22">
        <f t="shared" si="35"/>
        <v>0</v>
      </c>
      <c r="Q284" s="22">
        <f t="shared" si="36"/>
        <v>1594159</v>
      </c>
      <c r="R284" s="22">
        <f t="shared" si="37"/>
        <v>47165</v>
      </c>
      <c r="S284" s="22">
        <f t="shared" si="38"/>
        <v>37652</v>
      </c>
      <c r="T284" s="16">
        <f t="shared" si="39"/>
        <v>6395424</v>
      </c>
    </row>
    <row r="285" spans="1:20" s="4" customFormat="1" ht="12.95" customHeight="1" x14ac:dyDescent="0.2">
      <c r="A285" s="69">
        <v>5422</v>
      </c>
      <c r="B285" s="64" t="s">
        <v>222</v>
      </c>
      <c r="C285" s="17">
        <v>17677217</v>
      </c>
      <c r="D285" s="18">
        <v>80000</v>
      </c>
      <c r="E285" s="15">
        <v>6001940</v>
      </c>
      <c r="F285" s="18">
        <v>176773</v>
      </c>
      <c r="G285" s="18">
        <v>421907</v>
      </c>
      <c r="H285" s="16">
        <v>24357837</v>
      </c>
      <c r="I285" s="27">
        <v>0</v>
      </c>
      <c r="J285" s="22">
        <v>0</v>
      </c>
      <c r="K285" s="22">
        <v>0</v>
      </c>
      <c r="L285" s="22">
        <v>0</v>
      </c>
      <c r="M285" s="22">
        <v>0</v>
      </c>
      <c r="N285" s="31">
        <f t="shared" si="33"/>
        <v>0</v>
      </c>
      <c r="O285" s="25">
        <f t="shared" si="34"/>
        <v>17677217</v>
      </c>
      <c r="P285" s="22">
        <f t="shared" si="35"/>
        <v>80000</v>
      </c>
      <c r="Q285" s="22">
        <f t="shared" si="36"/>
        <v>6001940</v>
      </c>
      <c r="R285" s="22">
        <f t="shared" si="37"/>
        <v>176773</v>
      </c>
      <c r="S285" s="22">
        <f t="shared" si="38"/>
        <v>421907</v>
      </c>
      <c r="T285" s="16">
        <f t="shared" si="39"/>
        <v>24357837</v>
      </c>
    </row>
    <row r="286" spans="1:20" s="4" customFormat="1" ht="12.95" customHeight="1" x14ac:dyDescent="0.2">
      <c r="A286" s="69">
        <v>5424</v>
      </c>
      <c r="B286" s="66" t="s">
        <v>223</v>
      </c>
      <c r="C286" s="17">
        <v>2200524</v>
      </c>
      <c r="D286" s="18">
        <v>7500</v>
      </c>
      <c r="E286" s="15">
        <v>746312</v>
      </c>
      <c r="F286" s="18">
        <v>22005</v>
      </c>
      <c r="G286" s="18">
        <v>21785</v>
      </c>
      <c r="H286" s="16">
        <v>2998126</v>
      </c>
      <c r="I286" s="27">
        <v>0</v>
      </c>
      <c r="J286" s="22">
        <v>0</v>
      </c>
      <c r="K286" s="22">
        <v>0</v>
      </c>
      <c r="L286" s="22">
        <v>0</v>
      </c>
      <c r="M286" s="22">
        <v>0</v>
      </c>
      <c r="N286" s="31">
        <f t="shared" si="33"/>
        <v>0</v>
      </c>
      <c r="O286" s="25">
        <f t="shared" si="34"/>
        <v>2200524</v>
      </c>
      <c r="P286" s="22">
        <f t="shared" si="35"/>
        <v>7500</v>
      </c>
      <c r="Q286" s="22">
        <f t="shared" si="36"/>
        <v>746312</v>
      </c>
      <c r="R286" s="22">
        <f t="shared" si="37"/>
        <v>22005</v>
      </c>
      <c r="S286" s="22">
        <f t="shared" si="38"/>
        <v>21785</v>
      </c>
      <c r="T286" s="16">
        <f t="shared" si="39"/>
        <v>2998126</v>
      </c>
    </row>
    <row r="287" spans="1:20" s="4" customFormat="1" ht="12.95" customHeight="1" x14ac:dyDescent="0.2">
      <c r="A287" s="69">
        <v>5427</v>
      </c>
      <c r="B287" s="64" t="s">
        <v>224</v>
      </c>
      <c r="C287" s="17">
        <v>4287571</v>
      </c>
      <c r="D287" s="18">
        <v>0</v>
      </c>
      <c r="E287" s="15">
        <v>1449199</v>
      </c>
      <c r="F287" s="18">
        <v>42876</v>
      </c>
      <c r="G287" s="18">
        <v>12689</v>
      </c>
      <c r="H287" s="16">
        <v>5792335</v>
      </c>
      <c r="I287" s="27">
        <v>0</v>
      </c>
      <c r="J287" s="22">
        <v>0</v>
      </c>
      <c r="K287" s="22">
        <v>0</v>
      </c>
      <c r="L287" s="22">
        <v>0</v>
      </c>
      <c r="M287" s="22">
        <v>0</v>
      </c>
      <c r="N287" s="31">
        <f t="shared" si="33"/>
        <v>0</v>
      </c>
      <c r="O287" s="25">
        <f t="shared" si="34"/>
        <v>4287571</v>
      </c>
      <c r="P287" s="22">
        <f t="shared" si="35"/>
        <v>0</v>
      </c>
      <c r="Q287" s="22">
        <f t="shared" si="36"/>
        <v>1449199</v>
      </c>
      <c r="R287" s="22">
        <f t="shared" si="37"/>
        <v>42876</v>
      </c>
      <c r="S287" s="22">
        <f t="shared" si="38"/>
        <v>12689</v>
      </c>
      <c r="T287" s="16">
        <f t="shared" si="39"/>
        <v>5792335</v>
      </c>
    </row>
    <row r="288" spans="1:20" s="4" customFormat="1" ht="12.95" customHeight="1" x14ac:dyDescent="0.2">
      <c r="A288" s="69">
        <v>5432</v>
      </c>
      <c r="B288" s="64" t="s">
        <v>225</v>
      </c>
      <c r="C288" s="17">
        <v>2334736</v>
      </c>
      <c r="D288" s="18">
        <v>82430</v>
      </c>
      <c r="E288" s="15">
        <v>817002</v>
      </c>
      <c r="F288" s="18">
        <v>23348</v>
      </c>
      <c r="G288" s="18">
        <v>33919</v>
      </c>
      <c r="H288" s="16">
        <v>3291435</v>
      </c>
      <c r="I288" s="27">
        <v>0</v>
      </c>
      <c r="J288" s="22">
        <v>0</v>
      </c>
      <c r="K288" s="22">
        <v>0</v>
      </c>
      <c r="L288" s="22">
        <v>0</v>
      </c>
      <c r="M288" s="22">
        <v>0</v>
      </c>
      <c r="N288" s="31">
        <f t="shared" si="33"/>
        <v>0</v>
      </c>
      <c r="O288" s="25">
        <f t="shared" si="34"/>
        <v>2334736</v>
      </c>
      <c r="P288" s="22">
        <f t="shared" si="35"/>
        <v>82430</v>
      </c>
      <c r="Q288" s="22">
        <f t="shared" si="36"/>
        <v>817002</v>
      </c>
      <c r="R288" s="22">
        <f t="shared" si="37"/>
        <v>23348</v>
      </c>
      <c r="S288" s="22">
        <f t="shared" si="38"/>
        <v>33919</v>
      </c>
      <c r="T288" s="16">
        <f t="shared" si="39"/>
        <v>3291435</v>
      </c>
    </row>
    <row r="289" spans="1:20" s="4" customFormat="1" ht="12.95" customHeight="1" x14ac:dyDescent="0.2">
      <c r="A289" s="69">
        <v>5452</v>
      </c>
      <c r="B289" s="64" t="s">
        <v>226</v>
      </c>
      <c r="C289" s="17">
        <v>2697523</v>
      </c>
      <c r="D289" s="18">
        <v>15000</v>
      </c>
      <c r="E289" s="15">
        <v>916833</v>
      </c>
      <c r="F289" s="18">
        <v>26974</v>
      </c>
      <c r="G289" s="18">
        <v>31739</v>
      </c>
      <c r="H289" s="16">
        <v>3688069</v>
      </c>
      <c r="I289" s="27">
        <v>0</v>
      </c>
      <c r="J289" s="22">
        <v>0</v>
      </c>
      <c r="K289" s="22">
        <v>0</v>
      </c>
      <c r="L289" s="22">
        <v>0</v>
      </c>
      <c r="M289" s="22">
        <v>0</v>
      </c>
      <c r="N289" s="31">
        <f t="shared" si="33"/>
        <v>0</v>
      </c>
      <c r="O289" s="25">
        <f t="shared" si="34"/>
        <v>2697523</v>
      </c>
      <c r="P289" s="22">
        <f t="shared" si="35"/>
        <v>15000</v>
      </c>
      <c r="Q289" s="22">
        <f t="shared" si="36"/>
        <v>916833</v>
      </c>
      <c r="R289" s="22">
        <f t="shared" si="37"/>
        <v>26974</v>
      </c>
      <c r="S289" s="22">
        <f t="shared" si="38"/>
        <v>31739</v>
      </c>
      <c r="T289" s="16">
        <f t="shared" si="39"/>
        <v>3688069</v>
      </c>
    </row>
    <row r="290" spans="1:20" s="4" customFormat="1" ht="12.95" customHeight="1" x14ac:dyDescent="0.2">
      <c r="A290" s="69">
        <v>5428</v>
      </c>
      <c r="B290" s="66" t="s">
        <v>227</v>
      </c>
      <c r="C290" s="17">
        <v>1439703</v>
      </c>
      <c r="D290" s="18">
        <v>13500</v>
      </c>
      <c r="E290" s="15">
        <v>491184</v>
      </c>
      <c r="F290" s="18">
        <v>14398</v>
      </c>
      <c r="G290" s="18">
        <v>10962</v>
      </c>
      <c r="H290" s="16">
        <v>1969747</v>
      </c>
      <c r="I290" s="27">
        <v>0</v>
      </c>
      <c r="J290" s="22">
        <v>0</v>
      </c>
      <c r="K290" s="22">
        <v>0</v>
      </c>
      <c r="L290" s="22">
        <v>0</v>
      </c>
      <c r="M290" s="22">
        <v>0</v>
      </c>
      <c r="N290" s="31">
        <f t="shared" si="33"/>
        <v>0</v>
      </c>
      <c r="O290" s="25">
        <f t="shared" si="34"/>
        <v>1439703</v>
      </c>
      <c r="P290" s="22">
        <f t="shared" si="35"/>
        <v>13500</v>
      </c>
      <c r="Q290" s="22">
        <f t="shared" si="36"/>
        <v>491184</v>
      </c>
      <c r="R290" s="22">
        <f t="shared" si="37"/>
        <v>14398</v>
      </c>
      <c r="S290" s="22">
        <f t="shared" si="38"/>
        <v>10962</v>
      </c>
      <c r="T290" s="16">
        <f t="shared" si="39"/>
        <v>1969747</v>
      </c>
    </row>
    <row r="291" spans="1:20" s="4" customFormat="1" ht="12.95" customHeight="1" x14ac:dyDescent="0.2">
      <c r="A291" s="69">
        <v>5472</v>
      </c>
      <c r="B291" s="66" t="s">
        <v>228</v>
      </c>
      <c r="C291" s="17">
        <v>1560557</v>
      </c>
      <c r="D291" s="18">
        <v>0</v>
      </c>
      <c r="E291" s="15">
        <v>527468</v>
      </c>
      <c r="F291" s="18">
        <v>15606</v>
      </c>
      <c r="G291" s="18">
        <v>11074</v>
      </c>
      <c r="H291" s="16">
        <v>2114705</v>
      </c>
      <c r="I291" s="27">
        <v>0</v>
      </c>
      <c r="J291" s="22">
        <v>0</v>
      </c>
      <c r="K291" s="22">
        <v>0</v>
      </c>
      <c r="L291" s="22">
        <v>0</v>
      </c>
      <c r="M291" s="22">
        <v>0</v>
      </c>
      <c r="N291" s="31">
        <f t="shared" si="33"/>
        <v>0</v>
      </c>
      <c r="O291" s="25">
        <f t="shared" si="34"/>
        <v>1560557</v>
      </c>
      <c r="P291" s="22">
        <f t="shared" si="35"/>
        <v>0</v>
      </c>
      <c r="Q291" s="22">
        <f t="shared" si="36"/>
        <v>527468</v>
      </c>
      <c r="R291" s="22">
        <f t="shared" si="37"/>
        <v>15606</v>
      </c>
      <c r="S291" s="22">
        <f t="shared" si="38"/>
        <v>11074</v>
      </c>
      <c r="T291" s="16">
        <f t="shared" si="39"/>
        <v>2114705</v>
      </c>
    </row>
    <row r="292" spans="1:20" s="4" customFormat="1" ht="12.95" customHeight="1" x14ac:dyDescent="0.2">
      <c r="A292" s="69">
        <v>5471</v>
      </c>
      <c r="B292" s="64" t="s">
        <v>229</v>
      </c>
      <c r="C292" s="17">
        <v>5955271</v>
      </c>
      <c r="D292" s="18">
        <v>63480</v>
      </c>
      <c r="E292" s="15">
        <v>2034338</v>
      </c>
      <c r="F292" s="18">
        <v>59554</v>
      </c>
      <c r="G292" s="18">
        <v>123718</v>
      </c>
      <c r="H292" s="16">
        <v>8236361</v>
      </c>
      <c r="I292" s="27">
        <v>0</v>
      </c>
      <c r="J292" s="22">
        <v>0</v>
      </c>
      <c r="K292" s="22">
        <v>0</v>
      </c>
      <c r="L292" s="22">
        <v>0</v>
      </c>
      <c r="M292" s="22">
        <v>0</v>
      </c>
      <c r="N292" s="31">
        <f t="shared" si="33"/>
        <v>0</v>
      </c>
      <c r="O292" s="25">
        <f t="shared" si="34"/>
        <v>5955271</v>
      </c>
      <c r="P292" s="22">
        <f t="shared" si="35"/>
        <v>63480</v>
      </c>
      <c r="Q292" s="22">
        <f t="shared" si="36"/>
        <v>2034338</v>
      </c>
      <c r="R292" s="22">
        <f t="shared" si="37"/>
        <v>59554</v>
      </c>
      <c r="S292" s="22">
        <f t="shared" si="38"/>
        <v>123718</v>
      </c>
      <c r="T292" s="16">
        <f t="shared" si="39"/>
        <v>8236361</v>
      </c>
    </row>
    <row r="293" spans="1:20" s="4" customFormat="1" ht="12.95" customHeight="1" x14ac:dyDescent="0.2">
      <c r="A293" s="69">
        <v>5473</v>
      </c>
      <c r="B293" s="66" t="s">
        <v>230</v>
      </c>
      <c r="C293" s="17">
        <v>908441</v>
      </c>
      <c r="D293" s="18">
        <v>0</v>
      </c>
      <c r="E293" s="15">
        <v>307054</v>
      </c>
      <c r="F293" s="18">
        <v>9085</v>
      </c>
      <c r="G293" s="18">
        <v>5876</v>
      </c>
      <c r="H293" s="16">
        <v>1230456</v>
      </c>
      <c r="I293" s="27">
        <v>0</v>
      </c>
      <c r="J293" s="22">
        <v>0</v>
      </c>
      <c r="K293" s="22">
        <v>0</v>
      </c>
      <c r="L293" s="22">
        <v>0</v>
      </c>
      <c r="M293" s="22">
        <v>0</v>
      </c>
      <c r="N293" s="31">
        <f t="shared" si="33"/>
        <v>0</v>
      </c>
      <c r="O293" s="25">
        <f t="shared" si="34"/>
        <v>908441</v>
      </c>
      <c r="P293" s="22">
        <f t="shared" si="35"/>
        <v>0</v>
      </c>
      <c r="Q293" s="22">
        <f t="shared" si="36"/>
        <v>307054</v>
      </c>
      <c r="R293" s="22">
        <f t="shared" si="37"/>
        <v>9085</v>
      </c>
      <c r="S293" s="22">
        <f t="shared" si="38"/>
        <v>5876</v>
      </c>
      <c r="T293" s="16">
        <f t="shared" si="39"/>
        <v>1230456</v>
      </c>
    </row>
    <row r="294" spans="1:20" s="4" customFormat="1" ht="12.95" customHeight="1" x14ac:dyDescent="0.2">
      <c r="A294" s="69">
        <v>5415</v>
      </c>
      <c r="B294" s="64" t="s">
        <v>357</v>
      </c>
      <c r="C294" s="17">
        <v>8307186</v>
      </c>
      <c r="D294" s="18">
        <v>50000</v>
      </c>
      <c r="E294" s="15">
        <v>2824729</v>
      </c>
      <c r="F294" s="18">
        <v>83072</v>
      </c>
      <c r="G294" s="18">
        <v>57074</v>
      </c>
      <c r="H294" s="16">
        <v>11322061</v>
      </c>
      <c r="I294" s="27">
        <v>0</v>
      </c>
      <c r="J294" s="22">
        <v>0</v>
      </c>
      <c r="K294" s="22">
        <v>0</v>
      </c>
      <c r="L294" s="22">
        <v>0</v>
      </c>
      <c r="M294" s="22">
        <v>0</v>
      </c>
      <c r="N294" s="31">
        <f t="shared" si="33"/>
        <v>0</v>
      </c>
      <c r="O294" s="25">
        <f t="shared" si="34"/>
        <v>8307186</v>
      </c>
      <c r="P294" s="22">
        <f t="shared" si="35"/>
        <v>50000</v>
      </c>
      <c r="Q294" s="22">
        <f t="shared" si="36"/>
        <v>2824729</v>
      </c>
      <c r="R294" s="22">
        <f t="shared" si="37"/>
        <v>83072</v>
      </c>
      <c r="S294" s="22">
        <f t="shared" si="38"/>
        <v>57074</v>
      </c>
      <c r="T294" s="16">
        <f t="shared" si="39"/>
        <v>11322061</v>
      </c>
    </row>
    <row r="295" spans="1:20" s="4" customFormat="1" ht="12.95" customHeight="1" x14ac:dyDescent="0.2">
      <c r="A295" s="70">
        <v>5416</v>
      </c>
      <c r="B295" s="65" t="s">
        <v>231</v>
      </c>
      <c r="C295" s="17">
        <v>9444193</v>
      </c>
      <c r="D295" s="18">
        <v>158500</v>
      </c>
      <c r="E295" s="15">
        <v>3220868</v>
      </c>
      <c r="F295" s="18">
        <v>94443</v>
      </c>
      <c r="G295" s="18">
        <v>204792</v>
      </c>
      <c r="H295" s="16">
        <v>13122796</v>
      </c>
      <c r="I295" s="27">
        <v>0</v>
      </c>
      <c r="J295" s="22">
        <v>0</v>
      </c>
      <c r="K295" s="22">
        <v>0</v>
      </c>
      <c r="L295" s="22">
        <v>0</v>
      </c>
      <c r="M295" s="22">
        <v>0</v>
      </c>
      <c r="N295" s="31">
        <f t="shared" si="33"/>
        <v>0</v>
      </c>
      <c r="O295" s="25">
        <f t="shared" si="34"/>
        <v>9444193</v>
      </c>
      <c r="P295" s="22">
        <f t="shared" si="35"/>
        <v>158500</v>
      </c>
      <c r="Q295" s="22">
        <f t="shared" si="36"/>
        <v>3220868</v>
      </c>
      <c r="R295" s="22">
        <f t="shared" si="37"/>
        <v>94443</v>
      </c>
      <c r="S295" s="22">
        <f t="shared" si="38"/>
        <v>204792</v>
      </c>
      <c r="T295" s="16">
        <f t="shared" si="39"/>
        <v>13122796</v>
      </c>
    </row>
    <row r="296" spans="1:20" s="4" customFormat="1" ht="12.95" customHeight="1" x14ac:dyDescent="0.2">
      <c r="A296" s="69">
        <v>5413</v>
      </c>
      <c r="B296" s="64" t="s">
        <v>232</v>
      </c>
      <c r="C296" s="17">
        <v>11259779</v>
      </c>
      <c r="D296" s="18">
        <v>55000</v>
      </c>
      <c r="E296" s="15">
        <v>3824396</v>
      </c>
      <c r="F296" s="18">
        <v>112598</v>
      </c>
      <c r="G296" s="18">
        <v>233464</v>
      </c>
      <c r="H296" s="16">
        <v>15485237</v>
      </c>
      <c r="I296" s="27">
        <v>0</v>
      </c>
      <c r="J296" s="22">
        <v>0</v>
      </c>
      <c r="K296" s="22">
        <v>0</v>
      </c>
      <c r="L296" s="22">
        <v>0</v>
      </c>
      <c r="M296" s="22">
        <v>0</v>
      </c>
      <c r="N296" s="31">
        <f t="shared" si="33"/>
        <v>0</v>
      </c>
      <c r="O296" s="25">
        <f t="shared" si="34"/>
        <v>11259779</v>
      </c>
      <c r="P296" s="22">
        <f t="shared" si="35"/>
        <v>55000</v>
      </c>
      <c r="Q296" s="22">
        <f t="shared" si="36"/>
        <v>3824396</v>
      </c>
      <c r="R296" s="22">
        <f t="shared" si="37"/>
        <v>112598</v>
      </c>
      <c r="S296" s="22">
        <f t="shared" si="38"/>
        <v>233464</v>
      </c>
      <c r="T296" s="16">
        <f t="shared" si="39"/>
        <v>15485237</v>
      </c>
    </row>
    <row r="297" spans="1:20" s="4" customFormat="1" ht="12.95" customHeight="1" x14ac:dyDescent="0.2">
      <c r="A297" s="69">
        <v>5475</v>
      </c>
      <c r="B297" s="64" t="s">
        <v>233</v>
      </c>
      <c r="C297" s="17">
        <v>5340628</v>
      </c>
      <c r="D297" s="18">
        <v>0</v>
      </c>
      <c r="E297" s="15">
        <v>1805133</v>
      </c>
      <c r="F297" s="18">
        <v>53407</v>
      </c>
      <c r="G297" s="18">
        <v>15461</v>
      </c>
      <c r="H297" s="16">
        <v>7214629</v>
      </c>
      <c r="I297" s="27">
        <v>0</v>
      </c>
      <c r="J297" s="22">
        <v>0</v>
      </c>
      <c r="K297" s="22">
        <v>0</v>
      </c>
      <c r="L297" s="22">
        <v>0</v>
      </c>
      <c r="M297" s="22">
        <v>0</v>
      </c>
      <c r="N297" s="31">
        <f t="shared" si="33"/>
        <v>0</v>
      </c>
      <c r="O297" s="25">
        <f t="shared" si="34"/>
        <v>5340628</v>
      </c>
      <c r="P297" s="22">
        <f t="shared" si="35"/>
        <v>0</v>
      </c>
      <c r="Q297" s="22">
        <f t="shared" si="36"/>
        <v>1805133</v>
      </c>
      <c r="R297" s="22">
        <f t="shared" si="37"/>
        <v>53407</v>
      </c>
      <c r="S297" s="22">
        <f t="shared" si="38"/>
        <v>15461</v>
      </c>
      <c r="T297" s="16">
        <f t="shared" si="39"/>
        <v>7214629</v>
      </c>
    </row>
    <row r="298" spans="1:20" s="4" customFormat="1" ht="12.95" customHeight="1" x14ac:dyDescent="0.2">
      <c r="A298" s="69">
        <v>5402</v>
      </c>
      <c r="B298" s="64" t="s">
        <v>358</v>
      </c>
      <c r="C298" s="17">
        <v>3471908</v>
      </c>
      <c r="D298" s="18">
        <v>25000</v>
      </c>
      <c r="E298" s="15">
        <v>1181955</v>
      </c>
      <c r="F298" s="18">
        <v>34719</v>
      </c>
      <c r="G298" s="18">
        <v>44255</v>
      </c>
      <c r="H298" s="16">
        <v>4757837</v>
      </c>
      <c r="I298" s="27">
        <v>0</v>
      </c>
      <c r="J298" s="22">
        <v>0</v>
      </c>
      <c r="K298" s="22">
        <v>0</v>
      </c>
      <c r="L298" s="22">
        <v>0</v>
      </c>
      <c r="M298" s="22">
        <v>0</v>
      </c>
      <c r="N298" s="31">
        <f t="shared" ref="N298:N354" si="40">SUM(I298:M298)</f>
        <v>0</v>
      </c>
      <c r="O298" s="25">
        <f t="shared" si="34"/>
        <v>3471908</v>
      </c>
      <c r="P298" s="22">
        <f t="shared" si="35"/>
        <v>25000</v>
      </c>
      <c r="Q298" s="22">
        <f t="shared" si="36"/>
        <v>1181955</v>
      </c>
      <c r="R298" s="22">
        <f t="shared" si="37"/>
        <v>34719</v>
      </c>
      <c r="S298" s="22">
        <f t="shared" si="38"/>
        <v>44255</v>
      </c>
      <c r="T298" s="16">
        <f t="shared" si="39"/>
        <v>4757837</v>
      </c>
    </row>
    <row r="299" spans="1:20" s="4" customFormat="1" ht="12.95" customHeight="1" x14ac:dyDescent="0.2">
      <c r="A299" s="69">
        <v>5405</v>
      </c>
      <c r="B299" s="64" t="s">
        <v>234</v>
      </c>
      <c r="C299" s="17">
        <v>5094915</v>
      </c>
      <c r="D299" s="18">
        <v>10500</v>
      </c>
      <c r="E299" s="15">
        <v>1725630</v>
      </c>
      <c r="F299" s="18">
        <v>50950</v>
      </c>
      <c r="G299" s="18">
        <v>94396</v>
      </c>
      <c r="H299" s="16">
        <v>6976391</v>
      </c>
      <c r="I299" s="27">
        <v>0</v>
      </c>
      <c r="J299" s="22">
        <v>0</v>
      </c>
      <c r="K299" s="22">
        <v>0</v>
      </c>
      <c r="L299" s="22">
        <v>0</v>
      </c>
      <c r="M299" s="22">
        <v>0</v>
      </c>
      <c r="N299" s="31">
        <f t="shared" si="40"/>
        <v>0</v>
      </c>
      <c r="O299" s="25">
        <f t="shared" si="34"/>
        <v>5094915</v>
      </c>
      <c r="P299" s="22">
        <f t="shared" si="35"/>
        <v>10500</v>
      </c>
      <c r="Q299" s="22">
        <f t="shared" si="36"/>
        <v>1725630</v>
      </c>
      <c r="R299" s="22">
        <f t="shared" si="37"/>
        <v>50950</v>
      </c>
      <c r="S299" s="22">
        <f t="shared" si="38"/>
        <v>94396</v>
      </c>
      <c r="T299" s="16">
        <f t="shared" si="39"/>
        <v>6976391</v>
      </c>
    </row>
    <row r="300" spans="1:20" s="4" customFormat="1" ht="12.95" customHeight="1" x14ac:dyDescent="0.2">
      <c r="A300" s="69">
        <v>5410</v>
      </c>
      <c r="B300" s="64" t="s">
        <v>235</v>
      </c>
      <c r="C300" s="17">
        <v>7328484</v>
      </c>
      <c r="D300" s="18">
        <v>33500</v>
      </c>
      <c r="E300" s="15">
        <v>2488351</v>
      </c>
      <c r="F300" s="18">
        <v>73286</v>
      </c>
      <c r="G300" s="18">
        <v>120069</v>
      </c>
      <c r="H300" s="16">
        <v>10043690</v>
      </c>
      <c r="I300" s="27">
        <v>0</v>
      </c>
      <c r="J300" s="22">
        <v>0</v>
      </c>
      <c r="K300" s="22">
        <v>0</v>
      </c>
      <c r="L300" s="22">
        <v>0</v>
      </c>
      <c r="M300" s="22">
        <v>0</v>
      </c>
      <c r="N300" s="31">
        <f t="shared" si="40"/>
        <v>0</v>
      </c>
      <c r="O300" s="25">
        <f t="shared" si="34"/>
        <v>7328484</v>
      </c>
      <c r="P300" s="22">
        <f t="shared" si="35"/>
        <v>33500</v>
      </c>
      <c r="Q300" s="22">
        <f t="shared" si="36"/>
        <v>2488351</v>
      </c>
      <c r="R300" s="22">
        <f t="shared" si="37"/>
        <v>73286</v>
      </c>
      <c r="S300" s="22">
        <f t="shared" si="38"/>
        <v>120069</v>
      </c>
      <c r="T300" s="16">
        <f t="shared" si="39"/>
        <v>10043690</v>
      </c>
    </row>
    <row r="301" spans="1:20" s="4" customFormat="1" ht="12.95" customHeight="1" x14ac:dyDescent="0.2">
      <c r="A301" s="69">
        <v>5476</v>
      </c>
      <c r="B301" s="64" t="s">
        <v>236</v>
      </c>
      <c r="C301" s="17">
        <v>9138763</v>
      </c>
      <c r="D301" s="18">
        <v>26000</v>
      </c>
      <c r="E301" s="15">
        <v>3097690</v>
      </c>
      <c r="F301" s="18">
        <v>91390</v>
      </c>
      <c r="G301" s="18">
        <v>105346</v>
      </c>
      <c r="H301" s="16">
        <v>12459189</v>
      </c>
      <c r="I301" s="27">
        <v>0</v>
      </c>
      <c r="J301" s="22">
        <v>0</v>
      </c>
      <c r="K301" s="22">
        <v>0</v>
      </c>
      <c r="L301" s="22">
        <v>0</v>
      </c>
      <c r="M301" s="22">
        <v>0</v>
      </c>
      <c r="N301" s="31">
        <f t="shared" si="40"/>
        <v>0</v>
      </c>
      <c r="O301" s="25">
        <f t="shared" si="34"/>
        <v>9138763</v>
      </c>
      <c r="P301" s="22">
        <f t="shared" si="35"/>
        <v>26000</v>
      </c>
      <c r="Q301" s="22">
        <f t="shared" si="36"/>
        <v>3097690</v>
      </c>
      <c r="R301" s="22">
        <f t="shared" si="37"/>
        <v>91390</v>
      </c>
      <c r="S301" s="22">
        <f t="shared" si="38"/>
        <v>105346</v>
      </c>
      <c r="T301" s="16">
        <f t="shared" si="39"/>
        <v>12459189</v>
      </c>
    </row>
    <row r="302" spans="1:20" s="4" customFormat="1" ht="12.95" customHeight="1" x14ac:dyDescent="0.2">
      <c r="A302" s="69">
        <v>5414</v>
      </c>
      <c r="B302" s="64" t="s">
        <v>237</v>
      </c>
      <c r="C302" s="17">
        <v>708759</v>
      </c>
      <c r="D302" s="18">
        <v>0</v>
      </c>
      <c r="E302" s="15">
        <v>239561</v>
      </c>
      <c r="F302" s="18">
        <v>7088</v>
      </c>
      <c r="G302" s="18">
        <v>4991</v>
      </c>
      <c r="H302" s="16">
        <v>960399</v>
      </c>
      <c r="I302" s="27">
        <v>0</v>
      </c>
      <c r="J302" s="22">
        <v>0</v>
      </c>
      <c r="K302" s="22">
        <v>0</v>
      </c>
      <c r="L302" s="22">
        <v>0</v>
      </c>
      <c r="M302" s="22">
        <v>0</v>
      </c>
      <c r="N302" s="31">
        <f t="shared" si="40"/>
        <v>0</v>
      </c>
      <c r="O302" s="25">
        <f t="shared" si="34"/>
        <v>708759</v>
      </c>
      <c r="P302" s="22">
        <f t="shared" si="35"/>
        <v>0</v>
      </c>
      <c r="Q302" s="22">
        <f t="shared" si="36"/>
        <v>239561</v>
      </c>
      <c r="R302" s="22">
        <f t="shared" si="37"/>
        <v>7088</v>
      </c>
      <c r="S302" s="22">
        <f t="shared" si="38"/>
        <v>4991</v>
      </c>
      <c r="T302" s="16">
        <f t="shared" si="39"/>
        <v>960399</v>
      </c>
    </row>
    <row r="303" spans="1:20" s="4" customFormat="1" ht="12.95" customHeight="1" x14ac:dyDescent="0.2">
      <c r="A303" s="69">
        <v>5483</v>
      </c>
      <c r="B303" s="66" t="s">
        <v>238</v>
      </c>
      <c r="C303" s="17">
        <v>756554</v>
      </c>
      <c r="D303" s="18">
        <v>33400</v>
      </c>
      <c r="E303" s="15">
        <v>267004</v>
      </c>
      <c r="F303" s="18">
        <v>7566</v>
      </c>
      <c r="G303" s="18">
        <v>4746</v>
      </c>
      <c r="H303" s="16">
        <v>1069270</v>
      </c>
      <c r="I303" s="27">
        <v>0</v>
      </c>
      <c r="J303" s="22">
        <v>0</v>
      </c>
      <c r="K303" s="22">
        <v>0</v>
      </c>
      <c r="L303" s="22">
        <v>0</v>
      </c>
      <c r="M303" s="22">
        <v>0</v>
      </c>
      <c r="N303" s="31">
        <f t="shared" si="40"/>
        <v>0</v>
      </c>
      <c r="O303" s="25">
        <f t="shared" si="34"/>
        <v>756554</v>
      </c>
      <c r="P303" s="22">
        <f t="shared" si="35"/>
        <v>33400</v>
      </c>
      <c r="Q303" s="22">
        <f t="shared" si="36"/>
        <v>267004</v>
      </c>
      <c r="R303" s="22">
        <f t="shared" si="37"/>
        <v>7566</v>
      </c>
      <c r="S303" s="22">
        <f t="shared" si="38"/>
        <v>4746</v>
      </c>
      <c r="T303" s="16">
        <f t="shared" si="39"/>
        <v>1069270</v>
      </c>
    </row>
    <row r="304" spans="1:20" s="4" customFormat="1" ht="12.95" customHeight="1" x14ac:dyDescent="0.2">
      <c r="A304" s="69">
        <v>5430</v>
      </c>
      <c r="B304" s="66" t="s">
        <v>239</v>
      </c>
      <c r="C304" s="17">
        <v>2740010</v>
      </c>
      <c r="D304" s="18">
        <v>7200</v>
      </c>
      <c r="E304" s="15">
        <v>928558</v>
      </c>
      <c r="F304" s="18">
        <v>27401</v>
      </c>
      <c r="G304" s="18">
        <v>28322</v>
      </c>
      <c r="H304" s="16">
        <v>3731491</v>
      </c>
      <c r="I304" s="27">
        <v>0</v>
      </c>
      <c r="J304" s="22">
        <v>0</v>
      </c>
      <c r="K304" s="22">
        <v>0</v>
      </c>
      <c r="L304" s="22">
        <v>0</v>
      </c>
      <c r="M304" s="22">
        <v>0</v>
      </c>
      <c r="N304" s="31">
        <f t="shared" si="40"/>
        <v>0</v>
      </c>
      <c r="O304" s="25">
        <f t="shared" si="34"/>
        <v>2740010</v>
      </c>
      <c r="P304" s="22">
        <f t="shared" si="35"/>
        <v>7200</v>
      </c>
      <c r="Q304" s="22">
        <f t="shared" si="36"/>
        <v>928558</v>
      </c>
      <c r="R304" s="22">
        <f t="shared" si="37"/>
        <v>27401</v>
      </c>
      <c r="S304" s="22">
        <f t="shared" si="38"/>
        <v>28322</v>
      </c>
      <c r="T304" s="16">
        <f t="shared" si="39"/>
        <v>3731491</v>
      </c>
    </row>
    <row r="305" spans="1:20" s="4" customFormat="1" ht="12.95" customHeight="1" x14ac:dyDescent="0.2">
      <c r="A305" s="69">
        <v>5431</v>
      </c>
      <c r="B305" s="64" t="s">
        <v>240</v>
      </c>
      <c r="C305" s="17">
        <v>2381555</v>
      </c>
      <c r="D305" s="18">
        <v>30000</v>
      </c>
      <c r="E305" s="15">
        <v>804966</v>
      </c>
      <c r="F305" s="18">
        <v>23816</v>
      </c>
      <c r="G305" s="18">
        <v>22881</v>
      </c>
      <c r="H305" s="16">
        <v>3263218</v>
      </c>
      <c r="I305" s="27">
        <v>0</v>
      </c>
      <c r="J305" s="22">
        <v>0</v>
      </c>
      <c r="K305" s="22">
        <v>0</v>
      </c>
      <c r="L305" s="22">
        <v>0</v>
      </c>
      <c r="M305" s="22">
        <v>0</v>
      </c>
      <c r="N305" s="31">
        <f t="shared" si="40"/>
        <v>0</v>
      </c>
      <c r="O305" s="25">
        <f t="shared" si="34"/>
        <v>2381555</v>
      </c>
      <c r="P305" s="22">
        <f t="shared" si="35"/>
        <v>30000</v>
      </c>
      <c r="Q305" s="22">
        <f t="shared" si="36"/>
        <v>804966</v>
      </c>
      <c r="R305" s="22">
        <f t="shared" si="37"/>
        <v>23816</v>
      </c>
      <c r="S305" s="22">
        <f t="shared" si="38"/>
        <v>22881</v>
      </c>
      <c r="T305" s="16">
        <f t="shared" si="39"/>
        <v>3263218</v>
      </c>
    </row>
    <row r="306" spans="1:20" s="4" customFormat="1" ht="12.95" customHeight="1" x14ac:dyDescent="0.2">
      <c r="A306" s="69">
        <v>5487</v>
      </c>
      <c r="B306" s="64" t="s">
        <v>241</v>
      </c>
      <c r="C306" s="17">
        <v>634233</v>
      </c>
      <c r="D306" s="18">
        <v>25000</v>
      </c>
      <c r="E306" s="15">
        <v>222821</v>
      </c>
      <c r="F306" s="18">
        <v>6343</v>
      </c>
      <c r="G306" s="18">
        <v>2712</v>
      </c>
      <c r="H306" s="16">
        <v>891109</v>
      </c>
      <c r="I306" s="27">
        <v>0</v>
      </c>
      <c r="J306" s="22">
        <v>0</v>
      </c>
      <c r="K306" s="22">
        <v>0</v>
      </c>
      <c r="L306" s="22">
        <v>0</v>
      </c>
      <c r="M306" s="22">
        <v>0</v>
      </c>
      <c r="N306" s="31">
        <f t="shared" si="40"/>
        <v>0</v>
      </c>
      <c r="O306" s="25">
        <f t="shared" si="34"/>
        <v>634233</v>
      </c>
      <c r="P306" s="22">
        <f t="shared" si="35"/>
        <v>25000</v>
      </c>
      <c r="Q306" s="22">
        <f t="shared" si="36"/>
        <v>222821</v>
      </c>
      <c r="R306" s="22">
        <f t="shared" si="37"/>
        <v>6343</v>
      </c>
      <c r="S306" s="22">
        <f t="shared" si="38"/>
        <v>2712</v>
      </c>
      <c r="T306" s="16">
        <f t="shared" si="39"/>
        <v>891109</v>
      </c>
    </row>
    <row r="307" spans="1:20" s="4" customFormat="1" ht="12.95" customHeight="1" x14ac:dyDescent="0.2">
      <c r="A307" s="69">
        <v>5436</v>
      </c>
      <c r="B307" s="64" t="s">
        <v>242</v>
      </c>
      <c r="C307" s="17">
        <v>1578548</v>
      </c>
      <c r="D307" s="18">
        <v>0</v>
      </c>
      <c r="E307" s="15">
        <v>533550</v>
      </c>
      <c r="F307" s="18">
        <v>15786</v>
      </c>
      <c r="G307" s="18">
        <v>10196</v>
      </c>
      <c r="H307" s="16">
        <v>2138080</v>
      </c>
      <c r="I307" s="27">
        <v>0</v>
      </c>
      <c r="J307" s="22">
        <v>0</v>
      </c>
      <c r="K307" s="22">
        <v>0</v>
      </c>
      <c r="L307" s="22">
        <v>0</v>
      </c>
      <c r="M307" s="22">
        <v>0</v>
      </c>
      <c r="N307" s="31">
        <f t="shared" si="40"/>
        <v>0</v>
      </c>
      <c r="O307" s="25">
        <f t="shared" si="34"/>
        <v>1578548</v>
      </c>
      <c r="P307" s="22">
        <f t="shared" si="35"/>
        <v>0</v>
      </c>
      <c r="Q307" s="22">
        <f t="shared" si="36"/>
        <v>533550</v>
      </c>
      <c r="R307" s="22">
        <f t="shared" si="37"/>
        <v>15786</v>
      </c>
      <c r="S307" s="22">
        <f t="shared" si="38"/>
        <v>10196</v>
      </c>
      <c r="T307" s="16">
        <f t="shared" si="39"/>
        <v>2138080</v>
      </c>
    </row>
    <row r="308" spans="1:20" s="4" customFormat="1" ht="12.95" customHeight="1" x14ac:dyDescent="0.2">
      <c r="A308" s="69">
        <v>5435</v>
      </c>
      <c r="B308" s="64" t="s">
        <v>243</v>
      </c>
      <c r="C308" s="17">
        <v>4184392</v>
      </c>
      <c r="D308" s="18">
        <v>75000</v>
      </c>
      <c r="E308" s="15">
        <v>1439675</v>
      </c>
      <c r="F308" s="18">
        <v>41844</v>
      </c>
      <c r="G308" s="18">
        <v>77840</v>
      </c>
      <c r="H308" s="16">
        <v>5818751</v>
      </c>
      <c r="I308" s="27">
        <v>0</v>
      </c>
      <c r="J308" s="22">
        <v>0</v>
      </c>
      <c r="K308" s="22">
        <v>0</v>
      </c>
      <c r="L308" s="22">
        <v>0</v>
      </c>
      <c r="M308" s="22">
        <v>0</v>
      </c>
      <c r="N308" s="31">
        <f t="shared" si="40"/>
        <v>0</v>
      </c>
      <c r="O308" s="25">
        <f t="shared" si="34"/>
        <v>4184392</v>
      </c>
      <c r="P308" s="22">
        <f t="shared" si="35"/>
        <v>75000</v>
      </c>
      <c r="Q308" s="22">
        <f t="shared" si="36"/>
        <v>1439675</v>
      </c>
      <c r="R308" s="22">
        <f t="shared" si="37"/>
        <v>41844</v>
      </c>
      <c r="S308" s="22">
        <f t="shared" si="38"/>
        <v>77840</v>
      </c>
      <c r="T308" s="16">
        <f t="shared" si="39"/>
        <v>5818751</v>
      </c>
    </row>
    <row r="309" spans="1:20" s="4" customFormat="1" ht="12.95" customHeight="1" x14ac:dyDescent="0.2">
      <c r="A309" s="69">
        <v>5477</v>
      </c>
      <c r="B309" s="64" t="s">
        <v>244</v>
      </c>
      <c r="C309" s="17">
        <v>2327345</v>
      </c>
      <c r="D309" s="18">
        <v>2500</v>
      </c>
      <c r="E309" s="15">
        <v>787488</v>
      </c>
      <c r="F309" s="18">
        <v>23273</v>
      </c>
      <c r="G309" s="18">
        <v>14238</v>
      </c>
      <c r="H309" s="16">
        <v>3154844</v>
      </c>
      <c r="I309" s="27">
        <v>0</v>
      </c>
      <c r="J309" s="22">
        <v>0</v>
      </c>
      <c r="K309" s="22">
        <v>0</v>
      </c>
      <c r="L309" s="22">
        <v>0</v>
      </c>
      <c r="M309" s="22">
        <v>0</v>
      </c>
      <c r="N309" s="31">
        <f t="shared" si="40"/>
        <v>0</v>
      </c>
      <c r="O309" s="25">
        <f t="shared" si="34"/>
        <v>2327345</v>
      </c>
      <c r="P309" s="22">
        <f t="shared" si="35"/>
        <v>2500</v>
      </c>
      <c r="Q309" s="22">
        <f t="shared" si="36"/>
        <v>787488</v>
      </c>
      <c r="R309" s="22">
        <f t="shared" si="37"/>
        <v>23273</v>
      </c>
      <c r="S309" s="22">
        <f t="shared" si="38"/>
        <v>14238</v>
      </c>
      <c r="T309" s="16">
        <f t="shared" si="39"/>
        <v>3154844</v>
      </c>
    </row>
    <row r="310" spans="1:20" s="4" customFormat="1" ht="12.95" customHeight="1" x14ac:dyDescent="0.2">
      <c r="A310" s="69">
        <v>5478</v>
      </c>
      <c r="B310" s="64" t="s">
        <v>245</v>
      </c>
      <c r="C310" s="17">
        <v>1662272</v>
      </c>
      <c r="D310" s="18">
        <v>0</v>
      </c>
      <c r="E310" s="15">
        <v>561849</v>
      </c>
      <c r="F310" s="18">
        <v>16623</v>
      </c>
      <c r="G310" s="18">
        <v>9040</v>
      </c>
      <c r="H310" s="16">
        <v>2249784</v>
      </c>
      <c r="I310" s="27">
        <v>0</v>
      </c>
      <c r="J310" s="22">
        <v>0</v>
      </c>
      <c r="K310" s="22">
        <v>0</v>
      </c>
      <c r="L310" s="22">
        <v>0</v>
      </c>
      <c r="M310" s="22">
        <v>0</v>
      </c>
      <c r="N310" s="31">
        <f t="shared" si="40"/>
        <v>0</v>
      </c>
      <c r="O310" s="25">
        <f t="shared" si="34"/>
        <v>1662272</v>
      </c>
      <c r="P310" s="22">
        <f t="shared" si="35"/>
        <v>0</v>
      </c>
      <c r="Q310" s="22">
        <f t="shared" si="36"/>
        <v>561849</v>
      </c>
      <c r="R310" s="22">
        <f t="shared" si="37"/>
        <v>16623</v>
      </c>
      <c r="S310" s="22">
        <f t="shared" si="38"/>
        <v>9040</v>
      </c>
      <c r="T310" s="16">
        <f t="shared" si="39"/>
        <v>2249784</v>
      </c>
    </row>
    <row r="311" spans="1:20" s="4" customFormat="1" ht="12.95" customHeight="1" x14ac:dyDescent="0.2">
      <c r="A311" s="69">
        <v>5479</v>
      </c>
      <c r="B311" s="64" t="s">
        <v>359</v>
      </c>
      <c r="C311" s="17">
        <v>8120650</v>
      </c>
      <c r="D311" s="18">
        <v>15000</v>
      </c>
      <c r="E311" s="15">
        <v>2749851</v>
      </c>
      <c r="F311" s="18">
        <v>81207</v>
      </c>
      <c r="G311" s="18">
        <v>139082</v>
      </c>
      <c r="H311" s="16">
        <v>11105790</v>
      </c>
      <c r="I311" s="27">
        <v>0</v>
      </c>
      <c r="J311" s="22">
        <v>0</v>
      </c>
      <c r="K311" s="22">
        <v>0</v>
      </c>
      <c r="L311" s="22">
        <v>0</v>
      </c>
      <c r="M311" s="22">
        <v>0</v>
      </c>
      <c r="N311" s="31">
        <f t="shared" si="40"/>
        <v>0</v>
      </c>
      <c r="O311" s="25">
        <f t="shared" si="34"/>
        <v>8120650</v>
      </c>
      <c r="P311" s="22">
        <f t="shared" si="35"/>
        <v>15000</v>
      </c>
      <c r="Q311" s="22">
        <f t="shared" si="36"/>
        <v>2749851</v>
      </c>
      <c r="R311" s="22">
        <f t="shared" si="37"/>
        <v>81207</v>
      </c>
      <c r="S311" s="22">
        <f t="shared" si="38"/>
        <v>139082</v>
      </c>
      <c r="T311" s="16">
        <f t="shared" si="39"/>
        <v>11105790</v>
      </c>
    </row>
    <row r="312" spans="1:20" s="4" customFormat="1" ht="12.95" customHeight="1" x14ac:dyDescent="0.2">
      <c r="A312" s="69">
        <v>5442</v>
      </c>
      <c r="B312" s="64" t="s">
        <v>246</v>
      </c>
      <c r="C312" s="17">
        <v>5892435</v>
      </c>
      <c r="D312" s="18">
        <v>12600</v>
      </c>
      <c r="E312" s="15">
        <v>1995903</v>
      </c>
      <c r="F312" s="18">
        <v>58926</v>
      </c>
      <c r="G312" s="18">
        <v>90320</v>
      </c>
      <c r="H312" s="16">
        <v>8050184</v>
      </c>
      <c r="I312" s="27">
        <v>0</v>
      </c>
      <c r="J312" s="22">
        <v>0</v>
      </c>
      <c r="K312" s="22">
        <v>0</v>
      </c>
      <c r="L312" s="22">
        <v>0</v>
      </c>
      <c r="M312" s="22">
        <v>0</v>
      </c>
      <c r="N312" s="31">
        <f t="shared" si="40"/>
        <v>0</v>
      </c>
      <c r="O312" s="25">
        <f t="shared" si="34"/>
        <v>5892435</v>
      </c>
      <c r="P312" s="22">
        <f t="shared" si="35"/>
        <v>12600</v>
      </c>
      <c r="Q312" s="22">
        <f t="shared" si="36"/>
        <v>1995903</v>
      </c>
      <c r="R312" s="22">
        <f t="shared" si="37"/>
        <v>58926</v>
      </c>
      <c r="S312" s="22">
        <f t="shared" si="38"/>
        <v>90320</v>
      </c>
      <c r="T312" s="16">
        <f t="shared" si="39"/>
        <v>8050184</v>
      </c>
    </row>
    <row r="313" spans="1:20" s="4" customFormat="1" ht="12.95" customHeight="1" x14ac:dyDescent="0.2">
      <c r="A313" s="69">
        <v>5453</v>
      </c>
      <c r="B313" s="64" t="s">
        <v>247</v>
      </c>
      <c r="C313" s="17">
        <v>12513068</v>
      </c>
      <c r="D313" s="18">
        <v>11500</v>
      </c>
      <c r="E313" s="15">
        <v>4233304</v>
      </c>
      <c r="F313" s="18">
        <v>125131</v>
      </c>
      <c r="G313" s="18">
        <v>207643</v>
      </c>
      <c r="H313" s="16">
        <v>17090646</v>
      </c>
      <c r="I313" s="27">
        <v>0</v>
      </c>
      <c r="J313" s="22">
        <v>0</v>
      </c>
      <c r="K313" s="22">
        <v>0</v>
      </c>
      <c r="L313" s="22">
        <v>0</v>
      </c>
      <c r="M313" s="22">
        <v>0</v>
      </c>
      <c r="N313" s="31">
        <f t="shared" si="40"/>
        <v>0</v>
      </c>
      <c r="O313" s="25">
        <f t="shared" si="34"/>
        <v>12513068</v>
      </c>
      <c r="P313" s="22">
        <f t="shared" si="35"/>
        <v>11500</v>
      </c>
      <c r="Q313" s="22">
        <f t="shared" si="36"/>
        <v>4233304</v>
      </c>
      <c r="R313" s="22">
        <f t="shared" si="37"/>
        <v>125131</v>
      </c>
      <c r="S313" s="22">
        <f t="shared" si="38"/>
        <v>207643</v>
      </c>
      <c r="T313" s="16">
        <f t="shared" si="39"/>
        <v>17090646</v>
      </c>
    </row>
    <row r="314" spans="1:20" s="4" customFormat="1" ht="12.95" customHeight="1" x14ac:dyDescent="0.2">
      <c r="A314" s="69">
        <v>5429</v>
      </c>
      <c r="B314" s="64" t="s">
        <v>248</v>
      </c>
      <c r="C314" s="17">
        <v>1434074</v>
      </c>
      <c r="D314" s="18">
        <v>60000</v>
      </c>
      <c r="E314" s="15">
        <v>504997</v>
      </c>
      <c r="F314" s="18">
        <v>14342</v>
      </c>
      <c r="G314" s="18">
        <v>9926</v>
      </c>
      <c r="H314" s="16">
        <v>2023339</v>
      </c>
      <c r="I314" s="27">
        <v>0</v>
      </c>
      <c r="J314" s="22">
        <v>0</v>
      </c>
      <c r="K314" s="22">
        <v>0</v>
      </c>
      <c r="L314" s="22">
        <v>0</v>
      </c>
      <c r="M314" s="22">
        <v>0</v>
      </c>
      <c r="N314" s="31">
        <f t="shared" si="40"/>
        <v>0</v>
      </c>
      <c r="O314" s="25">
        <f t="shared" si="34"/>
        <v>1434074</v>
      </c>
      <c r="P314" s="22">
        <f t="shared" si="35"/>
        <v>60000</v>
      </c>
      <c r="Q314" s="22">
        <f t="shared" si="36"/>
        <v>504997</v>
      </c>
      <c r="R314" s="22">
        <f t="shared" si="37"/>
        <v>14342</v>
      </c>
      <c r="S314" s="22">
        <f t="shared" si="38"/>
        <v>9926</v>
      </c>
      <c r="T314" s="16">
        <f t="shared" si="39"/>
        <v>2023339</v>
      </c>
    </row>
    <row r="315" spans="1:20" s="4" customFormat="1" ht="12.95" customHeight="1" x14ac:dyDescent="0.2">
      <c r="A315" s="69">
        <v>5468</v>
      </c>
      <c r="B315" s="64" t="s">
        <v>249</v>
      </c>
      <c r="C315" s="17">
        <v>1084010</v>
      </c>
      <c r="D315" s="18">
        <v>0</v>
      </c>
      <c r="E315" s="15">
        <v>366396</v>
      </c>
      <c r="F315" s="18">
        <v>10841</v>
      </c>
      <c r="G315" s="18">
        <v>12003</v>
      </c>
      <c r="H315" s="16">
        <v>1473250</v>
      </c>
      <c r="I315" s="27">
        <v>0</v>
      </c>
      <c r="J315" s="22">
        <v>0</v>
      </c>
      <c r="K315" s="22">
        <v>0</v>
      </c>
      <c r="L315" s="22">
        <v>0</v>
      </c>
      <c r="M315" s="22">
        <v>0</v>
      </c>
      <c r="N315" s="31">
        <f t="shared" si="40"/>
        <v>0</v>
      </c>
      <c r="O315" s="25">
        <f t="shared" si="34"/>
        <v>1084010</v>
      </c>
      <c r="P315" s="22">
        <f t="shared" si="35"/>
        <v>0</v>
      </c>
      <c r="Q315" s="22">
        <f t="shared" si="36"/>
        <v>366396</v>
      </c>
      <c r="R315" s="22">
        <f t="shared" si="37"/>
        <v>10841</v>
      </c>
      <c r="S315" s="22">
        <f t="shared" si="38"/>
        <v>12003</v>
      </c>
      <c r="T315" s="16">
        <f t="shared" si="39"/>
        <v>1473250</v>
      </c>
    </row>
    <row r="316" spans="1:20" s="4" customFormat="1" ht="12.95" customHeight="1" x14ac:dyDescent="0.2">
      <c r="A316" s="69">
        <v>5488</v>
      </c>
      <c r="B316" s="64" t="s">
        <v>250</v>
      </c>
      <c r="C316" s="17">
        <v>1494909</v>
      </c>
      <c r="D316" s="18">
        <v>0</v>
      </c>
      <c r="E316" s="15">
        <v>505280</v>
      </c>
      <c r="F316" s="18">
        <v>14951</v>
      </c>
      <c r="G316" s="18">
        <v>13828</v>
      </c>
      <c r="H316" s="16">
        <v>2028968</v>
      </c>
      <c r="I316" s="27">
        <v>0</v>
      </c>
      <c r="J316" s="22">
        <v>0</v>
      </c>
      <c r="K316" s="22">
        <v>0</v>
      </c>
      <c r="L316" s="22">
        <v>0</v>
      </c>
      <c r="M316" s="22">
        <v>0</v>
      </c>
      <c r="N316" s="31">
        <f t="shared" si="40"/>
        <v>0</v>
      </c>
      <c r="O316" s="25">
        <f t="shared" si="34"/>
        <v>1494909</v>
      </c>
      <c r="P316" s="22">
        <f t="shared" si="35"/>
        <v>0</v>
      </c>
      <c r="Q316" s="22">
        <f t="shared" si="36"/>
        <v>505280</v>
      </c>
      <c r="R316" s="22">
        <f t="shared" si="37"/>
        <v>14951</v>
      </c>
      <c r="S316" s="22">
        <f t="shared" si="38"/>
        <v>13828</v>
      </c>
      <c r="T316" s="16">
        <f t="shared" si="39"/>
        <v>2028968</v>
      </c>
    </row>
    <row r="317" spans="1:20" s="4" customFormat="1" ht="12.95" customHeight="1" x14ac:dyDescent="0.2">
      <c r="A317" s="69">
        <v>5490</v>
      </c>
      <c r="B317" s="64" t="s">
        <v>251</v>
      </c>
      <c r="C317" s="17">
        <v>10328262</v>
      </c>
      <c r="D317" s="18">
        <v>26451</v>
      </c>
      <c r="E317" s="15">
        <v>3490952</v>
      </c>
      <c r="F317" s="18">
        <v>103282</v>
      </c>
      <c r="G317" s="18">
        <v>59882</v>
      </c>
      <c r="H317" s="16">
        <v>14008829</v>
      </c>
      <c r="I317" s="27">
        <v>0</v>
      </c>
      <c r="J317" s="22">
        <v>0</v>
      </c>
      <c r="K317" s="22">
        <v>0</v>
      </c>
      <c r="L317" s="22">
        <v>0</v>
      </c>
      <c r="M317" s="22">
        <v>0</v>
      </c>
      <c r="N317" s="31">
        <f t="shared" si="40"/>
        <v>0</v>
      </c>
      <c r="O317" s="25">
        <f t="shared" si="34"/>
        <v>10328262</v>
      </c>
      <c r="P317" s="22">
        <f t="shared" si="35"/>
        <v>26451</v>
      </c>
      <c r="Q317" s="22">
        <f t="shared" si="36"/>
        <v>3490952</v>
      </c>
      <c r="R317" s="22">
        <f t="shared" si="37"/>
        <v>103282</v>
      </c>
      <c r="S317" s="22">
        <f t="shared" si="38"/>
        <v>59882</v>
      </c>
      <c r="T317" s="16">
        <f t="shared" si="39"/>
        <v>14008829</v>
      </c>
    </row>
    <row r="318" spans="1:20" s="4" customFormat="1" ht="12.95" customHeight="1" x14ac:dyDescent="0.2">
      <c r="A318" s="69">
        <v>5460</v>
      </c>
      <c r="B318" s="64" t="s">
        <v>252</v>
      </c>
      <c r="C318" s="17">
        <v>2991646</v>
      </c>
      <c r="D318" s="18">
        <v>17500</v>
      </c>
      <c r="E318" s="15">
        <v>1017092</v>
      </c>
      <c r="F318" s="18">
        <v>29916</v>
      </c>
      <c r="G318" s="18">
        <v>16724</v>
      </c>
      <c r="H318" s="16">
        <v>4072878</v>
      </c>
      <c r="I318" s="27">
        <v>0</v>
      </c>
      <c r="J318" s="22">
        <v>0</v>
      </c>
      <c r="K318" s="22">
        <v>0</v>
      </c>
      <c r="L318" s="22">
        <v>0</v>
      </c>
      <c r="M318" s="22">
        <v>0</v>
      </c>
      <c r="N318" s="31">
        <f t="shared" si="40"/>
        <v>0</v>
      </c>
      <c r="O318" s="25">
        <f t="shared" si="34"/>
        <v>2991646</v>
      </c>
      <c r="P318" s="22">
        <f t="shared" si="35"/>
        <v>17500</v>
      </c>
      <c r="Q318" s="22">
        <f t="shared" si="36"/>
        <v>1017092</v>
      </c>
      <c r="R318" s="22">
        <f t="shared" si="37"/>
        <v>29916</v>
      </c>
      <c r="S318" s="22">
        <f t="shared" si="38"/>
        <v>16724</v>
      </c>
      <c r="T318" s="16">
        <f t="shared" si="39"/>
        <v>4072878</v>
      </c>
    </row>
    <row r="319" spans="1:20" s="4" customFormat="1" ht="12.95" customHeight="1" x14ac:dyDescent="0.2">
      <c r="A319" s="69">
        <v>5462</v>
      </c>
      <c r="B319" s="64" t="s">
        <v>253</v>
      </c>
      <c r="C319" s="17">
        <v>2037572</v>
      </c>
      <c r="D319" s="18">
        <v>0</v>
      </c>
      <c r="E319" s="15">
        <v>688699</v>
      </c>
      <c r="F319" s="18">
        <v>20376</v>
      </c>
      <c r="G319" s="18">
        <v>18276</v>
      </c>
      <c r="H319" s="16">
        <v>2764923</v>
      </c>
      <c r="I319" s="27">
        <v>0</v>
      </c>
      <c r="J319" s="22">
        <v>0</v>
      </c>
      <c r="K319" s="22">
        <v>0</v>
      </c>
      <c r="L319" s="22">
        <v>0</v>
      </c>
      <c r="M319" s="22">
        <v>0</v>
      </c>
      <c r="N319" s="31">
        <f t="shared" si="40"/>
        <v>0</v>
      </c>
      <c r="O319" s="25">
        <f t="shared" si="34"/>
        <v>2037572</v>
      </c>
      <c r="P319" s="22">
        <f t="shared" si="35"/>
        <v>0</v>
      </c>
      <c r="Q319" s="22">
        <f t="shared" si="36"/>
        <v>688699</v>
      </c>
      <c r="R319" s="22">
        <f t="shared" si="37"/>
        <v>20376</v>
      </c>
      <c r="S319" s="22">
        <f t="shared" si="38"/>
        <v>18276</v>
      </c>
      <c r="T319" s="16">
        <f t="shared" si="39"/>
        <v>2764923</v>
      </c>
    </row>
    <row r="320" spans="1:20" s="4" customFormat="1" ht="12.95" customHeight="1" x14ac:dyDescent="0.2">
      <c r="A320" s="69">
        <v>5464</v>
      </c>
      <c r="B320" s="66" t="s">
        <v>254</v>
      </c>
      <c r="C320" s="17">
        <v>2122075</v>
      </c>
      <c r="D320" s="18">
        <v>5000</v>
      </c>
      <c r="E320" s="15">
        <v>718951</v>
      </c>
      <c r="F320" s="18">
        <v>21220</v>
      </c>
      <c r="G320" s="18">
        <v>13560</v>
      </c>
      <c r="H320" s="16">
        <v>2880806</v>
      </c>
      <c r="I320" s="27">
        <v>0</v>
      </c>
      <c r="J320" s="22">
        <v>0</v>
      </c>
      <c r="K320" s="22">
        <v>0</v>
      </c>
      <c r="L320" s="22">
        <v>0</v>
      </c>
      <c r="M320" s="22">
        <v>0</v>
      </c>
      <c r="N320" s="31">
        <f t="shared" si="40"/>
        <v>0</v>
      </c>
      <c r="O320" s="25">
        <f t="shared" si="34"/>
        <v>2122075</v>
      </c>
      <c r="P320" s="22">
        <f t="shared" si="35"/>
        <v>5000</v>
      </c>
      <c r="Q320" s="22">
        <f t="shared" si="36"/>
        <v>718951</v>
      </c>
      <c r="R320" s="22">
        <f t="shared" si="37"/>
        <v>21220</v>
      </c>
      <c r="S320" s="22">
        <f t="shared" si="38"/>
        <v>13560</v>
      </c>
      <c r="T320" s="16">
        <f t="shared" si="39"/>
        <v>2880806</v>
      </c>
    </row>
    <row r="321" spans="1:20" s="4" customFormat="1" ht="12.95" customHeight="1" x14ac:dyDescent="0.2">
      <c r="A321" s="69">
        <v>5467</v>
      </c>
      <c r="B321" s="66" t="s">
        <v>255</v>
      </c>
      <c r="C321" s="17">
        <v>2001136</v>
      </c>
      <c r="D321" s="18">
        <v>7493</v>
      </c>
      <c r="E321" s="15">
        <v>676385</v>
      </c>
      <c r="F321" s="18">
        <v>20012</v>
      </c>
      <c r="G321" s="18">
        <v>11300</v>
      </c>
      <c r="H321" s="16">
        <v>2716326</v>
      </c>
      <c r="I321" s="27">
        <v>0</v>
      </c>
      <c r="J321" s="22">
        <v>0</v>
      </c>
      <c r="K321" s="22">
        <v>0</v>
      </c>
      <c r="L321" s="22">
        <v>0</v>
      </c>
      <c r="M321" s="22">
        <v>0</v>
      </c>
      <c r="N321" s="31">
        <f t="shared" si="40"/>
        <v>0</v>
      </c>
      <c r="O321" s="25">
        <f t="shared" si="34"/>
        <v>2001136</v>
      </c>
      <c r="P321" s="22">
        <f t="shared" si="35"/>
        <v>7493</v>
      </c>
      <c r="Q321" s="22">
        <f t="shared" si="36"/>
        <v>676385</v>
      </c>
      <c r="R321" s="22">
        <f t="shared" si="37"/>
        <v>20012</v>
      </c>
      <c r="S321" s="22">
        <f t="shared" si="38"/>
        <v>11300</v>
      </c>
      <c r="T321" s="16">
        <f t="shared" si="39"/>
        <v>2716326</v>
      </c>
    </row>
    <row r="322" spans="1:20" s="4" customFormat="1" ht="12.95" customHeight="1" x14ac:dyDescent="0.2">
      <c r="A322" s="69">
        <v>5463</v>
      </c>
      <c r="B322" s="64" t="s">
        <v>256</v>
      </c>
      <c r="C322" s="17">
        <v>2110261</v>
      </c>
      <c r="D322" s="18">
        <v>0</v>
      </c>
      <c r="E322" s="15">
        <v>713268</v>
      </c>
      <c r="F322" s="18">
        <v>21103</v>
      </c>
      <c r="G322" s="18">
        <v>14228</v>
      </c>
      <c r="H322" s="16">
        <v>2858860</v>
      </c>
      <c r="I322" s="27">
        <v>0</v>
      </c>
      <c r="J322" s="22">
        <v>0</v>
      </c>
      <c r="K322" s="22">
        <v>0</v>
      </c>
      <c r="L322" s="22">
        <v>0</v>
      </c>
      <c r="M322" s="22">
        <v>0</v>
      </c>
      <c r="N322" s="31">
        <f t="shared" si="40"/>
        <v>0</v>
      </c>
      <c r="O322" s="25">
        <f t="shared" si="34"/>
        <v>2110261</v>
      </c>
      <c r="P322" s="22">
        <f t="shared" si="35"/>
        <v>0</v>
      </c>
      <c r="Q322" s="22">
        <f t="shared" si="36"/>
        <v>713268</v>
      </c>
      <c r="R322" s="22">
        <f t="shared" si="37"/>
        <v>21103</v>
      </c>
      <c r="S322" s="22">
        <f t="shared" si="38"/>
        <v>14228</v>
      </c>
      <c r="T322" s="16">
        <f t="shared" si="39"/>
        <v>2858860</v>
      </c>
    </row>
    <row r="323" spans="1:20" s="4" customFormat="1" ht="12.95" customHeight="1" x14ac:dyDescent="0.2">
      <c r="A323" s="69">
        <v>5461</v>
      </c>
      <c r="B323" s="64" t="s">
        <v>257</v>
      </c>
      <c r="C323" s="17">
        <v>1432287</v>
      </c>
      <c r="D323" s="18">
        <v>0</v>
      </c>
      <c r="E323" s="15">
        <v>484113</v>
      </c>
      <c r="F323" s="18">
        <v>14324</v>
      </c>
      <c r="G323" s="18">
        <v>11968</v>
      </c>
      <c r="H323" s="16">
        <v>1942692</v>
      </c>
      <c r="I323" s="27">
        <v>0</v>
      </c>
      <c r="J323" s="22">
        <v>0</v>
      </c>
      <c r="K323" s="22">
        <v>0</v>
      </c>
      <c r="L323" s="22">
        <v>0</v>
      </c>
      <c r="M323" s="22">
        <v>0</v>
      </c>
      <c r="N323" s="31">
        <f t="shared" si="40"/>
        <v>0</v>
      </c>
      <c r="O323" s="25">
        <f t="shared" si="34"/>
        <v>1432287</v>
      </c>
      <c r="P323" s="22">
        <f t="shared" si="35"/>
        <v>0</v>
      </c>
      <c r="Q323" s="22">
        <f t="shared" si="36"/>
        <v>484113</v>
      </c>
      <c r="R323" s="22">
        <f t="shared" si="37"/>
        <v>14324</v>
      </c>
      <c r="S323" s="22">
        <f t="shared" si="38"/>
        <v>11968</v>
      </c>
      <c r="T323" s="16">
        <f t="shared" si="39"/>
        <v>1942692</v>
      </c>
    </row>
    <row r="324" spans="1:20" s="4" customFormat="1" ht="12.95" customHeight="1" x14ac:dyDescent="0.2">
      <c r="A324" s="69">
        <v>5466</v>
      </c>
      <c r="B324" s="64" t="s">
        <v>258</v>
      </c>
      <c r="C324" s="17">
        <v>3716612</v>
      </c>
      <c r="D324" s="18">
        <v>25000</v>
      </c>
      <c r="E324" s="15">
        <v>1264665</v>
      </c>
      <c r="F324" s="18">
        <v>37167</v>
      </c>
      <c r="G324" s="18">
        <v>27408</v>
      </c>
      <c r="H324" s="16">
        <v>5070852</v>
      </c>
      <c r="I324" s="27">
        <v>0</v>
      </c>
      <c r="J324" s="22">
        <v>0</v>
      </c>
      <c r="K324" s="22">
        <v>0</v>
      </c>
      <c r="L324" s="22">
        <v>0</v>
      </c>
      <c r="M324" s="22">
        <v>0</v>
      </c>
      <c r="N324" s="31">
        <f t="shared" si="40"/>
        <v>0</v>
      </c>
      <c r="O324" s="25">
        <f t="shared" si="34"/>
        <v>3716612</v>
      </c>
      <c r="P324" s="22">
        <f t="shared" si="35"/>
        <v>25000</v>
      </c>
      <c r="Q324" s="22">
        <f t="shared" si="36"/>
        <v>1264665</v>
      </c>
      <c r="R324" s="22">
        <f t="shared" si="37"/>
        <v>37167</v>
      </c>
      <c r="S324" s="22">
        <f t="shared" si="38"/>
        <v>27408</v>
      </c>
      <c r="T324" s="16">
        <f t="shared" si="39"/>
        <v>5070852</v>
      </c>
    </row>
    <row r="325" spans="1:20" s="4" customFormat="1" ht="12.95" customHeight="1" x14ac:dyDescent="0.2">
      <c r="A325" s="69">
        <v>5702</v>
      </c>
      <c r="B325" s="64" t="s">
        <v>360</v>
      </c>
      <c r="C325" s="17">
        <v>1547752</v>
      </c>
      <c r="D325" s="18">
        <v>0</v>
      </c>
      <c r="E325" s="15">
        <v>523140</v>
      </c>
      <c r="F325" s="18">
        <v>15478</v>
      </c>
      <c r="G325" s="18">
        <v>3269</v>
      </c>
      <c r="H325" s="16">
        <v>2089639</v>
      </c>
      <c r="I325" s="27">
        <v>0</v>
      </c>
      <c r="J325" s="22">
        <v>0</v>
      </c>
      <c r="K325" s="22">
        <v>0</v>
      </c>
      <c r="L325" s="22">
        <v>0</v>
      </c>
      <c r="M325" s="22">
        <v>0</v>
      </c>
      <c r="N325" s="31">
        <f t="shared" si="40"/>
        <v>0</v>
      </c>
      <c r="O325" s="25">
        <f t="shared" si="34"/>
        <v>1547752</v>
      </c>
      <c r="P325" s="22">
        <f t="shared" si="35"/>
        <v>0</v>
      </c>
      <c r="Q325" s="22">
        <f t="shared" si="36"/>
        <v>523140</v>
      </c>
      <c r="R325" s="22">
        <f t="shared" si="37"/>
        <v>15478</v>
      </c>
      <c r="S325" s="22">
        <f t="shared" si="38"/>
        <v>3269</v>
      </c>
      <c r="T325" s="16">
        <f t="shared" si="39"/>
        <v>2089639</v>
      </c>
    </row>
    <row r="326" spans="1:20" s="4" customFormat="1" ht="12.95" customHeight="1" x14ac:dyDescent="0.2">
      <c r="A326" s="69">
        <v>5458</v>
      </c>
      <c r="B326" s="64" t="s">
        <v>259</v>
      </c>
      <c r="C326" s="17">
        <v>17942585</v>
      </c>
      <c r="D326" s="18">
        <v>125000</v>
      </c>
      <c r="E326" s="15">
        <v>6106845</v>
      </c>
      <c r="F326" s="18">
        <v>179427</v>
      </c>
      <c r="G326" s="18">
        <v>385420</v>
      </c>
      <c r="H326" s="16">
        <v>24739277</v>
      </c>
      <c r="I326" s="27">
        <v>0</v>
      </c>
      <c r="J326" s="22">
        <v>0</v>
      </c>
      <c r="K326" s="22">
        <v>0</v>
      </c>
      <c r="L326" s="22">
        <v>0</v>
      </c>
      <c r="M326" s="22">
        <v>0</v>
      </c>
      <c r="N326" s="31">
        <f t="shared" si="40"/>
        <v>0</v>
      </c>
      <c r="O326" s="25">
        <f t="shared" si="34"/>
        <v>17942585</v>
      </c>
      <c r="P326" s="22">
        <f t="shared" si="35"/>
        <v>125000</v>
      </c>
      <c r="Q326" s="22">
        <f t="shared" si="36"/>
        <v>6106845</v>
      </c>
      <c r="R326" s="22">
        <f t="shared" si="37"/>
        <v>179427</v>
      </c>
      <c r="S326" s="22">
        <f t="shared" si="38"/>
        <v>385420</v>
      </c>
      <c r="T326" s="16">
        <f t="shared" si="39"/>
        <v>24739277</v>
      </c>
    </row>
    <row r="327" spans="1:20" s="4" customFormat="1" ht="12.95" customHeight="1" x14ac:dyDescent="0.2">
      <c r="A327" s="69">
        <v>5456</v>
      </c>
      <c r="B327" s="64" t="s">
        <v>260</v>
      </c>
      <c r="C327" s="17">
        <v>23164302</v>
      </c>
      <c r="D327" s="18">
        <v>134640</v>
      </c>
      <c r="E327" s="15">
        <v>7875043</v>
      </c>
      <c r="F327" s="18">
        <v>231643</v>
      </c>
      <c r="G327" s="18">
        <v>458745</v>
      </c>
      <c r="H327" s="16">
        <v>31864373</v>
      </c>
      <c r="I327" s="27">
        <v>0</v>
      </c>
      <c r="J327" s="22">
        <v>0</v>
      </c>
      <c r="K327" s="22">
        <v>0</v>
      </c>
      <c r="L327" s="22">
        <v>0</v>
      </c>
      <c r="M327" s="22">
        <v>0</v>
      </c>
      <c r="N327" s="31">
        <f t="shared" si="40"/>
        <v>0</v>
      </c>
      <c r="O327" s="25">
        <f t="shared" si="34"/>
        <v>23164302</v>
      </c>
      <c r="P327" s="22">
        <f t="shared" si="35"/>
        <v>134640</v>
      </c>
      <c r="Q327" s="22">
        <f t="shared" si="36"/>
        <v>7875043</v>
      </c>
      <c r="R327" s="22">
        <f t="shared" si="37"/>
        <v>231643</v>
      </c>
      <c r="S327" s="22">
        <f t="shared" si="38"/>
        <v>458745</v>
      </c>
      <c r="T327" s="16">
        <f t="shared" si="39"/>
        <v>31864373</v>
      </c>
    </row>
    <row r="328" spans="1:20" s="4" customFormat="1" ht="12.95" customHeight="1" x14ac:dyDescent="0.2">
      <c r="A328" s="69">
        <v>5481</v>
      </c>
      <c r="B328" s="64" t="s">
        <v>261</v>
      </c>
      <c r="C328" s="17">
        <v>2917501</v>
      </c>
      <c r="D328" s="18">
        <v>56000</v>
      </c>
      <c r="E328" s="15">
        <v>1005044</v>
      </c>
      <c r="F328" s="18">
        <v>29174</v>
      </c>
      <c r="G328" s="18">
        <v>79982</v>
      </c>
      <c r="H328" s="16">
        <v>4087701</v>
      </c>
      <c r="I328" s="27">
        <v>0</v>
      </c>
      <c r="J328" s="22">
        <v>0</v>
      </c>
      <c r="K328" s="22">
        <v>0</v>
      </c>
      <c r="L328" s="22">
        <v>0</v>
      </c>
      <c r="M328" s="22">
        <v>0</v>
      </c>
      <c r="N328" s="31">
        <f t="shared" si="40"/>
        <v>0</v>
      </c>
      <c r="O328" s="25">
        <f t="shared" si="34"/>
        <v>2917501</v>
      </c>
      <c r="P328" s="22">
        <f t="shared" si="35"/>
        <v>56000</v>
      </c>
      <c r="Q328" s="22">
        <f t="shared" si="36"/>
        <v>1005044</v>
      </c>
      <c r="R328" s="22">
        <f t="shared" si="37"/>
        <v>29174</v>
      </c>
      <c r="S328" s="22">
        <f t="shared" si="38"/>
        <v>79982</v>
      </c>
      <c r="T328" s="16">
        <f t="shared" si="39"/>
        <v>4087701</v>
      </c>
    </row>
    <row r="329" spans="1:20" s="4" customFormat="1" ht="12.95" customHeight="1" x14ac:dyDescent="0.2">
      <c r="A329" s="69">
        <v>5492</v>
      </c>
      <c r="B329" s="64" t="s">
        <v>262</v>
      </c>
      <c r="C329" s="17">
        <v>6389263</v>
      </c>
      <c r="D329" s="18">
        <v>0</v>
      </c>
      <c r="E329" s="15">
        <v>2159571</v>
      </c>
      <c r="F329" s="18">
        <v>63894</v>
      </c>
      <c r="G329" s="18">
        <v>85118</v>
      </c>
      <c r="H329" s="16">
        <v>8697846</v>
      </c>
      <c r="I329" s="27">
        <v>0</v>
      </c>
      <c r="J329" s="22">
        <v>0</v>
      </c>
      <c r="K329" s="22">
        <v>0</v>
      </c>
      <c r="L329" s="22">
        <v>0</v>
      </c>
      <c r="M329" s="22">
        <v>0</v>
      </c>
      <c r="N329" s="31">
        <f t="shared" si="40"/>
        <v>0</v>
      </c>
      <c r="O329" s="25">
        <f t="shared" si="34"/>
        <v>6389263</v>
      </c>
      <c r="P329" s="22">
        <f t="shared" si="35"/>
        <v>0</v>
      </c>
      <c r="Q329" s="22">
        <f t="shared" si="36"/>
        <v>2159571</v>
      </c>
      <c r="R329" s="22">
        <f t="shared" si="37"/>
        <v>63894</v>
      </c>
      <c r="S329" s="22">
        <f t="shared" si="38"/>
        <v>85118</v>
      </c>
      <c r="T329" s="16">
        <f t="shared" si="39"/>
        <v>8697846</v>
      </c>
    </row>
    <row r="330" spans="1:20" s="4" customFormat="1" ht="12.95" customHeight="1" x14ac:dyDescent="0.2">
      <c r="A330" s="69">
        <v>5457</v>
      </c>
      <c r="B330" s="64" t="s">
        <v>263</v>
      </c>
      <c r="C330" s="17">
        <v>17447515</v>
      </c>
      <c r="D330" s="18">
        <v>179280</v>
      </c>
      <c r="E330" s="15">
        <v>5940957</v>
      </c>
      <c r="F330" s="18">
        <v>174476</v>
      </c>
      <c r="G330" s="18">
        <v>395650</v>
      </c>
      <c r="H330" s="16">
        <v>24137878</v>
      </c>
      <c r="I330" s="27">
        <v>0</v>
      </c>
      <c r="J330" s="22">
        <v>0</v>
      </c>
      <c r="K330" s="22">
        <v>0</v>
      </c>
      <c r="L330" s="22">
        <v>0</v>
      </c>
      <c r="M330" s="22">
        <v>0</v>
      </c>
      <c r="N330" s="31">
        <f t="shared" si="40"/>
        <v>0</v>
      </c>
      <c r="O330" s="25">
        <f t="shared" si="34"/>
        <v>17447515</v>
      </c>
      <c r="P330" s="22">
        <f t="shared" si="35"/>
        <v>179280</v>
      </c>
      <c r="Q330" s="22">
        <f t="shared" si="36"/>
        <v>5940957</v>
      </c>
      <c r="R330" s="22">
        <f t="shared" si="37"/>
        <v>174476</v>
      </c>
      <c r="S330" s="22">
        <f t="shared" si="38"/>
        <v>395650</v>
      </c>
      <c r="T330" s="16">
        <f t="shared" si="39"/>
        <v>24137878</v>
      </c>
    </row>
    <row r="331" spans="1:20" s="4" customFormat="1" ht="12.95" customHeight="1" x14ac:dyDescent="0.2">
      <c r="A331" s="69">
        <v>5459</v>
      </c>
      <c r="B331" s="64" t="s">
        <v>264</v>
      </c>
      <c r="C331" s="17">
        <v>8534332</v>
      </c>
      <c r="D331" s="18">
        <v>0</v>
      </c>
      <c r="E331" s="15">
        <v>2884604</v>
      </c>
      <c r="F331" s="18">
        <v>85344</v>
      </c>
      <c r="G331" s="18">
        <v>20405</v>
      </c>
      <c r="H331" s="16">
        <v>11524685</v>
      </c>
      <c r="I331" s="27">
        <v>0</v>
      </c>
      <c r="J331" s="22">
        <v>0</v>
      </c>
      <c r="K331" s="22">
        <v>0</v>
      </c>
      <c r="L331" s="22">
        <v>0</v>
      </c>
      <c r="M331" s="22">
        <v>0</v>
      </c>
      <c r="N331" s="31">
        <f t="shared" si="40"/>
        <v>0</v>
      </c>
      <c r="O331" s="25">
        <f t="shared" si="34"/>
        <v>8534332</v>
      </c>
      <c r="P331" s="22">
        <f t="shared" si="35"/>
        <v>0</v>
      </c>
      <c r="Q331" s="22">
        <f t="shared" si="36"/>
        <v>2884604</v>
      </c>
      <c r="R331" s="22">
        <f t="shared" si="37"/>
        <v>85344</v>
      </c>
      <c r="S331" s="22">
        <f t="shared" si="38"/>
        <v>20405</v>
      </c>
      <c r="T331" s="16">
        <f t="shared" si="39"/>
        <v>11524685</v>
      </c>
    </row>
    <row r="332" spans="1:20" s="4" customFormat="1" ht="12.95" customHeight="1" x14ac:dyDescent="0.2">
      <c r="A332" s="69">
        <v>5482</v>
      </c>
      <c r="B332" s="64" t="s">
        <v>265</v>
      </c>
      <c r="C332" s="17">
        <v>3037525</v>
      </c>
      <c r="D332" s="18">
        <v>0</v>
      </c>
      <c r="E332" s="15">
        <v>1026683</v>
      </c>
      <c r="F332" s="18">
        <v>30376</v>
      </c>
      <c r="G332" s="18">
        <v>43516</v>
      </c>
      <c r="H332" s="16">
        <v>4138100</v>
      </c>
      <c r="I332" s="27">
        <v>0</v>
      </c>
      <c r="J332" s="22">
        <v>0</v>
      </c>
      <c r="K332" s="22">
        <v>0</v>
      </c>
      <c r="L332" s="22">
        <v>0</v>
      </c>
      <c r="M332" s="22">
        <v>0</v>
      </c>
      <c r="N332" s="31">
        <f t="shared" si="40"/>
        <v>0</v>
      </c>
      <c r="O332" s="25">
        <f t="shared" si="34"/>
        <v>3037525</v>
      </c>
      <c r="P332" s="22">
        <f t="shared" si="35"/>
        <v>0</v>
      </c>
      <c r="Q332" s="22">
        <f t="shared" si="36"/>
        <v>1026683</v>
      </c>
      <c r="R332" s="22">
        <f t="shared" si="37"/>
        <v>30376</v>
      </c>
      <c r="S332" s="22">
        <f t="shared" si="38"/>
        <v>43516</v>
      </c>
      <c r="T332" s="16">
        <f t="shared" si="39"/>
        <v>4138100</v>
      </c>
    </row>
    <row r="333" spans="1:20" s="4" customFormat="1" ht="12.95" customHeight="1" x14ac:dyDescent="0.2">
      <c r="A333" s="69">
        <v>3421</v>
      </c>
      <c r="B333" s="64" t="s">
        <v>266</v>
      </c>
      <c r="C333" s="17">
        <v>2682430</v>
      </c>
      <c r="D333" s="18">
        <v>25000</v>
      </c>
      <c r="E333" s="15">
        <v>915112</v>
      </c>
      <c r="F333" s="18">
        <v>26824</v>
      </c>
      <c r="G333" s="18">
        <v>19488</v>
      </c>
      <c r="H333" s="16">
        <v>3668854</v>
      </c>
      <c r="I333" s="27">
        <v>0</v>
      </c>
      <c r="J333" s="22">
        <v>0</v>
      </c>
      <c r="K333" s="22">
        <v>0</v>
      </c>
      <c r="L333" s="22">
        <v>0</v>
      </c>
      <c r="M333" s="22">
        <v>0</v>
      </c>
      <c r="N333" s="31">
        <f t="shared" si="40"/>
        <v>0</v>
      </c>
      <c r="O333" s="25">
        <f t="shared" ref="O333:O354" si="41">C333-I333</f>
        <v>2682430</v>
      </c>
      <c r="P333" s="22">
        <f t="shared" ref="P333:P354" si="42">D333-J333</f>
        <v>25000</v>
      </c>
      <c r="Q333" s="22">
        <f t="shared" ref="Q333:Q354" si="43">E333-K333</f>
        <v>915112</v>
      </c>
      <c r="R333" s="22">
        <f t="shared" ref="R333:R354" si="44">F333-L333</f>
        <v>26824</v>
      </c>
      <c r="S333" s="22">
        <f t="shared" ref="S333:S354" si="45">G333-M333</f>
        <v>19488</v>
      </c>
      <c r="T333" s="16">
        <f t="shared" ref="T333:T354" si="46">H333-N333</f>
        <v>3668854</v>
      </c>
    </row>
    <row r="334" spans="1:20" s="4" customFormat="1" ht="12.95" customHeight="1" x14ac:dyDescent="0.2">
      <c r="A334" s="69">
        <v>3420</v>
      </c>
      <c r="B334" s="64" t="s">
        <v>267</v>
      </c>
      <c r="C334" s="17">
        <v>6592291</v>
      </c>
      <c r="D334" s="18">
        <v>30000</v>
      </c>
      <c r="E334" s="15">
        <v>2238335</v>
      </c>
      <c r="F334" s="18">
        <v>65923</v>
      </c>
      <c r="G334" s="18">
        <v>143761</v>
      </c>
      <c r="H334" s="16">
        <v>9070310</v>
      </c>
      <c r="I334" s="27">
        <v>0</v>
      </c>
      <c r="J334" s="22">
        <v>0</v>
      </c>
      <c r="K334" s="22">
        <v>0</v>
      </c>
      <c r="L334" s="22">
        <v>0</v>
      </c>
      <c r="M334" s="22">
        <v>0</v>
      </c>
      <c r="N334" s="31">
        <f t="shared" si="40"/>
        <v>0</v>
      </c>
      <c r="O334" s="25">
        <f t="shared" si="41"/>
        <v>6592291</v>
      </c>
      <c r="P334" s="22">
        <f t="shared" si="42"/>
        <v>30000</v>
      </c>
      <c r="Q334" s="22">
        <f t="shared" si="43"/>
        <v>2238335</v>
      </c>
      <c r="R334" s="22">
        <f t="shared" si="44"/>
        <v>65923</v>
      </c>
      <c r="S334" s="22">
        <f t="shared" si="45"/>
        <v>143761</v>
      </c>
      <c r="T334" s="16">
        <f t="shared" si="46"/>
        <v>9070310</v>
      </c>
    </row>
    <row r="335" spans="1:20" s="4" customFormat="1" ht="12.95" customHeight="1" x14ac:dyDescent="0.2">
      <c r="A335" s="69">
        <v>5493</v>
      </c>
      <c r="B335" s="66" t="s">
        <v>268</v>
      </c>
      <c r="C335" s="17">
        <v>1252098</v>
      </c>
      <c r="D335" s="18">
        <v>0</v>
      </c>
      <c r="E335" s="15">
        <v>423210</v>
      </c>
      <c r="F335" s="18">
        <v>12521</v>
      </c>
      <c r="G335" s="18">
        <v>10062</v>
      </c>
      <c r="H335" s="16">
        <v>1697891</v>
      </c>
      <c r="I335" s="27">
        <v>0</v>
      </c>
      <c r="J335" s="22">
        <v>0</v>
      </c>
      <c r="K335" s="22">
        <v>0</v>
      </c>
      <c r="L335" s="22">
        <v>0</v>
      </c>
      <c r="M335" s="22">
        <v>0</v>
      </c>
      <c r="N335" s="31">
        <f t="shared" si="40"/>
        <v>0</v>
      </c>
      <c r="O335" s="25">
        <f t="shared" si="41"/>
        <v>1252098</v>
      </c>
      <c r="P335" s="22">
        <f t="shared" si="42"/>
        <v>0</v>
      </c>
      <c r="Q335" s="22">
        <f t="shared" si="43"/>
        <v>423210</v>
      </c>
      <c r="R335" s="22">
        <f t="shared" si="44"/>
        <v>12521</v>
      </c>
      <c r="S335" s="22">
        <f t="shared" si="45"/>
        <v>10062</v>
      </c>
      <c r="T335" s="16">
        <f t="shared" si="46"/>
        <v>1697891</v>
      </c>
    </row>
    <row r="336" spans="1:20" s="4" customFormat="1" ht="12.95" customHeight="1" x14ac:dyDescent="0.2">
      <c r="A336" s="69">
        <v>2463</v>
      </c>
      <c r="B336" s="64" t="s">
        <v>269</v>
      </c>
      <c r="C336" s="17">
        <v>4339667</v>
      </c>
      <c r="D336" s="18">
        <v>5500</v>
      </c>
      <c r="E336" s="15">
        <v>1468667</v>
      </c>
      <c r="F336" s="18">
        <v>43397</v>
      </c>
      <c r="G336" s="18">
        <v>76637</v>
      </c>
      <c r="H336" s="16">
        <v>5933868</v>
      </c>
      <c r="I336" s="27">
        <v>0</v>
      </c>
      <c r="J336" s="22">
        <v>0</v>
      </c>
      <c r="K336" s="22">
        <v>0</v>
      </c>
      <c r="L336" s="22">
        <v>0</v>
      </c>
      <c r="M336" s="22">
        <v>0</v>
      </c>
      <c r="N336" s="31">
        <f t="shared" si="40"/>
        <v>0</v>
      </c>
      <c r="O336" s="25">
        <f t="shared" si="41"/>
        <v>4339667</v>
      </c>
      <c r="P336" s="22">
        <f t="shared" si="42"/>
        <v>5500</v>
      </c>
      <c r="Q336" s="22">
        <f t="shared" si="43"/>
        <v>1468667</v>
      </c>
      <c r="R336" s="22">
        <f t="shared" si="44"/>
        <v>43397</v>
      </c>
      <c r="S336" s="22">
        <f t="shared" si="45"/>
        <v>76637</v>
      </c>
      <c r="T336" s="16">
        <f t="shared" si="46"/>
        <v>5933868</v>
      </c>
    </row>
    <row r="337" spans="1:20" s="4" customFormat="1" ht="12.95" customHeight="1" x14ac:dyDescent="0.2">
      <c r="A337" s="69">
        <v>3427</v>
      </c>
      <c r="B337" s="64" t="s">
        <v>270</v>
      </c>
      <c r="C337" s="17">
        <v>7872083</v>
      </c>
      <c r="D337" s="18">
        <v>4000</v>
      </c>
      <c r="E337" s="15">
        <v>2662117</v>
      </c>
      <c r="F337" s="18">
        <v>78722</v>
      </c>
      <c r="G337" s="18">
        <v>150246</v>
      </c>
      <c r="H337" s="16">
        <v>10767168</v>
      </c>
      <c r="I337" s="27">
        <v>0</v>
      </c>
      <c r="J337" s="22">
        <v>0</v>
      </c>
      <c r="K337" s="22">
        <v>0</v>
      </c>
      <c r="L337" s="22">
        <v>0</v>
      </c>
      <c r="M337" s="22">
        <v>0</v>
      </c>
      <c r="N337" s="31">
        <f t="shared" si="40"/>
        <v>0</v>
      </c>
      <c r="O337" s="25">
        <f t="shared" si="41"/>
        <v>7872083</v>
      </c>
      <c r="P337" s="22">
        <f t="shared" si="42"/>
        <v>4000</v>
      </c>
      <c r="Q337" s="22">
        <f t="shared" si="43"/>
        <v>2662117</v>
      </c>
      <c r="R337" s="22">
        <f t="shared" si="44"/>
        <v>78722</v>
      </c>
      <c r="S337" s="22">
        <f t="shared" si="45"/>
        <v>150246</v>
      </c>
      <c r="T337" s="16">
        <f t="shared" si="46"/>
        <v>10767168</v>
      </c>
    </row>
    <row r="338" spans="1:20" s="4" customFormat="1" ht="12.95" customHeight="1" x14ac:dyDescent="0.2">
      <c r="A338" s="69">
        <v>5484</v>
      </c>
      <c r="B338" s="64" t="s">
        <v>271</v>
      </c>
      <c r="C338" s="17">
        <v>2913716</v>
      </c>
      <c r="D338" s="18">
        <v>0</v>
      </c>
      <c r="E338" s="15">
        <v>984837</v>
      </c>
      <c r="F338" s="18">
        <v>29138</v>
      </c>
      <c r="G338" s="18">
        <v>22392</v>
      </c>
      <c r="H338" s="16">
        <v>3950083</v>
      </c>
      <c r="I338" s="27">
        <v>0</v>
      </c>
      <c r="J338" s="22">
        <v>0</v>
      </c>
      <c r="K338" s="22">
        <v>0</v>
      </c>
      <c r="L338" s="22">
        <v>0</v>
      </c>
      <c r="M338" s="22">
        <v>0</v>
      </c>
      <c r="N338" s="31">
        <f t="shared" si="40"/>
        <v>0</v>
      </c>
      <c r="O338" s="25">
        <f t="shared" si="41"/>
        <v>2913716</v>
      </c>
      <c r="P338" s="22">
        <f t="shared" si="42"/>
        <v>0</v>
      </c>
      <c r="Q338" s="22">
        <f t="shared" si="43"/>
        <v>984837</v>
      </c>
      <c r="R338" s="22">
        <f t="shared" si="44"/>
        <v>29138</v>
      </c>
      <c r="S338" s="22">
        <f t="shared" si="45"/>
        <v>22392</v>
      </c>
      <c r="T338" s="16">
        <f t="shared" si="46"/>
        <v>3950083</v>
      </c>
    </row>
    <row r="339" spans="1:20" s="4" customFormat="1" ht="12.95" customHeight="1" x14ac:dyDescent="0.2">
      <c r="A339" s="69">
        <v>5485</v>
      </c>
      <c r="B339" s="64" t="s">
        <v>272</v>
      </c>
      <c r="C339" s="17">
        <v>2812831</v>
      </c>
      <c r="D339" s="18">
        <v>5000</v>
      </c>
      <c r="E339" s="15">
        <v>952427</v>
      </c>
      <c r="F339" s="18">
        <v>28128</v>
      </c>
      <c r="G339" s="18">
        <v>62679</v>
      </c>
      <c r="H339" s="16">
        <v>3861065</v>
      </c>
      <c r="I339" s="27">
        <v>0</v>
      </c>
      <c r="J339" s="22">
        <v>0</v>
      </c>
      <c r="K339" s="22">
        <v>0</v>
      </c>
      <c r="L339" s="22">
        <v>0</v>
      </c>
      <c r="M339" s="22">
        <v>0</v>
      </c>
      <c r="N339" s="31">
        <f t="shared" si="40"/>
        <v>0</v>
      </c>
      <c r="O339" s="25">
        <f t="shared" si="41"/>
        <v>2812831</v>
      </c>
      <c r="P339" s="22">
        <f t="shared" si="42"/>
        <v>5000</v>
      </c>
      <c r="Q339" s="22">
        <f t="shared" si="43"/>
        <v>952427</v>
      </c>
      <c r="R339" s="22">
        <f t="shared" si="44"/>
        <v>28128</v>
      </c>
      <c r="S339" s="22">
        <f t="shared" si="45"/>
        <v>62679</v>
      </c>
      <c r="T339" s="16">
        <f t="shared" si="46"/>
        <v>3861065</v>
      </c>
    </row>
    <row r="340" spans="1:20" s="4" customFormat="1" ht="12.95" customHeight="1" x14ac:dyDescent="0.2">
      <c r="A340" s="69">
        <v>5434</v>
      </c>
      <c r="B340" s="64" t="s">
        <v>273</v>
      </c>
      <c r="C340" s="17">
        <v>1611614</v>
      </c>
      <c r="D340" s="18">
        <v>0</v>
      </c>
      <c r="E340" s="15">
        <v>544726</v>
      </c>
      <c r="F340" s="18">
        <v>16117</v>
      </c>
      <c r="G340" s="18">
        <v>11742</v>
      </c>
      <c r="H340" s="16">
        <v>2184199</v>
      </c>
      <c r="I340" s="27">
        <v>0</v>
      </c>
      <c r="J340" s="22">
        <v>0</v>
      </c>
      <c r="K340" s="22">
        <v>0</v>
      </c>
      <c r="L340" s="22">
        <v>0</v>
      </c>
      <c r="M340" s="22">
        <v>0</v>
      </c>
      <c r="N340" s="31">
        <f t="shared" si="40"/>
        <v>0</v>
      </c>
      <c r="O340" s="25">
        <f t="shared" si="41"/>
        <v>1611614</v>
      </c>
      <c r="P340" s="22">
        <f t="shared" si="42"/>
        <v>0</v>
      </c>
      <c r="Q340" s="22">
        <f t="shared" si="43"/>
        <v>544726</v>
      </c>
      <c r="R340" s="22">
        <f t="shared" si="44"/>
        <v>16117</v>
      </c>
      <c r="S340" s="22">
        <f t="shared" si="45"/>
        <v>11742</v>
      </c>
      <c r="T340" s="16">
        <f t="shared" si="46"/>
        <v>2184199</v>
      </c>
    </row>
    <row r="341" spans="1:20" s="4" customFormat="1" ht="12.95" customHeight="1" x14ac:dyDescent="0.2">
      <c r="A341" s="69">
        <v>5433</v>
      </c>
      <c r="B341" s="64" t="s">
        <v>274</v>
      </c>
      <c r="C341" s="17">
        <v>1595477</v>
      </c>
      <c r="D341" s="18">
        <v>0</v>
      </c>
      <c r="E341" s="15">
        <v>539272</v>
      </c>
      <c r="F341" s="18">
        <v>15955</v>
      </c>
      <c r="G341" s="18">
        <v>27797</v>
      </c>
      <c r="H341" s="16">
        <v>2178501</v>
      </c>
      <c r="I341" s="27">
        <v>0</v>
      </c>
      <c r="J341" s="22">
        <v>0</v>
      </c>
      <c r="K341" s="22">
        <v>0</v>
      </c>
      <c r="L341" s="22">
        <v>0</v>
      </c>
      <c r="M341" s="22">
        <v>0</v>
      </c>
      <c r="N341" s="31">
        <f t="shared" si="40"/>
        <v>0</v>
      </c>
      <c r="O341" s="25">
        <f t="shared" si="41"/>
        <v>1595477</v>
      </c>
      <c r="P341" s="22">
        <f t="shared" si="42"/>
        <v>0</v>
      </c>
      <c r="Q341" s="22">
        <f t="shared" si="43"/>
        <v>539272</v>
      </c>
      <c r="R341" s="22">
        <f t="shared" si="44"/>
        <v>15955</v>
      </c>
      <c r="S341" s="22">
        <f t="shared" si="45"/>
        <v>27797</v>
      </c>
      <c r="T341" s="16">
        <f t="shared" si="46"/>
        <v>2178501</v>
      </c>
    </row>
    <row r="342" spans="1:20" s="4" customFormat="1" ht="12.95" customHeight="1" x14ac:dyDescent="0.2">
      <c r="A342" s="69">
        <v>5486</v>
      </c>
      <c r="B342" s="64" t="s">
        <v>275</v>
      </c>
      <c r="C342" s="17">
        <v>907568</v>
      </c>
      <c r="D342" s="18">
        <v>0</v>
      </c>
      <c r="E342" s="15">
        <v>306759</v>
      </c>
      <c r="F342" s="18">
        <v>9076</v>
      </c>
      <c r="G342" s="18">
        <v>5424</v>
      </c>
      <c r="H342" s="16">
        <v>1228827</v>
      </c>
      <c r="I342" s="27">
        <v>0</v>
      </c>
      <c r="J342" s="22">
        <v>0</v>
      </c>
      <c r="K342" s="22">
        <v>0</v>
      </c>
      <c r="L342" s="22">
        <v>0</v>
      </c>
      <c r="M342" s="22">
        <v>0</v>
      </c>
      <c r="N342" s="31">
        <f t="shared" si="40"/>
        <v>0</v>
      </c>
      <c r="O342" s="25">
        <f t="shared" si="41"/>
        <v>907568</v>
      </c>
      <c r="P342" s="22">
        <f t="shared" si="42"/>
        <v>0</v>
      </c>
      <c r="Q342" s="22">
        <f t="shared" si="43"/>
        <v>306759</v>
      </c>
      <c r="R342" s="22">
        <f t="shared" si="44"/>
        <v>9076</v>
      </c>
      <c r="S342" s="22">
        <f t="shared" si="45"/>
        <v>5424</v>
      </c>
      <c r="T342" s="16">
        <f t="shared" si="46"/>
        <v>1228827</v>
      </c>
    </row>
    <row r="343" spans="1:20" s="4" customFormat="1" ht="12.95" customHeight="1" x14ac:dyDescent="0.2">
      <c r="A343" s="69">
        <v>2440</v>
      </c>
      <c r="B343" s="64" t="s">
        <v>276</v>
      </c>
      <c r="C343" s="17">
        <v>1015496</v>
      </c>
      <c r="D343" s="18">
        <v>57000</v>
      </c>
      <c r="E343" s="15">
        <v>362504</v>
      </c>
      <c r="F343" s="18">
        <v>10156</v>
      </c>
      <c r="G343" s="18">
        <v>7232</v>
      </c>
      <c r="H343" s="16">
        <v>1452388</v>
      </c>
      <c r="I343" s="27">
        <v>0</v>
      </c>
      <c r="J343" s="22">
        <v>0</v>
      </c>
      <c r="K343" s="22">
        <v>0</v>
      </c>
      <c r="L343" s="22">
        <v>0</v>
      </c>
      <c r="M343" s="22">
        <v>0</v>
      </c>
      <c r="N343" s="31">
        <f t="shared" si="40"/>
        <v>0</v>
      </c>
      <c r="O343" s="25">
        <f t="shared" si="41"/>
        <v>1015496</v>
      </c>
      <c r="P343" s="22">
        <f t="shared" si="42"/>
        <v>57000</v>
      </c>
      <c r="Q343" s="22">
        <f t="shared" si="43"/>
        <v>362504</v>
      </c>
      <c r="R343" s="22">
        <f t="shared" si="44"/>
        <v>10156</v>
      </c>
      <c r="S343" s="22">
        <f t="shared" si="45"/>
        <v>7232</v>
      </c>
      <c r="T343" s="16">
        <f t="shared" si="46"/>
        <v>1452388</v>
      </c>
    </row>
    <row r="344" spans="1:20" s="4" customFormat="1" ht="12.95" customHeight="1" x14ac:dyDescent="0.2">
      <c r="A344" s="69">
        <v>2303</v>
      </c>
      <c r="B344" s="64" t="s">
        <v>277</v>
      </c>
      <c r="C344" s="17">
        <v>3243251</v>
      </c>
      <c r="D344" s="18">
        <v>62500</v>
      </c>
      <c r="E344" s="15">
        <v>1117344</v>
      </c>
      <c r="F344" s="18">
        <v>32432</v>
      </c>
      <c r="G344" s="18">
        <v>43180</v>
      </c>
      <c r="H344" s="16">
        <v>4498707</v>
      </c>
      <c r="I344" s="27">
        <v>0</v>
      </c>
      <c r="J344" s="22">
        <v>0</v>
      </c>
      <c r="K344" s="22">
        <v>0</v>
      </c>
      <c r="L344" s="22">
        <v>0</v>
      </c>
      <c r="M344" s="22">
        <v>0</v>
      </c>
      <c r="N344" s="31">
        <f t="shared" si="40"/>
        <v>0</v>
      </c>
      <c r="O344" s="25">
        <f t="shared" si="41"/>
        <v>3243251</v>
      </c>
      <c r="P344" s="22">
        <f t="shared" si="42"/>
        <v>62500</v>
      </c>
      <c r="Q344" s="22">
        <f t="shared" si="43"/>
        <v>1117344</v>
      </c>
      <c r="R344" s="22">
        <f t="shared" si="44"/>
        <v>32432</v>
      </c>
      <c r="S344" s="22">
        <f t="shared" si="45"/>
        <v>43180</v>
      </c>
      <c r="T344" s="16">
        <f t="shared" si="46"/>
        <v>4498707</v>
      </c>
    </row>
    <row r="345" spans="1:20" s="4" customFormat="1" ht="12.95" customHeight="1" x14ac:dyDescent="0.2">
      <c r="A345" s="69">
        <v>5437</v>
      </c>
      <c r="B345" s="64" t="s">
        <v>278</v>
      </c>
      <c r="C345" s="17">
        <v>2352171</v>
      </c>
      <c r="D345" s="18">
        <v>0</v>
      </c>
      <c r="E345" s="15">
        <v>795034</v>
      </c>
      <c r="F345" s="18">
        <v>23522</v>
      </c>
      <c r="G345" s="18">
        <v>14964</v>
      </c>
      <c r="H345" s="16">
        <v>3185691</v>
      </c>
      <c r="I345" s="27">
        <v>0</v>
      </c>
      <c r="J345" s="22">
        <v>0</v>
      </c>
      <c r="K345" s="22">
        <v>0</v>
      </c>
      <c r="L345" s="22">
        <v>0</v>
      </c>
      <c r="M345" s="22">
        <v>0</v>
      </c>
      <c r="N345" s="31">
        <f t="shared" si="40"/>
        <v>0</v>
      </c>
      <c r="O345" s="25">
        <f t="shared" si="41"/>
        <v>2352171</v>
      </c>
      <c r="P345" s="22">
        <f t="shared" si="42"/>
        <v>0</v>
      </c>
      <c r="Q345" s="22">
        <f t="shared" si="43"/>
        <v>795034</v>
      </c>
      <c r="R345" s="22">
        <f t="shared" si="44"/>
        <v>23522</v>
      </c>
      <c r="S345" s="22">
        <f t="shared" si="45"/>
        <v>14964</v>
      </c>
      <c r="T345" s="16">
        <f t="shared" si="46"/>
        <v>3185691</v>
      </c>
    </row>
    <row r="346" spans="1:20" s="4" customFormat="1" ht="12.95" customHeight="1" x14ac:dyDescent="0.2">
      <c r="A346" s="69">
        <v>5438</v>
      </c>
      <c r="B346" s="64" t="s">
        <v>279</v>
      </c>
      <c r="C346" s="17">
        <v>1926054</v>
      </c>
      <c r="D346" s="18">
        <v>0</v>
      </c>
      <c r="E346" s="15">
        <v>651006</v>
      </c>
      <c r="F346" s="18">
        <v>19262</v>
      </c>
      <c r="G346" s="18">
        <v>43045</v>
      </c>
      <c r="H346" s="16">
        <v>2639367</v>
      </c>
      <c r="I346" s="27">
        <v>0</v>
      </c>
      <c r="J346" s="22">
        <v>0</v>
      </c>
      <c r="K346" s="22">
        <v>0</v>
      </c>
      <c r="L346" s="22">
        <v>0</v>
      </c>
      <c r="M346" s="22">
        <v>0</v>
      </c>
      <c r="N346" s="31">
        <f t="shared" si="40"/>
        <v>0</v>
      </c>
      <c r="O346" s="25">
        <f t="shared" si="41"/>
        <v>1926054</v>
      </c>
      <c r="P346" s="22">
        <f t="shared" si="42"/>
        <v>0</v>
      </c>
      <c r="Q346" s="22">
        <f t="shared" si="43"/>
        <v>651006</v>
      </c>
      <c r="R346" s="22">
        <f t="shared" si="44"/>
        <v>19262</v>
      </c>
      <c r="S346" s="22">
        <f t="shared" si="45"/>
        <v>43045</v>
      </c>
      <c r="T346" s="16">
        <f t="shared" si="46"/>
        <v>2639367</v>
      </c>
    </row>
    <row r="347" spans="1:20" s="4" customFormat="1" ht="12.95" customHeight="1" x14ac:dyDescent="0.2">
      <c r="A347" s="69">
        <v>2441</v>
      </c>
      <c r="B347" s="64" t="s">
        <v>280</v>
      </c>
      <c r="C347" s="17">
        <v>1538093</v>
      </c>
      <c r="D347" s="18">
        <v>0</v>
      </c>
      <c r="E347" s="15">
        <v>519876</v>
      </c>
      <c r="F347" s="18">
        <v>15382</v>
      </c>
      <c r="G347" s="18">
        <v>10622</v>
      </c>
      <c r="H347" s="16">
        <v>2083973</v>
      </c>
      <c r="I347" s="27">
        <v>0</v>
      </c>
      <c r="J347" s="22">
        <v>0</v>
      </c>
      <c r="K347" s="22">
        <v>0</v>
      </c>
      <c r="L347" s="22">
        <v>0</v>
      </c>
      <c r="M347" s="22">
        <v>0</v>
      </c>
      <c r="N347" s="31">
        <f t="shared" si="40"/>
        <v>0</v>
      </c>
      <c r="O347" s="25">
        <f t="shared" si="41"/>
        <v>1538093</v>
      </c>
      <c r="P347" s="22">
        <f t="shared" si="42"/>
        <v>0</v>
      </c>
      <c r="Q347" s="22">
        <f t="shared" si="43"/>
        <v>519876</v>
      </c>
      <c r="R347" s="22">
        <f t="shared" si="44"/>
        <v>15382</v>
      </c>
      <c r="S347" s="22">
        <f t="shared" si="45"/>
        <v>10622</v>
      </c>
      <c r="T347" s="16">
        <f t="shared" si="46"/>
        <v>2083973</v>
      </c>
    </row>
    <row r="348" spans="1:20" s="4" customFormat="1" ht="12.95" customHeight="1" x14ac:dyDescent="0.2">
      <c r="A348" s="69">
        <v>2496</v>
      </c>
      <c r="B348" s="64" t="s">
        <v>281</v>
      </c>
      <c r="C348" s="17">
        <v>2784639</v>
      </c>
      <c r="D348" s="18">
        <v>2500</v>
      </c>
      <c r="E348" s="15">
        <v>942053</v>
      </c>
      <c r="F348" s="18">
        <v>27847</v>
      </c>
      <c r="G348" s="18">
        <v>57148</v>
      </c>
      <c r="H348" s="16">
        <v>3814187</v>
      </c>
      <c r="I348" s="27">
        <v>0</v>
      </c>
      <c r="J348" s="22">
        <v>0</v>
      </c>
      <c r="K348" s="22">
        <v>0</v>
      </c>
      <c r="L348" s="22">
        <v>0</v>
      </c>
      <c r="M348" s="22">
        <v>0</v>
      </c>
      <c r="N348" s="31">
        <f t="shared" si="40"/>
        <v>0</v>
      </c>
      <c r="O348" s="25">
        <f t="shared" si="41"/>
        <v>2784639</v>
      </c>
      <c r="P348" s="22">
        <f t="shared" si="42"/>
        <v>2500</v>
      </c>
      <c r="Q348" s="22">
        <f t="shared" si="43"/>
        <v>942053</v>
      </c>
      <c r="R348" s="22">
        <f t="shared" si="44"/>
        <v>27847</v>
      </c>
      <c r="S348" s="22">
        <f t="shared" si="45"/>
        <v>57148</v>
      </c>
      <c r="T348" s="16">
        <f t="shared" si="46"/>
        <v>3814187</v>
      </c>
    </row>
    <row r="349" spans="1:20" s="4" customFormat="1" ht="12.95" customHeight="1" x14ac:dyDescent="0.2">
      <c r="A349" s="69">
        <v>5440</v>
      </c>
      <c r="B349" s="64" t="s">
        <v>282</v>
      </c>
      <c r="C349" s="17">
        <v>1363517</v>
      </c>
      <c r="D349" s="18">
        <v>9000</v>
      </c>
      <c r="E349" s="15">
        <v>463911</v>
      </c>
      <c r="F349" s="18">
        <v>13636</v>
      </c>
      <c r="G349" s="18">
        <v>10633</v>
      </c>
      <c r="H349" s="16">
        <v>1860697</v>
      </c>
      <c r="I349" s="27">
        <v>0</v>
      </c>
      <c r="J349" s="22">
        <v>0</v>
      </c>
      <c r="K349" s="22">
        <v>0</v>
      </c>
      <c r="L349" s="22">
        <v>0</v>
      </c>
      <c r="M349" s="22">
        <v>0</v>
      </c>
      <c r="N349" s="31">
        <f t="shared" si="40"/>
        <v>0</v>
      </c>
      <c r="O349" s="25">
        <f t="shared" si="41"/>
        <v>1363517</v>
      </c>
      <c r="P349" s="22">
        <f t="shared" si="42"/>
        <v>9000</v>
      </c>
      <c r="Q349" s="22">
        <f t="shared" si="43"/>
        <v>463911</v>
      </c>
      <c r="R349" s="22">
        <f t="shared" si="44"/>
        <v>13636</v>
      </c>
      <c r="S349" s="22">
        <f t="shared" si="45"/>
        <v>10633</v>
      </c>
      <c r="T349" s="16">
        <f t="shared" si="46"/>
        <v>1860697</v>
      </c>
    </row>
    <row r="350" spans="1:20" s="4" customFormat="1" ht="12.95" customHeight="1" x14ac:dyDescent="0.2">
      <c r="A350" s="69">
        <v>5441</v>
      </c>
      <c r="B350" s="64" t="s">
        <v>283</v>
      </c>
      <c r="C350" s="17">
        <v>6389273</v>
      </c>
      <c r="D350" s="18">
        <v>27700</v>
      </c>
      <c r="E350" s="15">
        <v>2168937</v>
      </c>
      <c r="F350" s="18">
        <v>63893</v>
      </c>
      <c r="G350" s="18">
        <v>118646</v>
      </c>
      <c r="H350" s="16">
        <v>8768449</v>
      </c>
      <c r="I350" s="27">
        <v>0</v>
      </c>
      <c r="J350" s="22">
        <v>0</v>
      </c>
      <c r="K350" s="22">
        <v>0</v>
      </c>
      <c r="L350" s="22">
        <v>0</v>
      </c>
      <c r="M350" s="22">
        <v>0</v>
      </c>
      <c r="N350" s="31">
        <f t="shared" si="40"/>
        <v>0</v>
      </c>
      <c r="O350" s="25">
        <f t="shared" si="41"/>
        <v>6389273</v>
      </c>
      <c r="P350" s="22">
        <f t="shared" si="42"/>
        <v>27700</v>
      </c>
      <c r="Q350" s="22">
        <f t="shared" si="43"/>
        <v>2168937</v>
      </c>
      <c r="R350" s="22">
        <f t="shared" si="44"/>
        <v>63893</v>
      </c>
      <c r="S350" s="22">
        <f t="shared" si="45"/>
        <v>118646</v>
      </c>
      <c r="T350" s="16">
        <f t="shared" si="46"/>
        <v>8768449</v>
      </c>
    </row>
    <row r="351" spans="1:20" s="4" customFormat="1" ht="12.95" customHeight="1" x14ac:dyDescent="0.2">
      <c r="A351" s="69">
        <v>2306</v>
      </c>
      <c r="B351" s="64" t="s">
        <v>284</v>
      </c>
      <c r="C351" s="17">
        <v>2763323</v>
      </c>
      <c r="D351" s="18">
        <v>0</v>
      </c>
      <c r="E351" s="15">
        <v>934004</v>
      </c>
      <c r="F351" s="18">
        <v>27634</v>
      </c>
      <c r="G351" s="18">
        <v>33584</v>
      </c>
      <c r="H351" s="16">
        <v>3758545</v>
      </c>
      <c r="I351" s="27">
        <v>0</v>
      </c>
      <c r="J351" s="22">
        <v>0</v>
      </c>
      <c r="K351" s="22">
        <v>0</v>
      </c>
      <c r="L351" s="22">
        <v>0</v>
      </c>
      <c r="M351" s="22">
        <v>0</v>
      </c>
      <c r="N351" s="31">
        <f t="shared" si="40"/>
        <v>0</v>
      </c>
      <c r="O351" s="25">
        <f t="shared" si="41"/>
        <v>2763323</v>
      </c>
      <c r="P351" s="22">
        <f t="shared" si="42"/>
        <v>0</v>
      </c>
      <c r="Q351" s="22">
        <f t="shared" si="43"/>
        <v>934004</v>
      </c>
      <c r="R351" s="22">
        <f t="shared" si="44"/>
        <v>27634</v>
      </c>
      <c r="S351" s="22">
        <f t="shared" si="45"/>
        <v>33584</v>
      </c>
      <c r="T351" s="16">
        <f t="shared" si="46"/>
        <v>3758545</v>
      </c>
    </row>
    <row r="352" spans="1:20" s="4" customFormat="1" ht="12.95" customHeight="1" x14ac:dyDescent="0.2">
      <c r="A352" s="69">
        <v>2447</v>
      </c>
      <c r="B352" s="66" t="s">
        <v>285</v>
      </c>
      <c r="C352" s="17">
        <v>1793135</v>
      </c>
      <c r="D352" s="18">
        <v>15000</v>
      </c>
      <c r="E352" s="15">
        <v>611150</v>
      </c>
      <c r="F352" s="18">
        <v>17932</v>
      </c>
      <c r="G352" s="18">
        <v>37511</v>
      </c>
      <c r="H352" s="16">
        <v>2474728</v>
      </c>
      <c r="I352" s="27">
        <v>0</v>
      </c>
      <c r="J352" s="22">
        <v>0</v>
      </c>
      <c r="K352" s="22">
        <v>0</v>
      </c>
      <c r="L352" s="22">
        <v>0</v>
      </c>
      <c r="M352" s="22">
        <v>0</v>
      </c>
      <c r="N352" s="31">
        <f t="shared" si="40"/>
        <v>0</v>
      </c>
      <c r="O352" s="25">
        <f t="shared" si="41"/>
        <v>1793135</v>
      </c>
      <c r="P352" s="22">
        <f t="shared" si="42"/>
        <v>15000</v>
      </c>
      <c r="Q352" s="22">
        <f t="shared" si="43"/>
        <v>611150</v>
      </c>
      <c r="R352" s="22">
        <f t="shared" si="44"/>
        <v>17932</v>
      </c>
      <c r="S352" s="22">
        <f t="shared" si="45"/>
        <v>37511</v>
      </c>
      <c r="T352" s="16">
        <f t="shared" si="46"/>
        <v>2474728</v>
      </c>
    </row>
    <row r="353" spans="1:20" s="4" customFormat="1" ht="12.95" customHeight="1" x14ac:dyDescent="0.2">
      <c r="A353" s="69">
        <v>5455</v>
      </c>
      <c r="B353" s="64" t="s">
        <v>286</v>
      </c>
      <c r="C353" s="17">
        <v>2730488</v>
      </c>
      <c r="D353" s="18">
        <v>0</v>
      </c>
      <c r="E353" s="15">
        <v>922906</v>
      </c>
      <c r="F353" s="18">
        <v>27305</v>
      </c>
      <c r="G353" s="18">
        <v>35429</v>
      </c>
      <c r="H353" s="16">
        <v>3716128</v>
      </c>
      <c r="I353" s="27">
        <v>0</v>
      </c>
      <c r="J353" s="22">
        <v>0</v>
      </c>
      <c r="K353" s="22">
        <v>0</v>
      </c>
      <c r="L353" s="22">
        <v>0</v>
      </c>
      <c r="M353" s="22">
        <v>0</v>
      </c>
      <c r="N353" s="31">
        <f t="shared" si="40"/>
        <v>0</v>
      </c>
      <c r="O353" s="25">
        <f t="shared" si="41"/>
        <v>2730488</v>
      </c>
      <c r="P353" s="22">
        <f t="shared" si="42"/>
        <v>0</v>
      </c>
      <c r="Q353" s="22">
        <f t="shared" si="43"/>
        <v>922906</v>
      </c>
      <c r="R353" s="22">
        <f t="shared" si="44"/>
        <v>27305</v>
      </c>
      <c r="S353" s="22">
        <f t="shared" si="45"/>
        <v>35429</v>
      </c>
      <c r="T353" s="16">
        <f t="shared" si="46"/>
        <v>3716128</v>
      </c>
    </row>
    <row r="354" spans="1:20" s="4" customFormat="1" ht="12.95" customHeight="1" thickBot="1" x14ac:dyDescent="0.25">
      <c r="A354" s="69">
        <v>5470</v>
      </c>
      <c r="B354" s="64" t="s">
        <v>287</v>
      </c>
      <c r="C354" s="45">
        <v>4327011</v>
      </c>
      <c r="D354" s="46">
        <v>209210</v>
      </c>
      <c r="E354" s="47">
        <v>1514839</v>
      </c>
      <c r="F354" s="46">
        <v>43271</v>
      </c>
      <c r="G354" s="46">
        <v>55844</v>
      </c>
      <c r="H354" s="35">
        <v>6150175</v>
      </c>
      <c r="I354" s="27">
        <v>0</v>
      </c>
      <c r="J354" s="22">
        <v>0</v>
      </c>
      <c r="K354" s="22">
        <v>0</v>
      </c>
      <c r="L354" s="22">
        <v>0</v>
      </c>
      <c r="M354" s="22">
        <v>0</v>
      </c>
      <c r="N354" s="31">
        <f t="shared" si="40"/>
        <v>0</v>
      </c>
      <c r="O354" s="57">
        <f t="shared" si="41"/>
        <v>4327011</v>
      </c>
      <c r="P354" s="58">
        <f t="shared" si="42"/>
        <v>209210</v>
      </c>
      <c r="Q354" s="58">
        <f t="shared" si="43"/>
        <v>1514839</v>
      </c>
      <c r="R354" s="58">
        <f t="shared" si="44"/>
        <v>43271</v>
      </c>
      <c r="S354" s="58">
        <f t="shared" si="45"/>
        <v>55844</v>
      </c>
      <c r="T354" s="59">
        <f t="shared" si="46"/>
        <v>6150175</v>
      </c>
    </row>
    <row r="355" spans="1:20" s="8" customFormat="1" ht="12.95" customHeight="1" thickBot="1" x14ac:dyDescent="0.25">
      <c r="A355" s="71"/>
      <c r="B355" s="68" t="s">
        <v>11</v>
      </c>
      <c r="C355" s="38">
        <f t="shared" ref="C355:T355" si="47">SUM(C13:C354)</f>
        <v>2105155723</v>
      </c>
      <c r="D355" s="39">
        <f t="shared" si="47"/>
        <v>12329581</v>
      </c>
      <c r="E355" s="39">
        <f t="shared" si="47"/>
        <v>715555435</v>
      </c>
      <c r="F355" s="39">
        <f t="shared" si="47"/>
        <v>21051686</v>
      </c>
      <c r="G355" s="39">
        <f t="shared" si="47"/>
        <v>32674081</v>
      </c>
      <c r="H355" s="40">
        <f t="shared" si="47"/>
        <v>2886766506</v>
      </c>
      <c r="I355" s="36">
        <f t="shared" si="47"/>
        <v>0</v>
      </c>
      <c r="J355" s="29">
        <f t="shared" si="47"/>
        <v>0</v>
      </c>
      <c r="K355" s="29">
        <f t="shared" si="47"/>
        <v>0</v>
      </c>
      <c r="L355" s="29">
        <f t="shared" si="47"/>
        <v>0</v>
      </c>
      <c r="M355" s="29">
        <f t="shared" si="47"/>
        <v>0</v>
      </c>
      <c r="N355" s="32">
        <f t="shared" si="47"/>
        <v>0</v>
      </c>
      <c r="O355" s="60">
        <f t="shared" si="47"/>
        <v>2105155723</v>
      </c>
      <c r="P355" s="29">
        <f t="shared" si="47"/>
        <v>12329581</v>
      </c>
      <c r="Q355" s="29">
        <f t="shared" si="47"/>
        <v>715555435</v>
      </c>
      <c r="R355" s="29">
        <f t="shared" si="47"/>
        <v>21051686</v>
      </c>
      <c r="S355" s="29">
        <f t="shared" si="47"/>
        <v>32674081</v>
      </c>
      <c r="T355" s="61">
        <f t="shared" si="47"/>
        <v>2886766506</v>
      </c>
    </row>
    <row r="356" spans="1:20" x14ac:dyDescent="0.2">
      <c r="H356" s="20">
        <f>SUM(C355:G355)</f>
        <v>2886766506</v>
      </c>
      <c r="N356" s="37">
        <f>SUM(I355:M355)</f>
        <v>0</v>
      </c>
      <c r="T356" s="20">
        <f>SUM(O355:S355)</f>
        <v>2886766506</v>
      </c>
    </row>
    <row r="357" spans="1:20" x14ac:dyDescent="0.2">
      <c r="A357" s="3" t="s">
        <v>363</v>
      </c>
      <c r="O357" s="41">
        <f t="shared" ref="O357:T357" si="48">C355-I355</f>
        <v>2105155723</v>
      </c>
      <c r="P357" s="41">
        <f t="shared" si="48"/>
        <v>12329581</v>
      </c>
      <c r="Q357" s="41">
        <f t="shared" si="48"/>
        <v>715555435</v>
      </c>
      <c r="R357" s="41">
        <f t="shared" si="48"/>
        <v>21051686</v>
      </c>
      <c r="S357" s="41">
        <f t="shared" si="48"/>
        <v>32674081</v>
      </c>
      <c r="T357" s="41">
        <f t="shared" si="48"/>
        <v>2886766506</v>
      </c>
    </row>
    <row r="358" spans="1:20" x14ac:dyDescent="0.2">
      <c r="A358" s="3" t="s">
        <v>364</v>
      </c>
    </row>
    <row r="359" spans="1:20" x14ac:dyDescent="0.2">
      <c r="A359" s="3" t="s">
        <v>368</v>
      </c>
    </row>
    <row r="360" spans="1:20" x14ac:dyDescent="0.2">
      <c r="A360" s="3" t="s">
        <v>366</v>
      </c>
      <c r="B360" s="74">
        <v>485226298</v>
      </c>
    </row>
    <row r="361" spans="1:20" x14ac:dyDescent="0.2">
      <c r="A361" s="3" t="s">
        <v>367</v>
      </c>
      <c r="B361" s="3" t="s">
        <v>365</v>
      </c>
      <c r="H361" s="73"/>
    </row>
  </sheetData>
  <mergeCells count="22">
    <mergeCell ref="O10:T10"/>
    <mergeCell ref="O11:P11"/>
    <mergeCell ref="Q11:Q12"/>
    <mergeCell ref="R11:R12"/>
    <mergeCell ref="S11:S12"/>
    <mergeCell ref="T11:T12"/>
    <mergeCell ref="A3:B3"/>
    <mergeCell ref="A9:A12"/>
    <mergeCell ref="B9:B12"/>
    <mergeCell ref="C10:H10"/>
    <mergeCell ref="C9:T9"/>
    <mergeCell ref="E11:E12"/>
    <mergeCell ref="F11:F12"/>
    <mergeCell ref="G11:G12"/>
    <mergeCell ref="H11:H12"/>
    <mergeCell ref="C11:D11"/>
    <mergeCell ref="I10:N10"/>
    <mergeCell ref="I11:J11"/>
    <mergeCell ref="K11:K12"/>
    <mergeCell ref="L11:L12"/>
    <mergeCell ref="M11:M12"/>
    <mergeCell ref="N11:N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obecni_skoly_k_30_06_2024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2024-06-26T12:16:43Z</dcterms:modified>
</cp:coreProperties>
</file>