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WEB_2024\"/>
    </mc:Choice>
  </mc:AlternateContent>
  <xr:revisionPtr revIDLastSave="0" documentId="13_ncr:1_{ADE3A1C5-CD75-4B29-B41D-E5148F29492E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učtárna" sheetId="62" r:id="rId1"/>
  </sheets>
  <definedNames>
    <definedName name="_xlnm._FilterDatabase" localSheetId="0" hidden="1">učtárna!$D$1:$D$410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3" i="62" l="1"/>
  <c r="E1272" i="62"/>
  <c r="F1272" i="62"/>
  <c r="G1272" i="62"/>
  <c r="H1272" i="62"/>
  <c r="I1272" i="62"/>
  <c r="D1272" i="62"/>
  <c r="I852" i="62"/>
  <c r="H852" i="62"/>
  <c r="G852" i="62"/>
  <c r="F852" i="62"/>
  <c r="E852" i="62"/>
  <c r="D852" i="62"/>
  <c r="I650" i="62"/>
  <c r="H650" i="62"/>
  <c r="G650" i="62"/>
  <c r="F650" i="62"/>
  <c r="E650" i="62"/>
  <c r="D650" i="62"/>
  <c r="I604" i="62"/>
  <c r="H604" i="62"/>
  <c r="G604" i="62"/>
  <c r="F604" i="62"/>
  <c r="E604" i="62"/>
  <c r="D604" i="62"/>
  <c r="A320" i="62" l="1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B286" authorId="0" shapeId="0" xr:uid="{A4CB605A-931D-40A1-85E4-1E5E91C268C4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od 1. 1. 2024 sloučeno s MŠ Křižany</t>
        </r>
      </text>
    </comment>
  </commentList>
</comments>
</file>

<file path=xl/sharedStrings.xml><?xml version="1.0" encoding="utf-8"?>
<sst xmlns="http://schemas.openxmlformats.org/spreadsheetml/2006/main" count="1276" uniqueCount="714">
  <si>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</si>
  <si>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</si>
  <si>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</si>
  <si>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</si>
  <si>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</si>
  <si>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</si>
  <si>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</si>
  <si>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</si>
  <si>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</si>
  <si>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</si>
  <si>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</si>
  <si>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</si>
  <si>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</si>
  <si>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</si>
  <si>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</si>
  <si>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</si>
  <si>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</si>
  <si>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</si>
  <si>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</si>
  <si>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</si>
  <si>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</si>
  <si>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</si>
  <si>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</si>
  <si>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</si>
  <si>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</si>
  <si>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</si>
  <si>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</si>
  <si>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</si>
  <si>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</si>
  <si>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</si>
  <si>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</si>
  <si>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</si>
  <si>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</si>
  <si>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</si>
  <si>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</si>
  <si>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</si>
  <si>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</si>
  <si>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</si>
  <si>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</si>
  <si>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</si>
  <si>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</si>
  <si>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</si>
  <si>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</si>
  <si>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</si>
  <si>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</si>
  <si>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</si>
  <si>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</si>
  <si>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</si>
  <si>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</si>
  <si>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</si>
  <si>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</si>
  <si>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</si>
  <si>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</si>
  <si>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</si>
  <si>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</si>
  <si>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</si>
  <si>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</si>
  <si>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</si>
  <si>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</si>
  <si>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</si>
  <si>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</si>
  <si>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</si>
  <si>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</si>
  <si>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</si>
  <si>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</si>
  <si>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</si>
  <si>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</si>
  <si>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</si>
  <si>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</si>
  <si>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</si>
  <si>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</si>
  <si>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</si>
  <si>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</si>
  <si>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</si>
  <si>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</si>
  <si>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</si>
  <si>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</si>
  <si>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</si>
  <si>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</si>
  <si>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</si>
  <si>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</si>
  <si>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</si>
  <si>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</si>
  <si>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</si>
  <si>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</si>
  <si>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</si>
  <si>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</si>
  <si>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</si>
  <si>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</si>
  <si>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</si>
  <si>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</si>
  <si>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</si>
  <si>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</si>
  <si>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</si>
  <si>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</si>
  <si>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</si>
  <si>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</si>
  <si>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</si>
  <si>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</si>
  <si>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</si>
  <si>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</si>
  <si>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</si>
  <si>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</si>
  <si>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</si>
  <si>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</si>
  <si>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</si>
  <si>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</si>
  <si>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</si>
  <si>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</si>
  <si>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</si>
  <si>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</si>
  <si>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</si>
  <si>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</si>
  <si>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</si>
  <si>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</si>
  <si>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</si>
  <si>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</si>
  <si>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</si>
  <si>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</si>
  <si>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</si>
  <si>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</si>
  <si>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</si>
  <si>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</si>
  <si>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</si>
  <si>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</si>
  <si>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</si>
  <si>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</si>
  <si>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</si>
  <si>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</si>
  <si>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</si>
  <si>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</si>
  <si>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</si>
  <si>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</si>
  <si>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</si>
  <si>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</si>
  <si>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</si>
  <si>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</si>
  <si>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</si>
  <si>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</si>
  <si>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</si>
  <si>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</si>
  <si>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</si>
  <si>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</si>
  <si>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</si>
  <si>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</si>
  <si>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</si>
  <si>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</si>
  <si>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</si>
  <si>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</si>
  <si>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</si>
  <si>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</si>
  <si>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</si>
  <si>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</si>
  <si>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</si>
  <si>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</si>
  <si>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</si>
  <si>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</si>
  <si>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</si>
  <si>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</si>
  <si>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</si>
  <si>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</si>
  <si>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</si>
  <si>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</si>
  <si>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</si>
  <si>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</si>
  <si>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</si>
  <si>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</si>
  <si>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</si>
  <si>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</si>
  <si>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</si>
  <si>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</si>
  <si>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</si>
  <si>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</si>
  <si>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</si>
  <si>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</si>
  <si>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</si>
  <si>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</si>
  <si>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</si>
  <si>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</si>
  <si>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</si>
  <si>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</si>
  <si>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</si>
  <si>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</si>
  <si>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</si>
  <si>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</si>
  <si>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</si>
  <si>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</si>
  <si>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</si>
  <si>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</si>
  <si>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</si>
  <si>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</si>
  <si>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</si>
  <si>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</si>
  <si>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</si>
  <si>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</si>
  <si>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</si>
  <si>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</si>
  <si>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</si>
  <si>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</si>
  <si>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</si>
  <si>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</si>
  <si>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</si>
  <si>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</si>
  <si>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</si>
  <si>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</si>
  <si>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</si>
  <si>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</si>
  <si>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</si>
  <si>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</si>
  <si>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</si>
  <si>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</si>
  <si>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</si>
  <si>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</si>
  <si>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</si>
  <si>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</si>
  <si>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</si>
  <si>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</si>
  <si>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</si>
  <si>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</si>
  <si>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</si>
  <si>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</si>
  <si>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</si>
  <si>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</si>
  <si>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</si>
  <si>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</si>
  <si>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</si>
  <si>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</si>
  <si>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</si>
  <si>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</si>
  <si>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</si>
  <si>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>DOTACE KVĚTEN a ČERVEN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</si>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</sst>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24">
    <xf numFmtId="0" fontId="0" fillId="0" borderId="0" xfId="0"/>
    <xf numFmtId="3" fontId="7" fillId="0" borderId="0" xfId="0" applyNumberFormat="1" applyFont="1"/>
    <xf numFmtId="0" fontId="11" fillId="0" borderId="0" xfId="0" applyFont="1"/>
    <xf numFmtId="0" fontId="4" fillId="0" borderId="2" xfId="4" applyFont="1" applyBorder="1" applyAlignment="1">
      <alignment horizontal="right"/>
    </xf>
    <xf numFmtId="1" fontId="6" fillId="2" borderId="2" xfId="4" applyNumberFormat="1" applyFont="1" applyFill="1" applyBorder="1" applyAlignment="1">
      <alignment horizontal="right"/>
    </xf>
    <xf numFmtId="1" fontId="5" fillId="0" borderId="2" xfId="4" applyNumberFormat="1" applyFont="1" applyBorder="1" applyAlignment="1">
      <alignment horizontal="right"/>
    </xf>
    <xf numFmtId="1" fontId="7" fillId="2" borderId="2" xfId="4" applyNumberFormat="1" applyFont="1" applyFill="1" applyBorder="1" applyAlignment="1">
      <alignment horizontal="right"/>
    </xf>
    <xf numFmtId="0" fontId="13" fillId="0" borderId="0" xfId="0" applyFont="1"/>
    <xf numFmtId="0" fontId="4" fillId="0" borderId="3" xfId="4" applyFont="1" applyBorder="1" applyAlignment="1">
      <alignment horizontal="left"/>
    </xf>
    <xf numFmtId="0" fontId="6" fillId="2" borderId="3" xfId="4" applyFont="1" applyFill="1" applyBorder="1" applyAlignment="1">
      <alignment horizontal="left"/>
    </xf>
    <xf numFmtId="0" fontId="4" fillId="0" borderId="3" xfId="4" applyFont="1" applyBorder="1"/>
    <xf numFmtId="3" fontId="5" fillId="0" borderId="3" xfId="4" applyNumberFormat="1" applyFont="1" applyBorder="1" applyAlignment="1">
      <alignment horizontal="left"/>
    </xf>
    <xf numFmtId="3" fontId="7" fillId="2" borderId="3" xfId="4" applyNumberFormat="1" applyFont="1" applyFill="1" applyBorder="1" applyAlignment="1">
      <alignment horizontal="left"/>
    </xf>
    <xf numFmtId="1" fontId="6" fillId="2" borderId="5" xfId="4" applyNumberFormat="1" applyFont="1" applyFill="1" applyBorder="1" applyAlignment="1">
      <alignment horizontal="right"/>
    </xf>
    <xf numFmtId="0" fontId="0" fillId="3" borderId="12" xfId="0" applyFill="1" applyBorder="1"/>
    <xf numFmtId="0" fontId="7" fillId="3" borderId="13" xfId="0" applyFont="1" applyFill="1" applyBorder="1"/>
    <xf numFmtId="3" fontId="7" fillId="3" borderId="12" xfId="0" applyNumberFormat="1" applyFont="1" applyFill="1" applyBorder="1"/>
    <xf numFmtId="3" fontId="7" fillId="3" borderId="13" xfId="0" applyNumberFormat="1" applyFont="1" applyFill="1" applyBorder="1"/>
    <xf numFmtId="0" fontId="12" fillId="0" borderId="12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3" fontId="7" fillId="3" borderId="11" xfId="0" applyNumberFormat="1" applyFont="1" applyFill="1" applyBorder="1"/>
    <xf numFmtId="1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left"/>
    </xf>
    <xf numFmtId="0" fontId="6" fillId="2" borderId="3" xfId="4" applyFont="1" applyFill="1" applyBorder="1"/>
    <xf numFmtId="1" fontId="4" fillId="0" borderId="14" xfId="4" applyNumberFormat="1" applyFont="1" applyBorder="1" applyAlignment="1">
      <alignment horizontal="right"/>
    </xf>
    <xf numFmtId="0" fontId="14" fillId="0" borderId="0" xfId="0" applyFont="1"/>
    <xf numFmtId="1" fontId="4" fillId="0" borderId="2" xfId="4" applyNumberFormat="1" applyFont="1" applyBorder="1" applyAlignment="1">
      <alignment horizontal="right"/>
    </xf>
    <xf numFmtId="1" fontId="5" fillId="0" borderId="8" xfId="4" applyNumberFormat="1" applyFont="1" applyBorder="1" applyAlignment="1">
      <alignment horizontal="right"/>
    </xf>
    <xf numFmtId="3" fontId="5" fillId="0" borderId="9" xfId="4" applyNumberFormat="1" applyFont="1" applyBorder="1" applyAlignment="1">
      <alignment horizontal="left"/>
    </xf>
    <xf numFmtId="0" fontId="6" fillId="2" borderId="6" xfId="4" applyFont="1" applyFill="1" applyBorder="1" applyAlignment="1">
      <alignment horizontal="left"/>
    </xf>
    <xf numFmtId="3" fontId="7" fillId="4" borderId="0" xfId="0" applyNumberFormat="1" applyFont="1" applyFill="1"/>
    <xf numFmtId="0" fontId="7" fillId="4" borderId="0" xfId="0" applyFont="1" applyFill="1"/>
    <xf numFmtId="3" fontId="12" fillId="0" borderId="18" xfId="4" applyNumberFormat="1" applyFont="1" applyBorder="1" applyAlignment="1">
      <alignment horizontal="center"/>
    </xf>
    <xf numFmtId="3" fontId="12" fillId="0" borderId="19" xfId="4" applyNumberFormat="1" applyFont="1" applyBorder="1" applyAlignment="1">
      <alignment horizontal="center"/>
    </xf>
    <xf numFmtId="3" fontId="12" fillId="0" borderId="20" xfId="4" applyNumberFormat="1" applyFont="1" applyBorder="1" applyAlignment="1">
      <alignment horizontal="center"/>
    </xf>
    <xf numFmtId="3" fontId="5" fillId="0" borderId="2" xfId="0" applyNumberFormat="1" applyFont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0" fontId="4" fillId="0" borderId="23" xfId="4" applyFont="1" applyBorder="1" applyAlignment="1">
      <alignment horizontal="center"/>
    </xf>
    <xf numFmtId="0" fontId="4" fillId="2" borderId="23" xfId="4" applyFont="1" applyFill="1" applyBorder="1" applyAlignment="1">
      <alignment horizontal="center"/>
    </xf>
    <xf numFmtId="0" fontId="0" fillId="3" borderId="24" xfId="0" applyFill="1" applyBorder="1"/>
    <xf numFmtId="3" fontId="5" fillId="0" borderId="9" xfId="0" applyNumberFormat="1" applyFont="1" applyBorder="1"/>
    <xf numFmtId="3" fontId="7" fillId="2" borderId="2" xfId="0" applyNumberFormat="1" applyFont="1" applyFill="1" applyBorder="1"/>
    <xf numFmtId="3" fontId="7" fillId="2" borderId="5" xfId="0" applyNumberFormat="1" applyFont="1" applyFill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3" fontId="7" fillId="2" borderId="6" xfId="0" applyNumberFormat="1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3" xfId="0" applyFont="1" applyBorder="1"/>
    <xf numFmtId="0" fontId="18" fillId="0" borderId="25" xfId="0" applyFont="1" applyBorder="1" applyAlignment="1">
      <alignment horizontal="center"/>
    </xf>
    <xf numFmtId="3" fontId="19" fillId="0" borderId="2" xfId="0" applyNumberFormat="1" applyFont="1" applyBorder="1"/>
    <xf numFmtId="0" fontId="6" fillId="5" borderId="26" xfId="0" applyFont="1" applyFill="1" applyBorder="1" applyAlignment="1">
      <alignment horizontal="center"/>
    </xf>
    <xf numFmtId="0" fontId="7" fillId="5" borderId="23" xfId="0" applyFont="1" applyFill="1" applyBorder="1"/>
    <xf numFmtId="0" fontId="20" fillId="5" borderId="25" xfId="0" applyFont="1" applyFill="1" applyBorder="1" applyAlignment="1">
      <alignment horizontal="center"/>
    </xf>
    <xf numFmtId="3" fontId="20" fillId="2" borderId="2" xfId="2" applyNumberFormat="1" applyFont="1" applyFill="1" applyBorder="1"/>
    <xf numFmtId="3" fontId="20" fillId="2" borderId="3" xfId="2" applyNumberFormat="1" applyFont="1" applyFill="1" applyBorder="1"/>
    <xf numFmtId="0" fontId="18" fillId="0" borderId="26" xfId="0" applyFont="1" applyBorder="1" applyAlignment="1">
      <alignment horizontal="center"/>
    </xf>
    <xf numFmtId="0" fontId="18" fillId="0" borderId="3" xfId="0" applyFont="1" applyBorder="1"/>
    <xf numFmtId="0" fontId="18" fillId="0" borderId="21" xfId="0" applyFont="1" applyBorder="1" applyAlignment="1">
      <alignment horizontal="center"/>
    </xf>
    <xf numFmtId="0" fontId="6" fillId="5" borderId="3" xfId="0" applyFont="1" applyFill="1" applyBorder="1"/>
    <xf numFmtId="0" fontId="20" fillId="5" borderId="23" xfId="0" applyFont="1" applyFill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6" fillId="5" borderId="21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8" fillId="0" borderId="21" xfId="0" applyFont="1" applyBorder="1"/>
    <xf numFmtId="0" fontId="4" fillId="0" borderId="21" xfId="0" applyFont="1" applyBorder="1" applyAlignment="1">
      <alignment horizontal="center"/>
    </xf>
    <xf numFmtId="0" fontId="18" fillId="6" borderId="26" xfId="0" applyFont="1" applyFill="1" applyBorder="1" applyAlignment="1">
      <alignment horizontal="center"/>
    </xf>
    <xf numFmtId="0" fontId="6" fillId="5" borderId="21" xfId="0" applyFont="1" applyFill="1" applyBorder="1"/>
    <xf numFmtId="0" fontId="20" fillId="5" borderId="21" xfId="0" applyFont="1" applyFill="1" applyBorder="1" applyAlignment="1">
      <alignment horizontal="center"/>
    </xf>
    <xf numFmtId="0" fontId="4" fillId="0" borderId="23" xfId="0" applyFont="1" applyBorder="1"/>
    <xf numFmtId="0" fontId="4" fillId="0" borderId="25" xfId="0" applyFont="1" applyBorder="1" applyAlignment="1">
      <alignment horizontal="center"/>
    </xf>
    <xf numFmtId="0" fontId="20" fillId="5" borderId="23" xfId="0" applyFont="1" applyFill="1" applyBorder="1"/>
    <xf numFmtId="0" fontId="7" fillId="5" borderId="0" xfId="0" applyFont="1" applyFill="1" applyAlignment="1">
      <alignment horizontal="center"/>
    </xf>
    <xf numFmtId="0" fontId="20" fillId="5" borderId="21" xfId="0" applyFont="1" applyFill="1" applyBorder="1"/>
    <xf numFmtId="0" fontId="18" fillId="5" borderId="21" xfId="0" applyFont="1" applyFill="1" applyBorder="1" applyAlignment="1">
      <alignment horizontal="center"/>
    </xf>
    <xf numFmtId="3" fontId="20" fillId="2" borderId="2" xfId="0" applyNumberFormat="1" applyFont="1" applyFill="1" applyBorder="1"/>
    <xf numFmtId="3" fontId="20" fillId="2" borderId="3" xfId="0" applyNumberFormat="1" applyFont="1" applyFill="1" applyBorder="1"/>
    <xf numFmtId="0" fontId="6" fillId="5" borderId="25" xfId="0" applyFont="1" applyFill="1" applyBorder="1" applyAlignment="1">
      <alignment horizontal="center"/>
    </xf>
    <xf numFmtId="0" fontId="18" fillId="0" borderId="23" xfId="0" applyFont="1" applyBorder="1"/>
    <xf numFmtId="0" fontId="18" fillId="6" borderId="23" xfId="0" applyFont="1" applyFill="1" applyBorder="1"/>
    <xf numFmtId="3" fontId="20" fillId="2" borderId="2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0" fontId="6" fillId="5" borderId="23" xfId="0" applyFont="1" applyFill="1" applyBorder="1"/>
    <xf numFmtId="0" fontId="6" fillId="5" borderId="27" xfId="0" applyFont="1" applyFill="1" applyBorder="1" applyAlignment="1">
      <alignment horizontal="center"/>
    </xf>
    <xf numFmtId="0" fontId="20" fillId="5" borderId="28" xfId="0" applyFont="1" applyFill="1" applyBorder="1"/>
    <xf numFmtId="0" fontId="20" fillId="5" borderId="29" xfId="0" applyFont="1" applyFill="1" applyBorder="1" applyAlignment="1">
      <alignment horizontal="center"/>
    </xf>
    <xf numFmtId="3" fontId="6" fillId="2" borderId="5" xfId="0" applyNumberFormat="1" applyFont="1" applyFill="1" applyBorder="1"/>
    <xf numFmtId="0" fontId="20" fillId="7" borderId="24" xfId="0" applyFont="1" applyFill="1" applyBorder="1" applyAlignment="1">
      <alignment horizontal="center"/>
    </xf>
    <xf numFmtId="0" fontId="20" fillId="7" borderId="30" xfId="0" applyFont="1" applyFill="1" applyBorder="1"/>
    <xf numFmtId="0" fontId="20" fillId="7" borderId="22" xfId="0" applyFont="1" applyFill="1" applyBorder="1" applyAlignment="1">
      <alignment horizontal="center"/>
    </xf>
    <xf numFmtId="3" fontId="7" fillId="7" borderId="12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21" xfId="0" applyFont="1" applyBorder="1"/>
    <xf numFmtId="0" fontId="7" fillId="5" borderId="21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0" fontId="18" fillId="7" borderId="24" xfId="0" applyFont="1" applyFill="1" applyBorder="1" applyAlignment="1">
      <alignment horizontal="center"/>
    </xf>
    <xf numFmtId="0" fontId="20" fillId="7" borderId="22" xfId="0" applyFont="1" applyFill="1" applyBorder="1" applyAlignment="1">
      <alignment horizontal="center" vertical="center"/>
    </xf>
    <xf numFmtId="3" fontId="20" fillId="7" borderId="12" xfId="0" applyNumberFormat="1" applyFont="1" applyFill="1" applyBorder="1" applyAlignment="1">
      <alignment vertical="center"/>
    </xf>
    <xf numFmtId="0" fontId="20" fillId="5" borderId="26" xfId="0" applyFont="1" applyFill="1" applyBorder="1" applyAlignment="1">
      <alignment horizontal="center"/>
    </xf>
    <xf numFmtId="0" fontId="18" fillId="0" borderId="25" xfId="0" applyFont="1" applyBorder="1"/>
    <xf numFmtId="0" fontId="6" fillId="5" borderId="25" xfId="0" applyFont="1" applyFill="1" applyBorder="1"/>
    <xf numFmtId="3" fontId="20" fillId="7" borderId="13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20" fillId="7" borderId="12" xfId="0" applyNumberFormat="1" applyFont="1" applyFill="1" applyBorder="1"/>
    <xf numFmtId="0" fontId="19" fillId="0" borderId="31" xfId="0" applyFont="1" applyBorder="1" applyAlignment="1">
      <alignment horizontal="center"/>
    </xf>
    <xf numFmtId="3" fontId="19" fillId="0" borderId="1" xfId="0" applyNumberFormat="1" applyFont="1" applyBorder="1"/>
    <xf numFmtId="3" fontId="19" fillId="0" borderId="9" xfId="0" applyNumberFormat="1" applyFont="1" applyBorder="1" applyAlignment="1">
      <alignment horizontal="right"/>
    </xf>
    <xf numFmtId="0" fontId="19" fillId="2" borderId="26" xfId="0" applyFont="1" applyFill="1" applyBorder="1" applyAlignment="1">
      <alignment horizontal="center"/>
    </xf>
    <xf numFmtId="3" fontId="17" fillId="2" borderId="3" xfId="0" applyNumberFormat="1" applyFont="1" applyFill="1" applyBorder="1" applyAlignment="1">
      <alignment horizontal="right"/>
    </xf>
    <xf numFmtId="0" fontId="19" fillId="0" borderId="26" xfId="0" applyFont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right"/>
    </xf>
    <xf numFmtId="0" fontId="5" fillId="0" borderId="3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right"/>
    </xf>
    <xf numFmtId="0" fontId="21" fillId="0" borderId="26" xfId="7" applyFont="1" applyBorder="1" applyAlignment="1">
      <alignment horizontal="center"/>
    </xf>
    <xf numFmtId="0" fontId="4" fillId="0" borderId="26" xfId="7" applyFont="1" applyBorder="1" applyAlignment="1">
      <alignment horizontal="center"/>
    </xf>
    <xf numFmtId="0" fontId="6" fillId="2" borderId="26" xfId="7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22" fillId="0" borderId="26" xfId="7" applyFont="1" applyBorder="1" applyAlignment="1">
      <alignment horizontal="center"/>
    </xf>
    <xf numFmtId="0" fontId="23" fillId="2" borderId="26" xfId="7" applyFont="1" applyFill="1" applyBorder="1" applyAlignment="1">
      <alignment horizontal="center"/>
    </xf>
    <xf numFmtId="0" fontId="4" fillId="2" borderId="26" xfId="7" applyFont="1" applyFill="1" applyBorder="1" applyAlignment="1">
      <alignment horizontal="center"/>
    </xf>
    <xf numFmtId="0" fontId="24" fillId="0" borderId="26" xfId="7" applyFont="1" applyBorder="1" applyAlignment="1">
      <alignment horizontal="center"/>
    </xf>
    <xf numFmtId="0" fontId="6" fillId="0" borderId="26" xfId="7" applyFont="1" applyBorder="1" applyAlignment="1">
      <alignment horizontal="center"/>
    </xf>
    <xf numFmtId="0" fontId="4" fillId="2" borderId="28" xfId="4" applyFont="1" applyFill="1" applyBorder="1" applyAlignment="1">
      <alignment horizontal="center"/>
    </xf>
    <xf numFmtId="0" fontId="0" fillId="3" borderId="22" xfId="0" applyFill="1" applyBorder="1"/>
    <xf numFmtId="0" fontId="5" fillId="0" borderId="32" xfId="4" applyFont="1" applyBorder="1" applyAlignment="1">
      <alignment horizontal="center"/>
    </xf>
    <xf numFmtId="0" fontId="5" fillId="2" borderId="23" xfId="4" applyFont="1" applyFill="1" applyBorder="1" applyAlignment="1">
      <alignment horizontal="center"/>
    </xf>
    <xf numFmtId="0" fontId="5" fillId="0" borderId="23" xfId="4" applyFont="1" applyBorder="1" applyAlignment="1">
      <alignment horizontal="center"/>
    </xf>
    <xf numFmtId="0" fontId="5" fillId="2" borderId="28" xfId="4" applyFont="1" applyFill="1" applyBorder="1" applyAlignment="1">
      <alignment horizontal="center"/>
    </xf>
    <xf numFmtId="0" fontId="0" fillId="3" borderId="30" xfId="0" applyFill="1" applyBorder="1"/>
    <xf numFmtId="3" fontId="17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19" fillId="0" borderId="3" xfId="0" applyNumberFormat="1" applyFont="1" applyBorder="1"/>
    <xf numFmtId="3" fontId="20" fillId="2" borderId="1" xfId="2" applyNumberFormat="1" applyFont="1" applyFill="1" applyBorder="1"/>
    <xf numFmtId="3" fontId="6" fillId="2" borderId="1" xfId="0" applyNumberFormat="1" applyFont="1" applyFill="1" applyBorder="1"/>
    <xf numFmtId="3" fontId="20" fillId="2" borderId="1" xfId="0" applyNumberFormat="1" applyFont="1" applyFill="1" applyBorder="1"/>
    <xf numFmtId="3" fontId="20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19" fillId="0" borderId="7" xfId="0" applyNumberFormat="1" applyFont="1" applyBorder="1"/>
    <xf numFmtId="3" fontId="19" fillId="0" borderId="8" xfId="0" applyNumberFormat="1" applyFont="1" applyBorder="1"/>
    <xf numFmtId="3" fontId="19" fillId="0" borderId="9" xfId="0" applyNumberFormat="1" applyFont="1" applyBorder="1"/>
    <xf numFmtId="3" fontId="6" fillId="2" borderId="4" xfId="0" applyNumberFormat="1" applyFont="1" applyFill="1" applyBorder="1"/>
    <xf numFmtId="3" fontId="7" fillId="7" borderId="11" xfId="0" applyNumberFormat="1" applyFont="1" applyFill="1" applyBorder="1"/>
    <xf numFmtId="3" fontId="7" fillId="7" borderId="13" xfId="0" applyNumberFormat="1" applyFont="1" applyFill="1" applyBorder="1"/>
    <xf numFmtId="3" fontId="20" fillId="7" borderId="11" xfId="0" applyNumberFormat="1" applyFont="1" applyFill="1" applyBorder="1" applyAlignment="1">
      <alignment vertical="center"/>
    </xf>
    <xf numFmtId="0" fontId="19" fillId="0" borderId="32" xfId="0" applyFont="1" applyBorder="1"/>
    <xf numFmtId="0" fontId="17" fillId="2" borderId="23" xfId="0" applyFont="1" applyFill="1" applyBorder="1"/>
    <xf numFmtId="0" fontId="19" fillId="0" borderId="23" xfId="0" applyFont="1" applyBorder="1"/>
    <xf numFmtId="0" fontId="19" fillId="8" borderId="23" xfId="0" applyFont="1" applyFill="1" applyBorder="1"/>
    <xf numFmtId="0" fontId="17" fillId="2" borderId="28" xfId="0" applyFont="1" applyFill="1" applyBorder="1"/>
    <xf numFmtId="0" fontId="19" fillId="0" borderId="21" xfId="6" applyFont="1" applyBorder="1"/>
    <xf numFmtId="0" fontId="19" fillId="2" borderId="23" xfId="0" applyFont="1" applyFill="1" applyBorder="1"/>
    <xf numFmtId="0" fontId="5" fillId="0" borderId="32" xfId="3" applyFont="1" applyBorder="1"/>
    <xf numFmtId="0" fontId="5" fillId="8" borderId="32" xfId="3" applyFont="1" applyFill="1" applyBorder="1"/>
    <xf numFmtId="0" fontId="5" fillId="2" borderId="32" xfId="3" applyFont="1" applyFill="1" applyBorder="1"/>
    <xf numFmtId="0" fontId="7" fillId="2" borderId="23" xfId="0" applyFont="1" applyFill="1" applyBorder="1"/>
    <xf numFmtId="0" fontId="5" fillId="0" borderId="23" xfId="6" applyFont="1" applyBorder="1"/>
    <xf numFmtId="0" fontId="7" fillId="2" borderId="23" xfId="6" applyFont="1" applyFill="1" applyBorder="1"/>
    <xf numFmtId="0" fontId="5" fillId="0" borderId="21" xfId="0" applyFont="1" applyBorder="1" applyProtection="1">
      <protection locked="0"/>
    </xf>
    <xf numFmtId="0" fontId="5" fillId="8" borderId="23" xfId="0" applyFont="1" applyFill="1" applyBorder="1"/>
    <xf numFmtId="0" fontId="21" fillId="0" borderId="23" xfId="7" applyFont="1" applyBorder="1"/>
    <xf numFmtId="0" fontId="4" fillId="0" borderId="23" xfId="7" applyFont="1" applyBorder="1"/>
    <xf numFmtId="0" fontId="6" fillId="2" borderId="23" xfId="7" applyFont="1" applyFill="1" applyBorder="1"/>
    <xf numFmtId="0" fontId="6" fillId="2" borderId="23" xfId="0" applyFont="1" applyFill="1" applyBorder="1"/>
    <xf numFmtId="0" fontId="20" fillId="0" borderId="23" xfId="0" applyFont="1" applyBorder="1"/>
    <xf numFmtId="0" fontId="4" fillId="0" borderId="21" xfId="7" applyFont="1" applyBorder="1"/>
    <xf numFmtId="0" fontId="22" fillId="0" borderId="23" xfId="7" applyFont="1" applyBorder="1"/>
    <xf numFmtId="0" fontId="23" fillId="2" borderId="23" xfId="7" applyFont="1" applyFill="1" applyBorder="1"/>
    <xf numFmtId="0" fontId="4" fillId="8" borderId="23" xfId="7" applyFont="1" applyFill="1" applyBorder="1"/>
    <xf numFmtId="0" fontId="24" fillId="0" borderId="23" xfId="7" applyFont="1" applyBorder="1"/>
    <xf numFmtId="0" fontId="18" fillId="0" borderId="33" xfId="0" applyFont="1" applyBorder="1" applyAlignment="1">
      <alignment horizontal="center"/>
    </xf>
    <xf numFmtId="3" fontId="17" fillId="2" borderId="26" xfId="0" applyNumberFormat="1" applyFont="1" applyFill="1" applyBorder="1" applyAlignment="1">
      <alignment horizontal="right"/>
    </xf>
    <xf numFmtId="3" fontId="17" fillId="2" borderId="27" xfId="0" applyNumberFormat="1" applyFont="1" applyFill="1" applyBorder="1" applyAlignment="1">
      <alignment horizontal="right"/>
    </xf>
    <xf numFmtId="3" fontId="7" fillId="2" borderId="26" xfId="0" applyNumberFormat="1" applyFont="1" applyFill="1" applyBorder="1" applyAlignment="1">
      <alignment horizontal="right"/>
    </xf>
    <xf numFmtId="3" fontId="6" fillId="2" borderId="26" xfId="0" applyNumberFormat="1" applyFont="1" applyFill="1" applyBorder="1" applyAlignment="1">
      <alignment horizontal="right"/>
    </xf>
    <xf numFmtId="3" fontId="6" fillId="2" borderId="27" xfId="0" applyNumberFormat="1" applyFont="1" applyFill="1" applyBorder="1" applyAlignment="1">
      <alignment horizontal="right"/>
    </xf>
    <xf numFmtId="3" fontId="20" fillId="2" borderId="26" xfId="0" applyNumberFormat="1" applyFont="1" applyFill="1" applyBorder="1" applyAlignment="1">
      <alignment horizontal="right"/>
    </xf>
    <xf numFmtId="0" fontId="20" fillId="0" borderId="26" xfId="0" applyFont="1" applyBorder="1" applyAlignment="1">
      <alignment horizontal="center"/>
    </xf>
    <xf numFmtId="0" fontId="20" fillId="5" borderId="27" xfId="0" applyFont="1" applyFill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/>
    <xf numFmtId="0" fontId="20" fillId="7" borderId="2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right"/>
    </xf>
    <xf numFmtId="3" fontId="20" fillId="7" borderId="11" xfId="0" applyNumberFormat="1" applyFont="1" applyFill="1" applyBorder="1"/>
    <xf numFmtId="3" fontId="20" fillId="7" borderId="13" xfId="0" applyNumberFormat="1" applyFont="1" applyFill="1" applyBorder="1"/>
    <xf numFmtId="3" fontId="17" fillId="2" borderId="4" xfId="0" applyNumberFormat="1" applyFont="1" applyFill="1" applyBorder="1" applyAlignment="1">
      <alignment horizontal="right"/>
    </xf>
    <xf numFmtId="3" fontId="17" fillId="2" borderId="5" xfId="0" applyNumberFormat="1" applyFont="1" applyFill="1" applyBorder="1" applyAlignment="1">
      <alignment horizontal="right"/>
    </xf>
    <xf numFmtId="0" fontId="20" fillId="3" borderId="30" xfId="0" applyFont="1" applyFill="1" applyBorder="1"/>
    <xf numFmtId="0" fontId="0" fillId="3" borderId="24" xfId="0" applyFill="1" applyBorder="1" applyAlignment="1">
      <alignment horizontal="center"/>
    </xf>
    <xf numFmtId="3" fontId="17" fillId="3" borderId="11" xfId="0" applyNumberFormat="1" applyFont="1" applyFill="1" applyBorder="1" applyAlignment="1">
      <alignment horizontal="right"/>
    </xf>
    <xf numFmtId="3" fontId="17" fillId="3" borderId="12" xfId="0" applyNumberFormat="1" applyFont="1" applyFill="1" applyBorder="1" applyAlignment="1">
      <alignment horizontal="right"/>
    </xf>
    <xf numFmtId="3" fontId="17" fillId="3" borderId="13" xfId="0" applyNumberFormat="1" applyFont="1" applyFill="1" applyBorder="1" applyAlignment="1">
      <alignment horizontal="right"/>
    </xf>
    <xf numFmtId="0" fontId="7" fillId="2" borderId="27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7" fillId="2" borderId="28" xfId="0" applyFont="1" applyFill="1" applyBorder="1"/>
    <xf numFmtId="0" fontId="21" fillId="0" borderId="31" xfId="7" applyFont="1" applyBorder="1" applyAlignment="1">
      <alignment horizontal="center"/>
    </xf>
    <xf numFmtId="0" fontId="21" fillId="0" borderId="32" xfId="7" applyFont="1" applyBorder="1"/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3" fontId="6" fillId="3" borderId="13" xfId="0" applyNumberFormat="1" applyFont="1" applyFill="1" applyBorder="1" applyAlignment="1">
      <alignment horizontal="right"/>
    </xf>
    <xf numFmtId="0" fontId="4" fillId="3" borderId="24" xfId="0" applyFont="1" applyFill="1" applyBorder="1" applyAlignment="1">
      <alignment horizontal="center"/>
    </xf>
    <xf numFmtId="0" fontId="6" fillId="2" borderId="27" xfId="7" applyFont="1" applyFill="1" applyBorder="1" applyAlignment="1">
      <alignment horizontal="center"/>
    </xf>
    <xf numFmtId="0" fontId="6" fillId="2" borderId="28" xfId="7" applyFont="1" applyFill="1" applyBorder="1"/>
    <xf numFmtId="0" fontId="10" fillId="4" borderId="0" xfId="0" applyFont="1" applyFill="1"/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ABCD67DF-ED56-45C0-9226-D0703AE2CFF8}"/>
  </cellStyles>
  <dxfs count="0"/>
  <tableStyles count="0" defaultTableStyle="TableStyleMedium2" defaultPivotStyle="PivotStyleLight16"/>
  <colors>
    <mruColors>
      <color rgb="FFCCFFCC"/>
      <color rgb="FFFFCC99"/>
      <color rgb="FF00FF00"/>
      <color rgb="FFCCCCFF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2:O127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75" x14ac:dyDescent="0.2"/>
  <cols>
    <col min="1" max="1" width="5.5703125" bestFit="1" customWidth="1"/>
    <col min="2" max="2" width="41" bestFit="1" customWidth="1"/>
    <col min="3" max="3" width="4.42578125" bestFit="1" customWidth="1"/>
    <col min="4" max="4" width="11.140625" bestFit="1" customWidth="1"/>
    <col min="5" max="8" width="9.28515625" bestFit="1" customWidth="1"/>
    <col min="9" max="9" width="11.140625" bestFit="1" customWidth="1"/>
  </cols>
  <sheetData>
    <row r="2" spans="1:9" ht="12.75" customHeight="1" x14ac:dyDescent="0.2"/>
    <row r="3" spans="1:9" x14ac:dyDescent="0.2">
      <c r="A3" s="2" t="s">
        <v>232</v>
      </c>
    </row>
    <row r="4" spans="1:9" ht="13.5" customHeight="1" thickBot="1" x14ac:dyDescent="0.25"/>
    <row r="5" spans="1:9" ht="13.5" customHeight="1" thickBot="1" x14ac:dyDescent="0.25">
      <c r="D5" s="54" t="s">
        <v>230</v>
      </c>
      <c r="E5" s="55"/>
      <c r="F5" s="55"/>
      <c r="G5" s="55"/>
      <c r="H5" s="55"/>
      <c r="I5" s="56"/>
    </row>
    <row r="6" spans="1:9" s="7" customFormat="1" ht="13.5" customHeight="1" thickBot="1" x14ac:dyDescent="0.25">
      <c r="A6" s="18" t="s">
        <v>1</v>
      </c>
      <c r="B6" s="19" t="s">
        <v>220</v>
      </c>
      <c r="C6" s="20" t="s">
        <v>0</v>
      </c>
      <c r="D6" s="33" t="s">
        <v>212</v>
      </c>
      <c r="E6" s="34" t="s">
        <v>213</v>
      </c>
      <c r="F6" s="34" t="s">
        <v>214</v>
      </c>
      <c r="G6" s="34" t="s">
        <v>215</v>
      </c>
      <c r="H6" s="34" t="s">
        <v>216</v>
      </c>
      <c r="I6" s="35" t="s">
        <v>217</v>
      </c>
    </row>
    <row r="7" spans="1:9" x14ac:dyDescent="0.2">
      <c r="A7" s="3">
        <v>2330</v>
      </c>
      <c r="B7" s="8" t="s">
        <v>2</v>
      </c>
      <c r="C7" s="44">
        <v>3233</v>
      </c>
      <c r="D7" s="37">
        <v>752061</v>
      </c>
      <c r="E7" s="38">
        <v>428004</v>
      </c>
      <c r="F7" s="38">
        <v>381452</v>
      </c>
      <c r="G7" s="38">
        <v>7521</v>
      </c>
      <c r="H7" s="38">
        <v>2777</v>
      </c>
      <c r="I7" s="39">
        <v>1571815</v>
      </c>
    </row>
    <row r="8" spans="1:9" x14ac:dyDescent="0.2">
      <c r="A8" s="4">
        <f t="shared" ref="A8" si="0">A7</f>
        <v>2330</v>
      </c>
      <c r="B8" s="9" t="s">
        <v>3</v>
      </c>
      <c r="C8" s="45"/>
      <c r="D8" s="50">
        <v>752061</v>
      </c>
      <c r="E8" s="48">
        <v>428004</v>
      </c>
      <c r="F8" s="48">
        <v>381452</v>
      </c>
      <c r="G8" s="48">
        <v>7521</v>
      </c>
      <c r="H8" s="48">
        <v>2777</v>
      </c>
      <c r="I8" s="51">
        <v>1571815</v>
      </c>
    </row>
    <row r="9" spans="1:9" x14ac:dyDescent="0.2">
      <c r="A9" s="3">
        <v>2415</v>
      </c>
      <c r="B9" s="8" t="s">
        <v>4</v>
      </c>
      <c r="C9" s="44">
        <v>3111</v>
      </c>
      <c r="D9" s="40">
        <v>1179450</v>
      </c>
      <c r="E9" s="36">
        <v>28333</v>
      </c>
      <c r="F9" s="36">
        <v>408232</v>
      </c>
      <c r="G9" s="36">
        <v>11795</v>
      </c>
      <c r="H9" s="36">
        <v>6447</v>
      </c>
      <c r="I9" s="41">
        <v>1634257</v>
      </c>
    </row>
    <row r="10" spans="1:9" x14ac:dyDescent="0.2">
      <c r="A10" s="3">
        <v>2415</v>
      </c>
      <c r="B10" s="8" t="s">
        <v>4</v>
      </c>
      <c r="C10" s="44">
        <v>3141</v>
      </c>
      <c r="D10" s="40">
        <v>108930</v>
      </c>
      <c r="E10" s="36">
        <v>0</v>
      </c>
      <c r="F10" s="36">
        <v>36818</v>
      </c>
      <c r="G10" s="36">
        <v>1089</v>
      </c>
      <c r="H10" s="36">
        <v>685</v>
      </c>
      <c r="I10" s="41">
        <v>147522</v>
      </c>
    </row>
    <row r="11" spans="1:9" ht="12.75" customHeight="1" x14ac:dyDescent="0.2">
      <c r="A11" s="4">
        <f t="shared" ref="A11" si="1">A10</f>
        <v>2415</v>
      </c>
      <c r="B11" s="9" t="s">
        <v>5</v>
      </c>
      <c r="C11" s="45"/>
      <c r="D11" s="50">
        <v>1288380</v>
      </c>
      <c r="E11" s="48">
        <v>28333</v>
      </c>
      <c r="F11" s="48">
        <v>445050</v>
      </c>
      <c r="G11" s="48">
        <v>12884</v>
      </c>
      <c r="H11" s="48">
        <v>7132</v>
      </c>
      <c r="I11" s="51">
        <v>1781779</v>
      </c>
    </row>
    <row r="12" spans="1:9" x14ac:dyDescent="0.2">
      <c r="A12" s="3">
        <v>2442</v>
      </c>
      <c r="B12" s="8" t="s">
        <v>6</v>
      </c>
      <c r="C12" s="44">
        <v>3111</v>
      </c>
      <c r="D12" s="40">
        <v>1167885</v>
      </c>
      <c r="E12" s="36">
        <v>1360</v>
      </c>
      <c r="F12" s="36">
        <v>395204</v>
      </c>
      <c r="G12" s="36">
        <v>11680</v>
      </c>
      <c r="H12" s="36">
        <v>8217</v>
      </c>
      <c r="I12" s="41">
        <v>1584346</v>
      </c>
    </row>
    <row r="13" spans="1:9" x14ac:dyDescent="0.2">
      <c r="A13" s="3">
        <v>2442</v>
      </c>
      <c r="B13" s="8" t="s">
        <v>6</v>
      </c>
      <c r="C13" s="44">
        <v>3141</v>
      </c>
      <c r="D13" s="40">
        <v>139701</v>
      </c>
      <c r="E13" s="36">
        <v>0</v>
      </c>
      <c r="F13" s="36">
        <v>47219</v>
      </c>
      <c r="G13" s="36">
        <v>1397</v>
      </c>
      <c r="H13" s="36">
        <v>971</v>
      </c>
      <c r="I13" s="41">
        <v>189288</v>
      </c>
    </row>
    <row r="14" spans="1:9" x14ac:dyDescent="0.2">
      <c r="A14" s="4">
        <f t="shared" ref="A14" si="2">A13</f>
        <v>2442</v>
      </c>
      <c r="B14" s="9" t="s">
        <v>7</v>
      </c>
      <c r="C14" s="45"/>
      <c r="D14" s="50">
        <v>1307586</v>
      </c>
      <c r="E14" s="48">
        <v>1360</v>
      </c>
      <c r="F14" s="48">
        <v>442423</v>
      </c>
      <c r="G14" s="48">
        <v>13077</v>
      </c>
      <c r="H14" s="48">
        <v>9188</v>
      </c>
      <c r="I14" s="51">
        <v>1773634</v>
      </c>
    </row>
    <row r="15" spans="1:9" x14ac:dyDescent="0.2">
      <c r="A15" s="3">
        <v>2437</v>
      </c>
      <c r="B15" s="8" t="s">
        <v>8</v>
      </c>
      <c r="C15" s="44">
        <v>3111</v>
      </c>
      <c r="D15" s="40">
        <v>1893952</v>
      </c>
      <c r="E15" s="36">
        <v>0</v>
      </c>
      <c r="F15" s="36">
        <v>640157</v>
      </c>
      <c r="G15" s="36">
        <v>18940</v>
      </c>
      <c r="H15" s="36">
        <v>12732</v>
      </c>
      <c r="I15" s="41">
        <v>2565781</v>
      </c>
    </row>
    <row r="16" spans="1:9" x14ac:dyDescent="0.2">
      <c r="A16" s="3">
        <v>2437</v>
      </c>
      <c r="B16" s="8" t="s">
        <v>8</v>
      </c>
      <c r="C16" s="44">
        <v>3141</v>
      </c>
      <c r="D16" s="40">
        <v>186460</v>
      </c>
      <c r="E16" s="36">
        <v>0</v>
      </c>
      <c r="F16" s="36">
        <v>63023</v>
      </c>
      <c r="G16" s="36">
        <v>1865</v>
      </c>
      <c r="H16" s="36">
        <v>1361</v>
      </c>
      <c r="I16" s="41">
        <v>252709</v>
      </c>
    </row>
    <row r="17" spans="1:9" x14ac:dyDescent="0.2">
      <c r="A17" s="4">
        <f t="shared" ref="A17" si="3">A16</f>
        <v>2437</v>
      </c>
      <c r="B17" s="9" t="s">
        <v>9</v>
      </c>
      <c r="C17" s="45"/>
      <c r="D17" s="50">
        <v>2080412</v>
      </c>
      <c r="E17" s="48">
        <v>0</v>
      </c>
      <c r="F17" s="48">
        <v>703180</v>
      </c>
      <c r="G17" s="48">
        <v>20805</v>
      </c>
      <c r="H17" s="48">
        <v>14093</v>
      </c>
      <c r="I17" s="51">
        <v>2818490</v>
      </c>
    </row>
    <row r="18" spans="1:9" x14ac:dyDescent="0.2">
      <c r="A18" s="3">
        <v>2411</v>
      </c>
      <c r="B18" s="8" t="s">
        <v>10</v>
      </c>
      <c r="C18" s="44">
        <v>3111</v>
      </c>
      <c r="D18" s="40">
        <v>891848</v>
      </c>
      <c r="E18" s="36">
        <v>0</v>
      </c>
      <c r="F18" s="36">
        <v>301444</v>
      </c>
      <c r="G18" s="36">
        <v>8919</v>
      </c>
      <c r="H18" s="36">
        <v>5933</v>
      </c>
      <c r="I18" s="41">
        <v>1208144</v>
      </c>
    </row>
    <row r="19" spans="1:9" x14ac:dyDescent="0.2">
      <c r="A19" s="3">
        <v>2411</v>
      </c>
      <c r="B19" s="8" t="s">
        <v>10</v>
      </c>
      <c r="C19" s="44">
        <v>3141</v>
      </c>
      <c r="D19" s="40">
        <v>119183</v>
      </c>
      <c r="E19" s="36">
        <v>0</v>
      </c>
      <c r="F19" s="36">
        <v>40283</v>
      </c>
      <c r="G19" s="36">
        <v>1193</v>
      </c>
      <c r="H19" s="36">
        <v>780</v>
      </c>
      <c r="I19" s="41">
        <v>161439</v>
      </c>
    </row>
    <row r="20" spans="1:9" x14ac:dyDescent="0.2">
      <c r="A20" s="4">
        <f t="shared" ref="A20" si="4">A19</f>
        <v>2411</v>
      </c>
      <c r="B20" s="9" t="s">
        <v>11</v>
      </c>
      <c r="C20" s="45"/>
      <c r="D20" s="50">
        <v>1011031</v>
      </c>
      <c r="E20" s="48">
        <v>0</v>
      </c>
      <c r="F20" s="48">
        <v>341727</v>
      </c>
      <c r="G20" s="48">
        <v>10112</v>
      </c>
      <c r="H20" s="48">
        <v>6713</v>
      </c>
      <c r="I20" s="51">
        <v>1369583</v>
      </c>
    </row>
    <row r="21" spans="1:9" x14ac:dyDescent="0.2">
      <c r="A21" s="3">
        <v>2407</v>
      </c>
      <c r="B21" s="8" t="s">
        <v>12</v>
      </c>
      <c r="C21" s="44">
        <v>3111</v>
      </c>
      <c r="D21" s="40">
        <v>1998585</v>
      </c>
      <c r="E21" s="36">
        <v>0</v>
      </c>
      <c r="F21" s="36">
        <v>675522</v>
      </c>
      <c r="G21" s="36">
        <v>19986</v>
      </c>
      <c r="H21" s="36">
        <v>12733</v>
      </c>
      <c r="I21" s="41">
        <v>2706826</v>
      </c>
    </row>
    <row r="22" spans="1:9" x14ac:dyDescent="0.2">
      <c r="A22" s="3">
        <v>2407</v>
      </c>
      <c r="B22" s="8" t="s">
        <v>12</v>
      </c>
      <c r="C22" s="44">
        <v>3141</v>
      </c>
      <c r="D22" s="40">
        <v>225580</v>
      </c>
      <c r="E22" s="36">
        <v>0</v>
      </c>
      <c r="F22" s="36">
        <v>76246</v>
      </c>
      <c r="G22" s="36">
        <v>2257</v>
      </c>
      <c r="H22" s="36">
        <v>1655</v>
      </c>
      <c r="I22" s="41">
        <v>305738</v>
      </c>
    </row>
    <row r="23" spans="1:9" x14ac:dyDescent="0.2">
      <c r="A23" s="4">
        <f t="shared" ref="A23" si="5">A22</f>
        <v>2407</v>
      </c>
      <c r="B23" s="9" t="s">
        <v>13</v>
      </c>
      <c r="C23" s="45"/>
      <c r="D23" s="50">
        <v>2224165</v>
      </c>
      <c r="E23" s="48">
        <v>0</v>
      </c>
      <c r="F23" s="48">
        <v>751768</v>
      </c>
      <c r="G23" s="48">
        <v>22243</v>
      </c>
      <c r="H23" s="48">
        <v>14388</v>
      </c>
      <c r="I23" s="51">
        <v>3012564</v>
      </c>
    </row>
    <row r="24" spans="1:9" x14ac:dyDescent="0.2">
      <c r="A24" s="3">
        <v>2422</v>
      </c>
      <c r="B24" s="8" t="s">
        <v>14</v>
      </c>
      <c r="C24" s="44">
        <v>3111</v>
      </c>
      <c r="D24" s="40">
        <v>1166027</v>
      </c>
      <c r="E24" s="36">
        <v>17283</v>
      </c>
      <c r="F24" s="36">
        <v>399959</v>
      </c>
      <c r="G24" s="36">
        <v>11660</v>
      </c>
      <c r="H24" s="36">
        <v>7400</v>
      </c>
      <c r="I24" s="41">
        <v>1602329</v>
      </c>
    </row>
    <row r="25" spans="1:9" x14ac:dyDescent="0.2">
      <c r="A25" s="3">
        <v>2422</v>
      </c>
      <c r="B25" s="8" t="s">
        <v>14</v>
      </c>
      <c r="C25" s="44">
        <v>3141</v>
      </c>
      <c r="D25" s="40">
        <v>137620</v>
      </c>
      <c r="E25" s="36">
        <v>1133</v>
      </c>
      <c r="F25" s="36">
        <v>46899</v>
      </c>
      <c r="G25" s="36">
        <v>1376</v>
      </c>
      <c r="H25" s="36">
        <v>962</v>
      </c>
      <c r="I25" s="41">
        <v>187990</v>
      </c>
    </row>
    <row r="26" spans="1:9" x14ac:dyDescent="0.2">
      <c r="A26" s="4">
        <f t="shared" ref="A26" si="6">A25</f>
        <v>2422</v>
      </c>
      <c r="B26" s="9" t="s">
        <v>15</v>
      </c>
      <c r="C26" s="45"/>
      <c r="D26" s="50">
        <v>1303647</v>
      </c>
      <c r="E26" s="48">
        <v>18416</v>
      </c>
      <c r="F26" s="48">
        <v>446858</v>
      </c>
      <c r="G26" s="48">
        <v>13036</v>
      </c>
      <c r="H26" s="48">
        <v>8362</v>
      </c>
      <c r="I26" s="51">
        <v>1790319</v>
      </c>
    </row>
    <row r="27" spans="1:9" x14ac:dyDescent="0.2">
      <c r="A27" s="3">
        <v>2427</v>
      </c>
      <c r="B27" s="8" t="s">
        <v>16</v>
      </c>
      <c r="C27" s="44">
        <v>3111</v>
      </c>
      <c r="D27" s="40">
        <v>671640</v>
      </c>
      <c r="E27" s="36">
        <v>0</v>
      </c>
      <c r="F27" s="36">
        <v>227015</v>
      </c>
      <c r="G27" s="36">
        <v>6717</v>
      </c>
      <c r="H27" s="36">
        <v>4467</v>
      </c>
      <c r="I27" s="41">
        <v>909839</v>
      </c>
    </row>
    <row r="28" spans="1:9" x14ac:dyDescent="0.2">
      <c r="A28" s="3">
        <v>2427</v>
      </c>
      <c r="B28" s="8" t="s">
        <v>16</v>
      </c>
      <c r="C28" s="44">
        <v>3141</v>
      </c>
      <c r="D28" s="40">
        <v>38978</v>
      </c>
      <c r="E28" s="36">
        <v>0</v>
      </c>
      <c r="F28" s="36">
        <v>13175</v>
      </c>
      <c r="G28" s="36">
        <v>390</v>
      </c>
      <c r="H28" s="36">
        <v>380</v>
      </c>
      <c r="I28" s="41">
        <v>52923</v>
      </c>
    </row>
    <row r="29" spans="1:9" x14ac:dyDescent="0.2">
      <c r="A29" s="4">
        <f t="shared" ref="A29" si="7">A28</f>
        <v>2427</v>
      </c>
      <c r="B29" s="9" t="s">
        <v>17</v>
      </c>
      <c r="C29" s="45"/>
      <c r="D29" s="50">
        <v>710618</v>
      </c>
      <c r="E29" s="48">
        <v>0</v>
      </c>
      <c r="F29" s="48">
        <v>240190</v>
      </c>
      <c r="G29" s="48">
        <v>7107</v>
      </c>
      <c r="H29" s="48">
        <v>4847</v>
      </c>
      <c r="I29" s="51">
        <v>962762</v>
      </c>
    </row>
    <row r="30" spans="1:9" x14ac:dyDescent="0.2">
      <c r="A30" s="3">
        <v>2327</v>
      </c>
      <c r="B30" s="8" t="s">
        <v>18</v>
      </c>
      <c r="C30" s="44">
        <v>3111</v>
      </c>
      <c r="D30" s="40">
        <v>1273033</v>
      </c>
      <c r="E30" s="36">
        <v>0</v>
      </c>
      <c r="F30" s="36">
        <v>430285</v>
      </c>
      <c r="G30" s="36">
        <v>12731</v>
      </c>
      <c r="H30" s="36">
        <v>7467</v>
      </c>
      <c r="I30" s="41">
        <v>1723516</v>
      </c>
    </row>
    <row r="31" spans="1:9" x14ac:dyDescent="0.2">
      <c r="A31" s="3">
        <v>2327</v>
      </c>
      <c r="B31" s="8" t="s">
        <v>18</v>
      </c>
      <c r="C31" s="44">
        <v>3141</v>
      </c>
      <c r="D31" s="40">
        <v>141602</v>
      </c>
      <c r="E31" s="36">
        <v>0</v>
      </c>
      <c r="F31" s="36">
        <v>47862</v>
      </c>
      <c r="G31" s="36">
        <v>1416</v>
      </c>
      <c r="H31" s="36">
        <v>988</v>
      </c>
      <c r="I31" s="41">
        <v>191868</v>
      </c>
    </row>
    <row r="32" spans="1:9" x14ac:dyDescent="0.2">
      <c r="A32" s="4">
        <f t="shared" ref="A32" si="8">A31</f>
        <v>2327</v>
      </c>
      <c r="B32" s="9" t="s">
        <v>19</v>
      </c>
      <c r="C32" s="45"/>
      <c r="D32" s="50">
        <v>1414635</v>
      </c>
      <c r="E32" s="48">
        <v>0</v>
      </c>
      <c r="F32" s="48">
        <v>478147</v>
      </c>
      <c r="G32" s="48">
        <v>14147</v>
      </c>
      <c r="H32" s="48">
        <v>8455</v>
      </c>
      <c r="I32" s="51">
        <v>1915384</v>
      </c>
    </row>
    <row r="33" spans="1:9" x14ac:dyDescent="0.2">
      <c r="A33" s="3">
        <v>2321</v>
      </c>
      <c r="B33" s="8" t="s">
        <v>20</v>
      </c>
      <c r="C33" s="44">
        <v>3111</v>
      </c>
      <c r="D33" s="40">
        <v>1129228</v>
      </c>
      <c r="E33" s="36">
        <v>0</v>
      </c>
      <c r="F33" s="36">
        <v>381679</v>
      </c>
      <c r="G33" s="36">
        <v>11292</v>
      </c>
      <c r="H33" s="36">
        <v>9633</v>
      </c>
      <c r="I33" s="41">
        <v>1531832</v>
      </c>
    </row>
    <row r="34" spans="1:9" x14ac:dyDescent="0.2">
      <c r="A34" s="3">
        <v>2321</v>
      </c>
      <c r="B34" s="8" t="s">
        <v>20</v>
      </c>
      <c r="C34" s="44">
        <v>3141</v>
      </c>
      <c r="D34" s="40">
        <v>181966</v>
      </c>
      <c r="E34" s="36">
        <v>0</v>
      </c>
      <c r="F34" s="36">
        <v>61505</v>
      </c>
      <c r="G34" s="36">
        <v>1820</v>
      </c>
      <c r="H34" s="36">
        <v>1057</v>
      </c>
      <c r="I34" s="41">
        <v>246348</v>
      </c>
    </row>
    <row r="35" spans="1:9" x14ac:dyDescent="0.2">
      <c r="A35" s="4">
        <f t="shared" ref="A35" si="9">A34</f>
        <v>2321</v>
      </c>
      <c r="B35" s="9" t="s">
        <v>21</v>
      </c>
      <c r="C35" s="45"/>
      <c r="D35" s="50">
        <v>1311194</v>
      </c>
      <c r="E35" s="48">
        <v>0</v>
      </c>
      <c r="F35" s="48">
        <v>443184</v>
      </c>
      <c r="G35" s="48">
        <v>13112</v>
      </c>
      <c r="H35" s="48">
        <v>10690</v>
      </c>
      <c r="I35" s="51">
        <v>1778180</v>
      </c>
    </row>
    <row r="36" spans="1:9" x14ac:dyDescent="0.2">
      <c r="A36" s="3">
        <v>2423</v>
      </c>
      <c r="B36" s="8" t="s">
        <v>22</v>
      </c>
      <c r="C36" s="44">
        <v>3111</v>
      </c>
      <c r="D36" s="40">
        <v>449945</v>
      </c>
      <c r="E36" s="36">
        <v>5667</v>
      </c>
      <c r="F36" s="36">
        <v>153996</v>
      </c>
      <c r="G36" s="36">
        <v>4500</v>
      </c>
      <c r="H36" s="36">
        <v>3333</v>
      </c>
      <c r="I36" s="41">
        <v>617441</v>
      </c>
    </row>
    <row r="37" spans="1:9" x14ac:dyDescent="0.2">
      <c r="A37" s="3">
        <v>2423</v>
      </c>
      <c r="B37" s="8" t="s">
        <v>22</v>
      </c>
      <c r="C37" s="44">
        <v>3141</v>
      </c>
      <c r="D37" s="40">
        <v>79968</v>
      </c>
      <c r="E37" s="36">
        <v>0</v>
      </c>
      <c r="F37" s="36">
        <v>27029</v>
      </c>
      <c r="G37" s="36">
        <v>800</v>
      </c>
      <c r="H37" s="36">
        <v>433</v>
      </c>
      <c r="I37" s="41">
        <v>108230</v>
      </c>
    </row>
    <row r="38" spans="1:9" x14ac:dyDescent="0.2">
      <c r="A38" s="4">
        <f t="shared" ref="A38" si="10">A37</f>
        <v>2423</v>
      </c>
      <c r="B38" s="9" t="s">
        <v>23</v>
      </c>
      <c r="C38" s="45"/>
      <c r="D38" s="50">
        <v>529913</v>
      </c>
      <c r="E38" s="48">
        <v>5667</v>
      </c>
      <c r="F38" s="48">
        <v>181025</v>
      </c>
      <c r="G38" s="48">
        <v>5300</v>
      </c>
      <c r="H38" s="48">
        <v>3766</v>
      </c>
      <c r="I38" s="51">
        <v>725671</v>
      </c>
    </row>
    <row r="39" spans="1:9" x14ac:dyDescent="0.2">
      <c r="A39" s="3">
        <v>2428</v>
      </c>
      <c r="B39" s="8" t="s">
        <v>24</v>
      </c>
      <c r="C39" s="44">
        <v>3111</v>
      </c>
      <c r="D39" s="40">
        <v>925422</v>
      </c>
      <c r="E39" s="36">
        <v>0</v>
      </c>
      <c r="F39" s="36">
        <v>312793</v>
      </c>
      <c r="G39" s="36">
        <v>9255</v>
      </c>
      <c r="H39" s="36">
        <v>7150</v>
      </c>
      <c r="I39" s="41">
        <v>1254620</v>
      </c>
    </row>
    <row r="40" spans="1:9" x14ac:dyDescent="0.2">
      <c r="A40" s="3">
        <v>2428</v>
      </c>
      <c r="B40" s="8" t="s">
        <v>24</v>
      </c>
      <c r="C40" s="44">
        <v>3141</v>
      </c>
      <c r="D40" s="40">
        <v>124741</v>
      </c>
      <c r="E40" s="36">
        <v>0</v>
      </c>
      <c r="F40" s="36">
        <v>42163</v>
      </c>
      <c r="G40" s="36">
        <v>1247</v>
      </c>
      <c r="H40" s="36">
        <v>832</v>
      </c>
      <c r="I40" s="41">
        <v>168983</v>
      </c>
    </row>
    <row r="41" spans="1:9" x14ac:dyDescent="0.2">
      <c r="A41" s="4">
        <f t="shared" ref="A41" si="11">A40</f>
        <v>2428</v>
      </c>
      <c r="B41" s="9" t="s">
        <v>25</v>
      </c>
      <c r="C41" s="45"/>
      <c r="D41" s="50">
        <v>1050163</v>
      </c>
      <c r="E41" s="48">
        <v>0</v>
      </c>
      <c r="F41" s="48">
        <v>354956</v>
      </c>
      <c r="G41" s="48">
        <v>10502</v>
      </c>
      <c r="H41" s="48">
        <v>7982</v>
      </c>
      <c r="I41" s="51">
        <v>1423603</v>
      </c>
    </row>
    <row r="42" spans="1:9" x14ac:dyDescent="0.2">
      <c r="A42" s="3">
        <v>2413</v>
      </c>
      <c r="B42" s="8" t="s">
        <v>26</v>
      </c>
      <c r="C42" s="44">
        <v>3111</v>
      </c>
      <c r="D42" s="40">
        <v>653375</v>
      </c>
      <c r="E42" s="36">
        <v>0</v>
      </c>
      <c r="F42" s="36">
        <v>220841</v>
      </c>
      <c r="G42" s="36">
        <v>6533</v>
      </c>
      <c r="H42" s="36">
        <v>4533</v>
      </c>
      <c r="I42" s="41">
        <v>885282</v>
      </c>
    </row>
    <row r="43" spans="1:9" x14ac:dyDescent="0.2">
      <c r="A43" s="3">
        <v>2413</v>
      </c>
      <c r="B43" s="8" t="s">
        <v>26</v>
      </c>
      <c r="C43" s="44">
        <v>3141</v>
      </c>
      <c r="D43" s="40">
        <v>98420</v>
      </c>
      <c r="E43" s="36">
        <v>0</v>
      </c>
      <c r="F43" s="36">
        <v>33266</v>
      </c>
      <c r="G43" s="36">
        <v>985</v>
      </c>
      <c r="H43" s="36">
        <v>589</v>
      </c>
      <c r="I43" s="41">
        <v>133260</v>
      </c>
    </row>
    <row r="44" spans="1:9" x14ac:dyDescent="0.2">
      <c r="A44" s="4">
        <f t="shared" ref="A44" si="12">A43</f>
        <v>2413</v>
      </c>
      <c r="B44" s="9" t="s">
        <v>27</v>
      </c>
      <c r="C44" s="45"/>
      <c r="D44" s="50">
        <v>751795</v>
      </c>
      <c r="E44" s="48">
        <v>0</v>
      </c>
      <c r="F44" s="48">
        <v>254107</v>
      </c>
      <c r="G44" s="48">
        <v>7518</v>
      </c>
      <c r="H44" s="48">
        <v>5122</v>
      </c>
      <c r="I44" s="51">
        <v>1018542</v>
      </c>
    </row>
    <row r="45" spans="1:9" x14ac:dyDescent="0.2">
      <c r="A45" s="3">
        <v>2410</v>
      </c>
      <c r="B45" s="8" t="s">
        <v>28</v>
      </c>
      <c r="C45" s="44">
        <v>3111</v>
      </c>
      <c r="D45" s="40">
        <v>964428</v>
      </c>
      <c r="E45" s="36">
        <v>5355</v>
      </c>
      <c r="F45" s="36">
        <v>327787</v>
      </c>
      <c r="G45" s="36">
        <v>9644</v>
      </c>
      <c r="H45" s="36">
        <v>7043</v>
      </c>
      <c r="I45" s="41">
        <v>1314257</v>
      </c>
    </row>
    <row r="46" spans="1:9" x14ac:dyDescent="0.2">
      <c r="A46" s="3">
        <v>2410</v>
      </c>
      <c r="B46" s="8" t="s">
        <v>28</v>
      </c>
      <c r="C46" s="44">
        <v>3141</v>
      </c>
      <c r="D46" s="40">
        <v>114540</v>
      </c>
      <c r="E46" s="36">
        <v>0</v>
      </c>
      <c r="F46" s="36">
        <v>38714</v>
      </c>
      <c r="G46" s="36">
        <v>1145</v>
      </c>
      <c r="H46" s="36">
        <v>737</v>
      </c>
      <c r="I46" s="41">
        <v>155136</v>
      </c>
    </row>
    <row r="47" spans="1:9" x14ac:dyDescent="0.2">
      <c r="A47" s="4">
        <f t="shared" ref="A47" si="13">A46</f>
        <v>2410</v>
      </c>
      <c r="B47" s="9" t="s">
        <v>29</v>
      </c>
      <c r="C47" s="45"/>
      <c r="D47" s="50">
        <v>1078968</v>
      </c>
      <c r="E47" s="48">
        <v>5355</v>
      </c>
      <c r="F47" s="48">
        <v>366501</v>
      </c>
      <c r="G47" s="48">
        <v>10789</v>
      </c>
      <c r="H47" s="48">
        <v>7780</v>
      </c>
      <c r="I47" s="51">
        <v>1469393</v>
      </c>
    </row>
    <row r="48" spans="1:9" x14ac:dyDescent="0.2">
      <c r="A48" s="3">
        <v>2436</v>
      </c>
      <c r="B48" s="8" t="s">
        <v>30</v>
      </c>
      <c r="C48" s="44">
        <v>3111</v>
      </c>
      <c r="D48" s="40">
        <v>1091154</v>
      </c>
      <c r="E48" s="36">
        <v>22667</v>
      </c>
      <c r="F48" s="36">
        <v>376472</v>
      </c>
      <c r="G48" s="36">
        <v>10912</v>
      </c>
      <c r="H48" s="36">
        <v>7817</v>
      </c>
      <c r="I48" s="41">
        <v>1509022</v>
      </c>
    </row>
    <row r="49" spans="1:9" x14ac:dyDescent="0.2">
      <c r="A49" s="3">
        <v>2436</v>
      </c>
      <c r="B49" s="8" t="s">
        <v>30</v>
      </c>
      <c r="C49" s="44">
        <v>3141</v>
      </c>
      <c r="D49" s="40">
        <v>133112</v>
      </c>
      <c r="E49" s="36">
        <v>0</v>
      </c>
      <c r="F49" s="36">
        <v>44992</v>
      </c>
      <c r="G49" s="36">
        <v>1332</v>
      </c>
      <c r="H49" s="36">
        <v>910</v>
      </c>
      <c r="I49" s="41">
        <v>180346</v>
      </c>
    </row>
    <row r="50" spans="1:9" x14ac:dyDescent="0.2">
      <c r="A50" s="4">
        <f t="shared" ref="A50" si="14">A49</f>
        <v>2436</v>
      </c>
      <c r="B50" s="9" t="s">
        <v>31</v>
      </c>
      <c r="C50" s="45"/>
      <c r="D50" s="50">
        <v>1224266</v>
      </c>
      <c r="E50" s="48">
        <v>22667</v>
      </c>
      <c r="F50" s="48">
        <v>421464</v>
      </c>
      <c r="G50" s="48">
        <v>12244</v>
      </c>
      <c r="H50" s="48">
        <v>8727</v>
      </c>
      <c r="I50" s="51">
        <v>1689368</v>
      </c>
    </row>
    <row r="51" spans="1:9" x14ac:dyDescent="0.2">
      <c r="A51" s="3">
        <v>2424</v>
      </c>
      <c r="B51" s="8" t="s">
        <v>32</v>
      </c>
      <c r="C51" s="44">
        <v>3111</v>
      </c>
      <c r="D51" s="40">
        <v>427164</v>
      </c>
      <c r="E51" s="36">
        <v>0</v>
      </c>
      <c r="F51" s="36">
        <v>144382</v>
      </c>
      <c r="G51" s="36">
        <v>4272</v>
      </c>
      <c r="H51" s="36">
        <v>3200</v>
      </c>
      <c r="I51" s="41">
        <v>579018</v>
      </c>
    </row>
    <row r="52" spans="1:9" x14ac:dyDescent="0.2">
      <c r="A52" s="3">
        <v>2424</v>
      </c>
      <c r="B52" s="8" t="s">
        <v>32</v>
      </c>
      <c r="C52" s="44">
        <v>3141</v>
      </c>
      <c r="D52" s="40">
        <v>77768</v>
      </c>
      <c r="E52" s="36">
        <v>0</v>
      </c>
      <c r="F52" s="36">
        <v>26285</v>
      </c>
      <c r="G52" s="36">
        <v>778</v>
      </c>
      <c r="H52" s="36">
        <v>416</v>
      </c>
      <c r="I52" s="41">
        <v>105247</v>
      </c>
    </row>
    <row r="53" spans="1:9" x14ac:dyDescent="0.2">
      <c r="A53" s="4">
        <f t="shared" ref="A53" si="15">A52</f>
        <v>2424</v>
      </c>
      <c r="B53" s="9" t="s">
        <v>33</v>
      </c>
      <c r="C53" s="45"/>
      <c r="D53" s="50">
        <v>504932</v>
      </c>
      <c r="E53" s="48">
        <v>0</v>
      </c>
      <c r="F53" s="48">
        <v>170667</v>
      </c>
      <c r="G53" s="48">
        <v>5050</v>
      </c>
      <c r="H53" s="48">
        <v>3616</v>
      </c>
      <c r="I53" s="51">
        <v>684265</v>
      </c>
    </row>
    <row r="54" spans="1:9" x14ac:dyDescent="0.2">
      <c r="A54" s="3">
        <v>2417</v>
      </c>
      <c r="B54" s="8" t="s">
        <v>34</v>
      </c>
      <c r="C54" s="44">
        <v>3111</v>
      </c>
      <c r="D54" s="40">
        <v>2419928</v>
      </c>
      <c r="E54" s="36">
        <v>0</v>
      </c>
      <c r="F54" s="36">
        <v>817935</v>
      </c>
      <c r="G54" s="36">
        <v>24199</v>
      </c>
      <c r="H54" s="36">
        <v>17918</v>
      </c>
      <c r="I54" s="41">
        <v>3279980</v>
      </c>
    </row>
    <row r="55" spans="1:9" x14ac:dyDescent="0.2">
      <c r="A55" s="3">
        <v>2417</v>
      </c>
      <c r="B55" s="8" t="s">
        <v>34</v>
      </c>
      <c r="C55" s="44">
        <v>3141</v>
      </c>
      <c r="D55" s="40">
        <v>237552</v>
      </c>
      <c r="E55" s="36">
        <v>0</v>
      </c>
      <c r="F55" s="36">
        <v>80292</v>
      </c>
      <c r="G55" s="36">
        <v>2376</v>
      </c>
      <c r="H55" s="36">
        <v>1569</v>
      </c>
      <c r="I55" s="41">
        <v>321789</v>
      </c>
    </row>
    <row r="56" spans="1:9" x14ac:dyDescent="0.2">
      <c r="A56" s="4">
        <f t="shared" ref="A56" si="16">A55</f>
        <v>2417</v>
      </c>
      <c r="B56" s="9" t="s">
        <v>35</v>
      </c>
      <c r="C56" s="45"/>
      <c r="D56" s="50">
        <v>2657480</v>
      </c>
      <c r="E56" s="48">
        <v>0</v>
      </c>
      <c r="F56" s="48">
        <v>898227</v>
      </c>
      <c r="G56" s="48">
        <v>26575</v>
      </c>
      <c r="H56" s="48">
        <v>19487</v>
      </c>
      <c r="I56" s="51">
        <v>3601769</v>
      </c>
    </row>
    <row r="57" spans="1:9" x14ac:dyDescent="0.2">
      <c r="A57" s="3">
        <v>2416</v>
      </c>
      <c r="B57" s="8" t="s">
        <v>36</v>
      </c>
      <c r="C57" s="44">
        <v>3111</v>
      </c>
      <c r="D57" s="40">
        <v>763778</v>
      </c>
      <c r="E57" s="36">
        <v>21250</v>
      </c>
      <c r="F57" s="36">
        <v>265339</v>
      </c>
      <c r="G57" s="36">
        <v>7638</v>
      </c>
      <c r="H57" s="36">
        <v>6235</v>
      </c>
      <c r="I57" s="41">
        <v>1064240</v>
      </c>
    </row>
    <row r="58" spans="1:9" x14ac:dyDescent="0.2">
      <c r="A58" s="3">
        <v>2416</v>
      </c>
      <c r="B58" s="8" t="s">
        <v>36</v>
      </c>
      <c r="C58" s="44">
        <v>3141</v>
      </c>
      <c r="D58" s="40">
        <v>70914</v>
      </c>
      <c r="E58" s="36">
        <v>0</v>
      </c>
      <c r="F58" s="36">
        <v>23969</v>
      </c>
      <c r="G58" s="36">
        <v>709</v>
      </c>
      <c r="H58" s="36">
        <v>364</v>
      </c>
      <c r="I58" s="41">
        <v>95956</v>
      </c>
    </row>
    <row r="59" spans="1:9" x14ac:dyDescent="0.2">
      <c r="A59" s="4">
        <f t="shared" ref="A59" si="17">A58</f>
        <v>2416</v>
      </c>
      <c r="B59" s="9" t="s">
        <v>37</v>
      </c>
      <c r="C59" s="45"/>
      <c r="D59" s="50">
        <v>834692</v>
      </c>
      <c r="E59" s="48">
        <v>21250</v>
      </c>
      <c r="F59" s="48">
        <v>289308</v>
      </c>
      <c r="G59" s="48">
        <v>8347</v>
      </c>
      <c r="H59" s="48">
        <v>6599</v>
      </c>
      <c r="I59" s="51">
        <v>1160196</v>
      </c>
    </row>
    <row r="60" spans="1:9" x14ac:dyDescent="0.2">
      <c r="A60" s="3">
        <v>2421</v>
      </c>
      <c r="B60" s="8" t="s">
        <v>38</v>
      </c>
      <c r="C60" s="44">
        <v>3111</v>
      </c>
      <c r="D60" s="40">
        <v>1355436</v>
      </c>
      <c r="E60" s="36">
        <v>0</v>
      </c>
      <c r="F60" s="36">
        <v>458137</v>
      </c>
      <c r="G60" s="36">
        <v>13554</v>
      </c>
      <c r="H60" s="36">
        <v>10350</v>
      </c>
      <c r="I60" s="41">
        <v>1837477</v>
      </c>
    </row>
    <row r="61" spans="1:9" x14ac:dyDescent="0.2">
      <c r="A61" s="3">
        <v>2421</v>
      </c>
      <c r="B61" s="8" t="s">
        <v>38</v>
      </c>
      <c r="C61" s="44">
        <v>3141</v>
      </c>
      <c r="D61" s="40">
        <v>171848</v>
      </c>
      <c r="E61" s="36">
        <v>0</v>
      </c>
      <c r="F61" s="36">
        <v>58085</v>
      </c>
      <c r="G61" s="36">
        <v>1719</v>
      </c>
      <c r="H61" s="36">
        <v>1248</v>
      </c>
      <c r="I61" s="41">
        <v>232900</v>
      </c>
    </row>
    <row r="62" spans="1:9" x14ac:dyDescent="0.2">
      <c r="A62" s="4">
        <f t="shared" ref="A62" si="18">A61</f>
        <v>2421</v>
      </c>
      <c r="B62" s="9" t="s">
        <v>39</v>
      </c>
      <c r="C62" s="45"/>
      <c r="D62" s="50">
        <v>1527284</v>
      </c>
      <c r="E62" s="48">
        <v>0</v>
      </c>
      <c r="F62" s="48">
        <v>516222</v>
      </c>
      <c r="G62" s="48">
        <v>15273</v>
      </c>
      <c r="H62" s="48">
        <v>11598</v>
      </c>
      <c r="I62" s="51">
        <v>2070377</v>
      </c>
    </row>
    <row r="63" spans="1:9" x14ac:dyDescent="0.2">
      <c r="A63" s="3">
        <v>2419</v>
      </c>
      <c r="B63" s="8" t="s">
        <v>40</v>
      </c>
      <c r="C63" s="44">
        <v>3111</v>
      </c>
      <c r="D63" s="40">
        <v>658695</v>
      </c>
      <c r="E63" s="36">
        <v>0</v>
      </c>
      <c r="F63" s="36">
        <v>222639</v>
      </c>
      <c r="G63" s="36">
        <v>6587</v>
      </c>
      <c r="H63" s="36">
        <v>4533</v>
      </c>
      <c r="I63" s="41">
        <v>892454</v>
      </c>
    </row>
    <row r="64" spans="1:9" x14ac:dyDescent="0.2">
      <c r="A64" s="3">
        <v>2419</v>
      </c>
      <c r="B64" s="8" t="s">
        <v>40</v>
      </c>
      <c r="C64" s="44">
        <v>3141</v>
      </c>
      <c r="D64" s="40">
        <v>98420</v>
      </c>
      <c r="E64" s="36">
        <v>0</v>
      </c>
      <c r="F64" s="36">
        <v>33266</v>
      </c>
      <c r="G64" s="36">
        <v>985</v>
      </c>
      <c r="H64" s="36">
        <v>589</v>
      </c>
      <c r="I64" s="41">
        <v>133260</v>
      </c>
    </row>
    <row r="65" spans="1:9" x14ac:dyDescent="0.2">
      <c r="A65" s="4">
        <f t="shared" ref="A65" si="19">A64</f>
        <v>2419</v>
      </c>
      <c r="B65" s="9" t="s">
        <v>41</v>
      </c>
      <c r="C65" s="45"/>
      <c r="D65" s="50">
        <v>757115</v>
      </c>
      <c r="E65" s="48">
        <v>0</v>
      </c>
      <c r="F65" s="48">
        <v>255905</v>
      </c>
      <c r="G65" s="48">
        <v>7572</v>
      </c>
      <c r="H65" s="48">
        <v>5122</v>
      </c>
      <c r="I65" s="51">
        <v>1025714</v>
      </c>
    </row>
    <row r="66" spans="1:9" x14ac:dyDescent="0.2">
      <c r="A66" s="3">
        <v>2430</v>
      </c>
      <c r="B66" s="8" t="s">
        <v>42</v>
      </c>
      <c r="C66" s="44">
        <v>3111</v>
      </c>
      <c r="D66" s="40">
        <v>664795</v>
      </c>
      <c r="E66" s="36">
        <v>0</v>
      </c>
      <c r="F66" s="36">
        <v>224701</v>
      </c>
      <c r="G66" s="36">
        <v>6648</v>
      </c>
      <c r="H66" s="36">
        <v>4800</v>
      </c>
      <c r="I66" s="41">
        <v>900944</v>
      </c>
    </row>
    <row r="67" spans="1:9" x14ac:dyDescent="0.2">
      <c r="A67" s="3">
        <v>2430</v>
      </c>
      <c r="B67" s="8" t="s">
        <v>42</v>
      </c>
      <c r="C67" s="44">
        <v>3141</v>
      </c>
      <c r="D67" s="40">
        <v>101325</v>
      </c>
      <c r="E67" s="36">
        <v>0</v>
      </c>
      <c r="F67" s="36">
        <v>34248</v>
      </c>
      <c r="G67" s="36">
        <v>1014</v>
      </c>
      <c r="H67" s="36">
        <v>615</v>
      </c>
      <c r="I67" s="41">
        <v>137202</v>
      </c>
    </row>
    <row r="68" spans="1:9" x14ac:dyDescent="0.2">
      <c r="A68" s="4">
        <f t="shared" ref="A68" si="20">A67</f>
        <v>2430</v>
      </c>
      <c r="B68" s="9" t="s">
        <v>43</v>
      </c>
      <c r="C68" s="45"/>
      <c r="D68" s="50">
        <v>766120</v>
      </c>
      <c r="E68" s="48">
        <v>0</v>
      </c>
      <c r="F68" s="48">
        <v>258949</v>
      </c>
      <c r="G68" s="48">
        <v>7662</v>
      </c>
      <c r="H68" s="48">
        <v>5415</v>
      </c>
      <c r="I68" s="51">
        <v>1038146</v>
      </c>
    </row>
    <row r="69" spans="1:9" x14ac:dyDescent="0.2">
      <c r="A69" s="3">
        <v>2409</v>
      </c>
      <c r="B69" s="8" t="s">
        <v>44</v>
      </c>
      <c r="C69" s="44">
        <v>3111</v>
      </c>
      <c r="D69" s="40">
        <v>1005032</v>
      </c>
      <c r="E69" s="36">
        <v>0</v>
      </c>
      <c r="F69" s="36">
        <v>339701</v>
      </c>
      <c r="G69" s="36">
        <v>10051</v>
      </c>
      <c r="H69" s="36">
        <v>7417</v>
      </c>
      <c r="I69" s="41">
        <v>1362201</v>
      </c>
    </row>
    <row r="70" spans="1:9" x14ac:dyDescent="0.2">
      <c r="A70" s="3">
        <v>2409</v>
      </c>
      <c r="B70" s="8" t="s">
        <v>44</v>
      </c>
      <c r="C70" s="44">
        <v>3141</v>
      </c>
      <c r="D70" s="40">
        <v>159936</v>
      </c>
      <c r="E70" s="36">
        <v>0</v>
      </c>
      <c r="F70" s="36">
        <v>54058</v>
      </c>
      <c r="G70" s="36">
        <v>1599</v>
      </c>
      <c r="H70" s="36">
        <v>867</v>
      </c>
      <c r="I70" s="41">
        <v>216460</v>
      </c>
    </row>
    <row r="71" spans="1:9" x14ac:dyDescent="0.2">
      <c r="A71" s="4">
        <f t="shared" ref="A71" si="21">A70</f>
        <v>2409</v>
      </c>
      <c r="B71" s="9" t="s">
        <v>45</v>
      </c>
      <c r="C71" s="45"/>
      <c r="D71" s="50">
        <v>1164968</v>
      </c>
      <c r="E71" s="48">
        <v>0</v>
      </c>
      <c r="F71" s="48">
        <v>393759</v>
      </c>
      <c r="G71" s="48">
        <v>11650</v>
      </c>
      <c r="H71" s="48">
        <v>8284</v>
      </c>
      <c r="I71" s="51">
        <v>1578661</v>
      </c>
    </row>
    <row r="72" spans="1:9" x14ac:dyDescent="0.2">
      <c r="A72" s="3">
        <v>2429</v>
      </c>
      <c r="B72" s="8" t="s">
        <v>46</v>
      </c>
      <c r="C72" s="44">
        <v>3111</v>
      </c>
      <c r="D72" s="40">
        <v>988843</v>
      </c>
      <c r="E72" s="36">
        <v>0</v>
      </c>
      <c r="F72" s="36">
        <v>334229</v>
      </c>
      <c r="G72" s="36">
        <v>9890</v>
      </c>
      <c r="H72" s="36">
        <v>6650</v>
      </c>
      <c r="I72" s="41">
        <v>1339612</v>
      </c>
    </row>
    <row r="73" spans="1:9" x14ac:dyDescent="0.2">
      <c r="A73" s="3">
        <v>2429</v>
      </c>
      <c r="B73" s="8" t="s">
        <v>46</v>
      </c>
      <c r="C73" s="44">
        <v>3141</v>
      </c>
      <c r="D73" s="40">
        <v>124741</v>
      </c>
      <c r="E73" s="36">
        <v>0</v>
      </c>
      <c r="F73" s="36">
        <v>42163</v>
      </c>
      <c r="G73" s="36">
        <v>1247</v>
      </c>
      <c r="H73" s="36">
        <v>832</v>
      </c>
      <c r="I73" s="41">
        <v>168983</v>
      </c>
    </row>
    <row r="74" spans="1:9" x14ac:dyDescent="0.2">
      <c r="A74" s="4">
        <f t="shared" ref="A74" si="22">A73</f>
        <v>2429</v>
      </c>
      <c r="B74" s="9" t="s">
        <v>47</v>
      </c>
      <c r="C74" s="45"/>
      <c r="D74" s="50">
        <v>1113584</v>
      </c>
      <c r="E74" s="48">
        <v>0</v>
      </c>
      <c r="F74" s="48">
        <v>376392</v>
      </c>
      <c r="G74" s="48">
        <v>11137</v>
      </c>
      <c r="H74" s="48">
        <v>7482</v>
      </c>
      <c r="I74" s="51">
        <v>1508595</v>
      </c>
    </row>
    <row r="75" spans="1:9" x14ac:dyDescent="0.2">
      <c r="A75" s="3">
        <v>2412</v>
      </c>
      <c r="B75" s="8" t="s">
        <v>48</v>
      </c>
      <c r="C75" s="44">
        <v>3111</v>
      </c>
      <c r="D75" s="40">
        <v>1457059</v>
      </c>
      <c r="E75" s="36">
        <v>0</v>
      </c>
      <c r="F75" s="36">
        <v>492486</v>
      </c>
      <c r="G75" s="36">
        <v>14571</v>
      </c>
      <c r="H75" s="36">
        <v>8600</v>
      </c>
      <c r="I75" s="41">
        <v>1972716</v>
      </c>
    </row>
    <row r="76" spans="1:9" x14ac:dyDescent="0.2">
      <c r="A76" s="3">
        <v>2412</v>
      </c>
      <c r="B76" s="8" t="s">
        <v>48</v>
      </c>
      <c r="C76" s="44">
        <v>3141</v>
      </c>
      <c r="D76" s="40">
        <v>183369</v>
      </c>
      <c r="E76" s="36">
        <v>0</v>
      </c>
      <c r="F76" s="36">
        <v>61978</v>
      </c>
      <c r="G76" s="36">
        <v>1833</v>
      </c>
      <c r="H76" s="36">
        <v>1101</v>
      </c>
      <c r="I76" s="41">
        <v>248281</v>
      </c>
    </row>
    <row r="77" spans="1:9" x14ac:dyDescent="0.2">
      <c r="A77" s="4">
        <f t="shared" ref="A77" si="23">A76</f>
        <v>2412</v>
      </c>
      <c r="B77" s="9" t="s">
        <v>49</v>
      </c>
      <c r="C77" s="45"/>
      <c r="D77" s="50">
        <v>1640428</v>
      </c>
      <c r="E77" s="48">
        <v>0</v>
      </c>
      <c r="F77" s="48">
        <v>554464</v>
      </c>
      <c r="G77" s="48">
        <v>16404</v>
      </c>
      <c r="H77" s="48">
        <v>9701</v>
      </c>
      <c r="I77" s="51">
        <v>2220997</v>
      </c>
    </row>
    <row r="78" spans="1:9" x14ac:dyDescent="0.2">
      <c r="A78" s="3">
        <v>2418</v>
      </c>
      <c r="B78" s="8" t="s">
        <v>50</v>
      </c>
      <c r="C78" s="44">
        <v>3111</v>
      </c>
      <c r="D78" s="40">
        <v>423629</v>
      </c>
      <c r="E78" s="36">
        <v>5667</v>
      </c>
      <c r="F78" s="36">
        <v>145103</v>
      </c>
      <c r="G78" s="36">
        <v>4236</v>
      </c>
      <c r="H78" s="36">
        <v>2800</v>
      </c>
      <c r="I78" s="41">
        <v>581435</v>
      </c>
    </row>
    <row r="79" spans="1:9" x14ac:dyDescent="0.2">
      <c r="A79" s="3">
        <v>2418</v>
      </c>
      <c r="B79" s="8" t="s">
        <v>50</v>
      </c>
      <c r="C79" s="44">
        <v>3141</v>
      </c>
      <c r="D79" s="40">
        <v>70914</v>
      </c>
      <c r="E79" s="36">
        <v>0</v>
      </c>
      <c r="F79" s="36">
        <v>23969</v>
      </c>
      <c r="G79" s="36">
        <v>709</v>
      </c>
      <c r="H79" s="36">
        <v>364</v>
      </c>
      <c r="I79" s="41">
        <v>95956</v>
      </c>
    </row>
    <row r="80" spans="1:9" x14ac:dyDescent="0.2">
      <c r="A80" s="4">
        <f t="shared" ref="A80" si="24">A79</f>
        <v>2418</v>
      </c>
      <c r="B80" s="9" t="s">
        <v>51</v>
      </c>
      <c r="C80" s="45"/>
      <c r="D80" s="50">
        <v>494543</v>
      </c>
      <c r="E80" s="48">
        <v>5667</v>
      </c>
      <c r="F80" s="48">
        <v>169072</v>
      </c>
      <c r="G80" s="48">
        <v>4945</v>
      </c>
      <c r="H80" s="48">
        <v>3164</v>
      </c>
      <c r="I80" s="51">
        <v>677391</v>
      </c>
    </row>
    <row r="81" spans="1:9" x14ac:dyDescent="0.2">
      <c r="A81" s="3">
        <v>2414</v>
      </c>
      <c r="B81" s="8" t="s">
        <v>52</v>
      </c>
      <c r="C81" s="44">
        <v>3111</v>
      </c>
      <c r="D81" s="40">
        <v>623589</v>
      </c>
      <c r="E81" s="36">
        <v>5100</v>
      </c>
      <c r="F81" s="36">
        <v>212497</v>
      </c>
      <c r="G81" s="36">
        <v>6236</v>
      </c>
      <c r="H81" s="36">
        <v>4750</v>
      </c>
      <c r="I81" s="41">
        <v>852172</v>
      </c>
    </row>
    <row r="82" spans="1:9" x14ac:dyDescent="0.2">
      <c r="A82" s="3">
        <v>2414</v>
      </c>
      <c r="B82" s="8" t="s">
        <v>52</v>
      </c>
      <c r="C82" s="44">
        <v>3141</v>
      </c>
      <c r="D82" s="40">
        <v>90471</v>
      </c>
      <c r="E82" s="36">
        <v>0</v>
      </c>
      <c r="F82" s="36">
        <v>30579</v>
      </c>
      <c r="G82" s="36">
        <v>905</v>
      </c>
      <c r="H82" s="36">
        <v>520</v>
      </c>
      <c r="I82" s="41">
        <v>122475</v>
      </c>
    </row>
    <row r="83" spans="1:9" x14ac:dyDescent="0.2">
      <c r="A83" s="4">
        <f t="shared" ref="A83" si="25">A82</f>
        <v>2414</v>
      </c>
      <c r="B83" s="9" t="s">
        <v>53</v>
      </c>
      <c r="C83" s="45"/>
      <c r="D83" s="50">
        <v>714060</v>
      </c>
      <c r="E83" s="48">
        <v>5100</v>
      </c>
      <c r="F83" s="48">
        <v>243076</v>
      </c>
      <c r="G83" s="48">
        <v>7141</v>
      </c>
      <c r="H83" s="48">
        <v>5270</v>
      </c>
      <c r="I83" s="51">
        <v>974647</v>
      </c>
    </row>
    <row r="84" spans="1:9" x14ac:dyDescent="0.2">
      <c r="A84" s="3">
        <v>2443</v>
      </c>
      <c r="B84" s="8" t="s">
        <v>54</v>
      </c>
      <c r="C84" s="44">
        <v>3111</v>
      </c>
      <c r="D84" s="40">
        <v>605471</v>
      </c>
      <c r="E84" s="36">
        <v>0</v>
      </c>
      <c r="F84" s="36">
        <v>204649</v>
      </c>
      <c r="G84" s="36">
        <v>6055</v>
      </c>
      <c r="H84" s="36">
        <v>4000</v>
      </c>
      <c r="I84" s="41">
        <v>820175</v>
      </c>
    </row>
    <row r="85" spans="1:9" x14ac:dyDescent="0.2">
      <c r="A85" s="3">
        <v>2443</v>
      </c>
      <c r="B85" s="8" t="s">
        <v>54</v>
      </c>
      <c r="C85" s="44">
        <v>3141</v>
      </c>
      <c r="D85" s="40">
        <v>90471</v>
      </c>
      <c r="E85" s="36">
        <v>0</v>
      </c>
      <c r="F85" s="36">
        <v>30579</v>
      </c>
      <c r="G85" s="36">
        <v>905</v>
      </c>
      <c r="H85" s="36">
        <v>520</v>
      </c>
      <c r="I85" s="41">
        <v>122475</v>
      </c>
    </row>
    <row r="86" spans="1:9" x14ac:dyDescent="0.2">
      <c r="A86" s="4">
        <f t="shared" ref="A86" si="26">A85</f>
        <v>2443</v>
      </c>
      <c r="B86" s="9" t="s">
        <v>55</v>
      </c>
      <c r="C86" s="45"/>
      <c r="D86" s="50">
        <v>695942</v>
      </c>
      <c r="E86" s="48">
        <v>0</v>
      </c>
      <c r="F86" s="48">
        <v>235228</v>
      </c>
      <c r="G86" s="48">
        <v>6960</v>
      </c>
      <c r="H86" s="48">
        <v>4520</v>
      </c>
      <c r="I86" s="51">
        <v>942650</v>
      </c>
    </row>
    <row r="87" spans="1:9" x14ac:dyDescent="0.2">
      <c r="A87" s="3">
        <v>2425</v>
      </c>
      <c r="B87" s="8" t="s">
        <v>56</v>
      </c>
      <c r="C87" s="44">
        <v>3111</v>
      </c>
      <c r="D87" s="40">
        <v>428044</v>
      </c>
      <c r="E87" s="36">
        <v>0</v>
      </c>
      <c r="F87" s="36">
        <v>144679</v>
      </c>
      <c r="G87" s="36">
        <v>4281</v>
      </c>
      <c r="H87" s="36">
        <v>3200</v>
      </c>
      <c r="I87" s="41">
        <v>580204</v>
      </c>
    </row>
    <row r="88" spans="1:9" x14ac:dyDescent="0.2">
      <c r="A88" s="3">
        <v>2425</v>
      </c>
      <c r="B88" s="8" t="s">
        <v>56</v>
      </c>
      <c r="C88" s="44">
        <v>3141</v>
      </c>
      <c r="D88" s="40">
        <v>77768</v>
      </c>
      <c r="E88" s="36">
        <v>0</v>
      </c>
      <c r="F88" s="36">
        <v>26285</v>
      </c>
      <c r="G88" s="36">
        <v>778</v>
      </c>
      <c r="H88" s="36">
        <v>416</v>
      </c>
      <c r="I88" s="41">
        <v>105247</v>
      </c>
    </row>
    <row r="89" spans="1:9" x14ac:dyDescent="0.2">
      <c r="A89" s="4">
        <f t="shared" ref="A89" si="27">A88</f>
        <v>2425</v>
      </c>
      <c r="B89" s="9" t="s">
        <v>57</v>
      </c>
      <c r="C89" s="45"/>
      <c r="D89" s="50">
        <v>505812</v>
      </c>
      <c r="E89" s="48">
        <v>0</v>
      </c>
      <c r="F89" s="48">
        <v>170964</v>
      </c>
      <c r="G89" s="48">
        <v>5059</v>
      </c>
      <c r="H89" s="48">
        <v>3616</v>
      </c>
      <c r="I89" s="51">
        <v>685451</v>
      </c>
    </row>
    <row r="90" spans="1:9" x14ac:dyDescent="0.2">
      <c r="A90" s="3">
        <v>2433</v>
      </c>
      <c r="B90" s="8" t="s">
        <v>58</v>
      </c>
      <c r="C90" s="44">
        <v>3111</v>
      </c>
      <c r="D90" s="40">
        <v>964643</v>
      </c>
      <c r="E90" s="36">
        <v>0</v>
      </c>
      <c r="F90" s="36">
        <v>326050</v>
      </c>
      <c r="G90" s="36">
        <v>9647</v>
      </c>
      <c r="H90" s="36">
        <v>7317</v>
      </c>
      <c r="I90" s="41">
        <v>1307657</v>
      </c>
    </row>
    <row r="91" spans="1:9" x14ac:dyDescent="0.2">
      <c r="A91" s="3">
        <v>2433</v>
      </c>
      <c r="B91" s="8" t="s">
        <v>58</v>
      </c>
      <c r="C91" s="44">
        <v>3141</v>
      </c>
      <c r="D91" s="40">
        <v>107044</v>
      </c>
      <c r="E91" s="36">
        <v>0</v>
      </c>
      <c r="F91" s="36">
        <v>36181</v>
      </c>
      <c r="G91" s="36">
        <v>1071</v>
      </c>
      <c r="H91" s="36">
        <v>667</v>
      </c>
      <c r="I91" s="41">
        <v>144963</v>
      </c>
    </row>
    <row r="92" spans="1:9" x14ac:dyDescent="0.2">
      <c r="A92" s="4">
        <f t="shared" ref="A92" si="28">A91</f>
        <v>2433</v>
      </c>
      <c r="B92" s="9" t="s">
        <v>59</v>
      </c>
      <c r="C92" s="45"/>
      <c r="D92" s="50">
        <v>1071687</v>
      </c>
      <c r="E92" s="48">
        <v>0</v>
      </c>
      <c r="F92" s="48">
        <v>362231</v>
      </c>
      <c r="G92" s="48">
        <v>10718</v>
      </c>
      <c r="H92" s="48">
        <v>7984</v>
      </c>
      <c r="I92" s="51">
        <v>1452620</v>
      </c>
    </row>
    <row r="93" spans="1:9" x14ac:dyDescent="0.2">
      <c r="A93" s="3">
        <v>2435</v>
      </c>
      <c r="B93" s="8" t="s">
        <v>60</v>
      </c>
      <c r="C93" s="44">
        <v>3111</v>
      </c>
      <c r="D93" s="40">
        <v>997140</v>
      </c>
      <c r="E93" s="36">
        <v>3602</v>
      </c>
      <c r="F93" s="36">
        <v>338251</v>
      </c>
      <c r="G93" s="36">
        <v>9972</v>
      </c>
      <c r="H93" s="36">
        <v>5857</v>
      </c>
      <c r="I93" s="41">
        <v>1354822</v>
      </c>
    </row>
    <row r="94" spans="1:9" x14ac:dyDescent="0.2">
      <c r="A94" s="3">
        <v>2435</v>
      </c>
      <c r="B94" s="8" t="s">
        <v>60</v>
      </c>
      <c r="C94" s="44">
        <v>3141</v>
      </c>
      <c r="D94" s="40">
        <v>107988</v>
      </c>
      <c r="E94" s="36">
        <v>0</v>
      </c>
      <c r="F94" s="36">
        <v>36500</v>
      </c>
      <c r="G94" s="36">
        <v>1080</v>
      </c>
      <c r="H94" s="36">
        <v>676</v>
      </c>
      <c r="I94" s="41">
        <v>146244</v>
      </c>
    </row>
    <row r="95" spans="1:9" x14ac:dyDescent="0.2">
      <c r="A95" s="4">
        <f t="shared" ref="A95" si="29">A94</f>
        <v>2435</v>
      </c>
      <c r="B95" s="9" t="s">
        <v>61</v>
      </c>
      <c r="C95" s="45"/>
      <c r="D95" s="50">
        <v>1105128</v>
      </c>
      <c r="E95" s="48">
        <v>3602</v>
      </c>
      <c r="F95" s="48">
        <v>374751</v>
      </c>
      <c r="G95" s="48">
        <v>11052</v>
      </c>
      <c r="H95" s="48">
        <v>6533</v>
      </c>
      <c r="I95" s="51">
        <v>1501066</v>
      </c>
    </row>
    <row r="96" spans="1:9" x14ac:dyDescent="0.2">
      <c r="A96" s="3">
        <v>2474</v>
      </c>
      <c r="B96" s="8" t="s">
        <v>62</v>
      </c>
      <c r="C96" s="44">
        <v>3111</v>
      </c>
      <c r="D96" s="40">
        <v>410587</v>
      </c>
      <c r="E96" s="36">
        <v>1700</v>
      </c>
      <c r="F96" s="36">
        <v>139353</v>
      </c>
      <c r="G96" s="36">
        <v>4107</v>
      </c>
      <c r="H96" s="36">
        <v>3000</v>
      </c>
      <c r="I96" s="41">
        <v>558747</v>
      </c>
    </row>
    <row r="97" spans="1:9" x14ac:dyDescent="0.2">
      <c r="A97" s="3">
        <v>2474</v>
      </c>
      <c r="B97" s="8" t="s">
        <v>62</v>
      </c>
      <c r="C97" s="44">
        <v>3113</v>
      </c>
      <c r="D97" s="40">
        <v>3719683</v>
      </c>
      <c r="E97" s="36">
        <v>16433</v>
      </c>
      <c r="F97" s="36">
        <v>1262808</v>
      </c>
      <c r="G97" s="36">
        <v>37198</v>
      </c>
      <c r="H97" s="36">
        <v>91788</v>
      </c>
      <c r="I97" s="41">
        <v>5127910</v>
      </c>
    </row>
    <row r="98" spans="1:9" x14ac:dyDescent="0.2">
      <c r="A98" s="3">
        <v>2474</v>
      </c>
      <c r="B98" s="8" t="s">
        <v>62</v>
      </c>
      <c r="C98" s="44">
        <v>3141</v>
      </c>
      <c r="D98" s="40">
        <v>29757</v>
      </c>
      <c r="E98" s="36">
        <v>0</v>
      </c>
      <c r="F98" s="36">
        <v>10058</v>
      </c>
      <c r="G98" s="36">
        <v>298</v>
      </c>
      <c r="H98" s="36">
        <v>255</v>
      </c>
      <c r="I98" s="41">
        <v>40368</v>
      </c>
    </row>
    <row r="99" spans="1:9" x14ac:dyDescent="0.2">
      <c r="A99" s="3">
        <v>2474</v>
      </c>
      <c r="B99" s="8" t="s">
        <v>62</v>
      </c>
      <c r="C99" s="44">
        <v>3143</v>
      </c>
      <c r="D99" s="40">
        <v>281375</v>
      </c>
      <c r="E99" s="36">
        <v>850</v>
      </c>
      <c r="F99" s="36">
        <v>95391</v>
      </c>
      <c r="G99" s="36">
        <v>2814</v>
      </c>
      <c r="H99" s="36">
        <v>491</v>
      </c>
      <c r="I99" s="41">
        <v>380921</v>
      </c>
    </row>
    <row r="100" spans="1:9" x14ac:dyDescent="0.2">
      <c r="A100" s="4">
        <f t="shared" ref="A100" si="30">A99</f>
        <v>2474</v>
      </c>
      <c r="B100" s="9" t="s">
        <v>63</v>
      </c>
      <c r="C100" s="45"/>
      <c r="D100" s="50">
        <v>4441402</v>
      </c>
      <c r="E100" s="48">
        <v>18983</v>
      </c>
      <c r="F100" s="48">
        <v>1507610</v>
      </c>
      <c r="G100" s="48">
        <v>44417</v>
      </c>
      <c r="H100" s="48">
        <v>95534</v>
      </c>
      <c r="I100" s="51">
        <v>6107946</v>
      </c>
    </row>
    <row r="101" spans="1:9" x14ac:dyDescent="0.2">
      <c r="A101" s="3">
        <v>2312</v>
      </c>
      <c r="B101" s="8" t="s">
        <v>64</v>
      </c>
      <c r="C101" s="44">
        <v>3113</v>
      </c>
      <c r="D101" s="40">
        <v>4214803</v>
      </c>
      <c r="E101" s="36">
        <v>56667</v>
      </c>
      <c r="F101" s="36">
        <v>1443757</v>
      </c>
      <c r="G101" s="36">
        <v>42148</v>
      </c>
      <c r="H101" s="36">
        <v>99616</v>
      </c>
      <c r="I101" s="41">
        <v>5856991</v>
      </c>
    </row>
    <row r="102" spans="1:9" x14ac:dyDescent="0.2">
      <c r="A102" s="3">
        <v>2312</v>
      </c>
      <c r="B102" s="8" t="s">
        <v>64</v>
      </c>
      <c r="C102" s="44">
        <v>3141</v>
      </c>
      <c r="D102" s="40">
        <v>280414</v>
      </c>
      <c r="E102" s="36">
        <v>14167</v>
      </c>
      <c r="F102" s="36">
        <v>99569</v>
      </c>
      <c r="G102" s="36">
        <v>2805</v>
      </c>
      <c r="H102" s="36">
        <v>1603</v>
      </c>
      <c r="I102" s="41">
        <v>398558</v>
      </c>
    </row>
    <row r="103" spans="1:9" x14ac:dyDescent="0.2">
      <c r="A103" s="3">
        <v>2312</v>
      </c>
      <c r="B103" s="8" t="s">
        <v>64</v>
      </c>
      <c r="C103" s="44">
        <v>3143</v>
      </c>
      <c r="D103" s="40">
        <v>447263</v>
      </c>
      <c r="E103" s="36">
        <v>5667</v>
      </c>
      <c r="F103" s="36">
        <v>153091</v>
      </c>
      <c r="G103" s="36">
        <v>4472</v>
      </c>
      <c r="H103" s="36">
        <v>693</v>
      </c>
      <c r="I103" s="41">
        <v>611186</v>
      </c>
    </row>
    <row r="104" spans="1:9" x14ac:dyDescent="0.2">
      <c r="A104" s="3">
        <v>2312</v>
      </c>
      <c r="B104" s="8" t="s">
        <v>64</v>
      </c>
      <c r="C104" s="44">
        <v>3231</v>
      </c>
      <c r="D104" s="40">
        <v>1788055</v>
      </c>
      <c r="E104" s="36">
        <v>17000</v>
      </c>
      <c r="F104" s="36">
        <v>610109</v>
      </c>
      <c r="G104" s="36">
        <v>17881</v>
      </c>
      <c r="H104" s="36">
        <v>4693</v>
      </c>
      <c r="I104" s="41">
        <v>2437738</v>
      </c>
    </row>
    <row r="105" spans="1:9" x14ac:dyDescent="0.2">
      <c r="A105" s="4">
        <f t="shared" ref="A105" si="31">A104</f>
        <v>2312</v>
      </c>
      <c r="B105" s="9" t="s">
        <v>65</v>
      </c>
      <c r="C105" s="45"/>
      <c r="D105" s="50">
        <v>6730535</v>
      </c>
      <c r="E105" s="48">
        <v>93501</v>
      </c>
      <c r="F105" s="48">
        <v>2306526</v>
      </c>
      <c r="G105" s="48">
        <v>67306</v>
      </c>
      <c r="H105" s="48">
        <v>106605</v>
      </c>
      <c r="I105" s="51">
        <v>9304473</v>
      </c>
    </row>
    <row r="106" spans="1:9" x14ac:dyDescent="0.2">
      <c r="A106" s="3">
        <v>2479</v>
      </c>
      <c r="B106" s="8" t="s">
        <v>66</v>
      </c>
      <c r="C106" s="44">
        <v>3113</v>
      </c>
      <c r="D106" s="40">
        <v>5024679</v>
      </c>
      <c r="E106" s="36">
        <v>21250</v>
      </c>
      <c r="F106" s="36">
        <v>1705525</v>
      </c>
      <c r="G106" s="36">
        <v>50247</v>
      </c>
      <c r="H106" s="36">
        <v>118025</v>
      </c>
      <c r="I106" s="41">
        <v>6919726</v>
      </c>
    </row>
    <row r="107" spans="1:9" x14ac:dyDescent="0.2">
      <c r="A107" s="3">
        <v>2479</v>
      </c>
      <c r="B107" s="8" t="s">
        <v>66</v>
      </c>
      <c r="C107" s="44">
        <v>3141</v>
      </c>
      <c r="D107" s="40">
        <v>368166</v>
      </c>
      <c r="E107" s="36">
        <v>907</v>
      </c>
      <c r="F107" s="36">
        <v>124747</v>
      </c>
      <c r="G107" s="36">
        <v>3682</v>
      </c>
      <c r="H107" s="36">
        <v>4403</v>
      </c>
      <c r="I107" s="41">
        <v>501905</v>
      </c>
    </row>
    <row r="108" spans="1:9" x14ac:dyDescent="0.2">
      <c r="A108" s="3">
        <v>2479</v>
      </c>
      <c r="B108" s="8" t="s">
        <v>66</v>
      </c>
      <c r="C108" s="44">
        <v>3143</v>
      </c>
      <c r="D108" s="40">
        <v>517070</v>
      </c>
      <c r="E108" s="36">
        <v>1417</v>
      </c>
      <c r="F108" s="36">
        <v>175249</v>
      </c>
      <c r="G108" s="36">
        <v>5170</v>
      </c>
      <c r="H108" s="36">
        <v>900</v>
      </c>
      <c r="I108" s="41">
        <v>699806</v>
      </c>
    </row>
    <row r="109" spans="1:9" x14ac:dyDescent="0.2">
      <c r="A109" s="4">
        <f t="shared" ref="A109" si="32">A108</f>
        <v>2479</v>
      </c>
      <c r="B109" s="9" t="s">
        <v>67</v>
      </c>
      <c r="C109" s="45"/>
      <c r="D109" s="50">
        <v>5909915</v>
      </c>
      <c r="E109" s="48">
        <v>23574</v>
      </c>
      <c r="F109" s="48">
        <v>2005521</v>
      </c>
      <c r="G109" s="48">
        <v>59099</v>
      </c>
      <c r="H109" s="48">
        <v>123328</v>
      </c>
      <c r="I109" s="51">
        <v>8121437</v>
      </c>
    </row>
    <row r="110" spans="1:9" x14ac:dyDescent="0.2">
      <c r="A110" s="3">
        <v>2475</v>
      </c>
      <c r="B110" s="8" t="s">
        <v>68</v>
      </c>
      <c r="C110" s="44">
        <v>3113</v>
      </c>
      <c r="D110" s="40">
        <v>5495957</v>
      </c>
      <c r="E110" s="36">
        <v>97750</v>
      </c>
      <c r="F110" s="36">
        <v>1890673</v>
      </c>
      <c r="G110" s="36">
        <v>54960</v>
      </c>
      <c r="H110" s="36">
        <v>131832</v>
      </c>
      <c r="I110" s="41">
        <v>7671172</v>
      </c>
    </row>
    <row r="111" spans="1:9" x14ac:dyDescent="0.2">
      <c r="A111" s="3">
        <v>2475</v>
      </c>
      <c r="B111" s="8" t="s">
        <v>69</v>
      </c>
      <c r="C111" s="44">
        <v>3141</v>
      </c>
      <c r="D111" s="40">
        <v>176263</v>
      </c>
      <c r="E111" s="36">
        <v>1417</v>
      </c>
      <c r="F111" s="36">
        <v>60056</v>
      </c>
      <c r="G111" s="36">
        <v>1763</v>
      </c>
      <c r="H111" s="36">
        <v>3627</v>
      </c>
      <c r="I111" s="41">
        <v>243126</v>
      </c>
    </row>
    <row r="112" spans="1:9" x14ac:dyDescent="0.2">
      <c r="A112" s="3">
        <v>2475</v>
      </c>
      <c r="B112" s="8" t="s">
        <v>68</v>
      </c>
      <c r="C112" s="44">
        <v>3143</v>
      </c>
      <c r="D112" s="40">
        <v>527608</v>
      </c>
      <c r="E112" s="36">
        <v>0</v>
      </c>
      <c r="F112" s="36">
        <v>178332</v>
      </c>
      <c r="G112" s="36">
        <v>5276</v>
      </c>
      <c r="H112" s="36">
        <v>810</v>
      </c>
      <c r="I112" s="41">
        <v>712026</v>
      </c>
    </row>
    <row r="113" spans="1:9" x14ac:dyDescent="0.2">
      <c r="A113" s="4">
        <f t="shared" ref="A113" si="33">A112</f>
        <v>2475</v>
      </c>
      <c r="B113" s="9" t="s">
        <v>70</v>
      </c>
      <c r="C113" s="45"/>
      <c r="D113" s="50">
        <v>6199828</v>
      </c>
      <c r="E113" s="48">
        <v>99167</v>
      </c>
      <c r="F113" s="48">
        <v>2129061</v>
      </c>
      <c r="G113" s="48">
        <v>61999</v>
      </c>
      <c r="H113" s="48">
        <v>136269</v>
      </c>
      <c r="I113" s="51">
        <v>8626324</v>
      </c>
    </row>
    <row r="114" spans="1:9" x14ac:dyDescent="0.2">
      <c r="A114" s="3">
        <v>2476</v>
      </c>
      <c r="B114" s="8" t="s">
        <v>71</v>
      </c>
      <c r="C114" s="44">
        <v>3113</v>
      </c>
      <c r="D114" s="40">
        <v>5554924</v>
      </c>
      <c r="E114" s="36">
        <v>14167</v>
      </c>
      <c r="F114" s="36">
        <v>1882353</v>
      </c>
      <c r="G114" s="36">
        <v>55549</v>
      </c>
      <c r="H114" s="36">
        <v>138170</v>
      </c>
      <c r="I114" s="41">
        <v>7645163</v>
      </c>
    </row>
    <row r="115" spans="1:9" x14ac:dyDescent="0.2">
      <c r="A115" s="3">
        <v>2476</v>
      </c>
      <c r="B115" s="8" t="s">
        <v>71</v>
      </c>
      <c r="C115" s="44">
        <v>3141</v>
      </c>
      <c r="D115" s="40">
        <v>399108</v>
      </c>
      <c r="E115" s="36">
        <v>2833</v>
      </c>
      <c r="F115" s="36">
        <v>135856</v>
      </c>
      <c r="G115" s="36">
        <v>3992</v>
      </c>
      <c r="H115" s="36">
        <v>4897</v>
      </c>
      <c r="I115" s="41">
        <v>546686</v>
      </c>
    </row>
    <row r="116" spans="1:9" x14ac:dyDescent="0.2">
      <c r="A116" s="3">
        <v>2476</v>
      </c>
      <c r="B116" s="8" t="s">
        <v>71</v>
      </c>
      <c r="C116" s="44">
        <v>3143</v>
      </c>
      <c r="D116" s="40">
        <v>516143</v>
      </c>
      <c r="E116" s="36">
        <v>5667</v>
      </c>
      <c r="F116" s="36">
        <v>176372</v>
      </c>
      <c r="G116" s="36">
        <v>5162</v>
      </c>
      <c r="H116" s="36">
        <v>927</v>
      </c>
      <c r="I116" s="41">
        <v>704271</v>
      </c>
    </row>
    <row r="117" spans="1:9" x14ac:dyDescent="0.2">
      <c r="A117" s="4">
        <f t="shared" ref="A117" si="34">A116</f>
        <v>2476</v>
      </c>
      <c r="B117" s="9" t="s">
        <v>72</v>
      </c>
      <c r="C117" s="45"/>
      <c r="D117" s="50">
        <v>6470175</v>
      </c>
      <c r="E117" s="48">
        <v>22667</v>
      </c>
      <c r="F117" s="48">
        <v>2194581</v>
      </c>
      <c r="G117" s="48">
        <v>64703</v>
      </c>
      <c r="H117" s="48">
        <v>143994</v>
      </c>
      <c r="I117" s="51">
        <v>8896120</v>
      </c>
    </row>
    <row r="118" spans="1:9" x14ac:dyDescent="0.2">
      <c r="A118" s="3">
        <v>2477</v>
      </c>
      <c r="B118" s="8" t="s">
        <v>73</v>
      </c>
      <c r="C118" s="44">
        <v>3113</v>
      </c>
      <c r="D118" s="40">
        <v>6167421</v>
      </c>
      <c r="E118" s="36">
        <v>28333</v>
      </c>
      <c r="F118" s="36">
        <v>2094164</v>
      </c>
      <c r="G118" s="36">
        <v>61675</v>
      </c>
      <c r="H118" s="36">
        <v>148185</v>
      </c>
      <c r="I118" s="41">
        <v>8499778</v>
      </c>
    </row>
    <row r="119" spans="1:9" x14ac:dyDescent="0.2">
      <c r="A119" s="3">
        <v>2477</v>
      </c>
      <c r="B119" s="8" t="s">
        <v>73</v>
      </c>
      <c r="C119" s="44">
        <v>3143</v>
      </c>
      <c r="D119" s="40">
        <v>544893</v>
      </c>
      <c r="E119" s="36">
        <v>0</v>
      </c>
      <c r="F119" s="36">
        <v>184174</v>
      </c>
      <c r="G119" s="36">
        <v>5449</v>
      </c>
      <c r="H119" s="36">
        <v>918</v>
      </c>
      <c r="I119" s="41">
        <v>735434</v>
      </c>
    </row>
    <row r="120" spans="1:9" x14ac:dyDescent="0.2">
      <c r="A120" s="4">
        <f t="shared" ref="A120" si="35">A119</f>
        <v>2477</v>
      </c>
      <c r="B120" s="9" t="s">
        <v>74</v>
      </c>
      <c r="C120" s="45"/>
      <c r="D120" s="50">
        <v>6712314</v>
      </c>
      <c r="E120" s="48">
        <v>28333</v>
      </c>
      <c r="F120" s="48">
        <v>2278338</v>
      </c>
      <c r="G120" s="48">
        <v>67124</v>
      </c>
      <c r="H120" s="48">
        <v>149103</v>
      </c>
      <c r="I120" s="51">
        <v>9235212</v>
      </c>
    </row>
    <row r="121" spans="1:9" x14ac:dyDescent="0.2">
      <c r="A121" s="3">
        <v>2470</v>
      </c>
      <c r="B121" s="8" t="s">
        <v>75</v>
      </c>
      <c r="C121" s="44">
        <v>3113</v>
      </c>
      <c r="D121" s="40">
        <v>4869956</v>
      </c>
      <c r="E121" s="36">
        <v>70833</v>
      </c>
      <c r="F121" s="36">
        <v>1669987</v>
      </c>
      <c r="G121" s="36">
        <v>48700</v>
      </c>
      <c r="H121" s="36">
        <v>119747</v>
      </c>
      <c r="I121" s="41">
        <v>6779223</v>
      </c>
    </row>
    <row r="122" spans="1:9" x14ac:dyDescent="0.2">
      <c r="A122" s="3">
        <v>2470</v>
      </c>
      <c r="B122" s="8" t="s">
        <v>75</v>
      </c>
      <c r="C122" s="44">
        <v>3141</v>
      </c>
      <c r="D122" s="40">
        <v>348058</v>
      </c>
      <c r="E122" s="36">
        <v>48167</v>
      </c>
      <c r="F122" s="36">
        <v>133925</v>
      </c>
      <c r="G122" s="36">
        <v>3480</v>
      </c>
      <c r="H122" s="36">
        <v>4810</v>
      </c>
      <c r="I122" s="41">
        <v>538440</v>
      </c>
    </row>
    <row r="123" spans="1:9" x14ac:dyDescent="0.2">
      <c r="A123" s="3">
        <v>2470</v>
      </c>
      <c r="B123" s="8" t="s">
        <v>75</v>
      </c>
      <c r="C123" s="44">
        <v>3143</v>
      </c>
      <c r="D123" s="40">
        <v>490349</v>
      </c>
      <c r="E123" s="36">
        <v>8500</v>
      </c>
      <c r="F123" s="36">
        <v>168612</v>
      </c>
      <c r="G123" s="36">
        <v>4904</v>
      </c>
      <c r="H123" s="36">
        <v>743</v>
      </c>
      <c r="I123" s="41">
        <v>673108</v>
      </c>
    </row>
    <row r="124" spans="1:9" x14ac:dyDescent="0.2">
      <c r="A124" s="4">
        <f>A123</f>
        <v>2470</v>
      </c>
      <c r="B124" s="9" t="s">
        <v>76</v>
      </c>
      <c r="C124" s="45"/>
      <c r="D124" s="50">
        <v>5708363</v>
      </c>
      <c r="E124" s="48">
        <v>127500</v>
      </c>
      <c r="F124" s="48">
        <v>1972524</v>
      </c>
      <c r="G124" s="48">
        <v>57084</v>
      </c>
      <c r="H124" s="48">
        <v>125300</v>
      </c>
      <c r="I124" s="51">
        <v>7990771</v>
      </c>
    </row>
    <row r="125" spans="1:9" x14ac:dyDescent="0.2">
      <c r="A125" s="3">
        <v>2307</v>
      </c>
      <c r="B125" s="8" t="s">
        <v>77</v>
      </c>
      <c r="C125" s="44">
        <v>3113</v>
      </c>
      <c r="D125" s="40">
        <v>5201282</v>
      </c>
      <c r="E125" s="36">
        <v>56383</v>
      </c>
      <c r="F125" s="36">
        <v>1777091</v>
      </c>
      <c r="G125" s="36">
        <v>52013</v>
      </c>
      <c r="H125" s="36">
        <v>139900</v>
      </c>
      <c r="I125" s="41">
        <v>7226669</v>
      </c>
    </row>
    <row r="126" spans="1:9" x14ac:dyDescent="0.2">
      <c r="A126" s="3">
        <v>2307</v>
      </c>
      <c r="B126" s="8" t="s">
        <v>77</v>
      </c>
      <c r="C126" s="44">
        <v>3143</v>
      </c>
      <c r="D126" s="40">
        <v>518692</v>
      </c>
      <c r="E126" s="36">
        <v>0</v>
      </c>
      <c r="F126" s="36">
        <v>175318</v>
      </c>
      <c r="G126" s="36">
        <v>5187</v>
      </c>
      <c r="H126" s="36">
        <v>905</v>
      </c>
      <c r="I126" s="41">
        <v>700102</v>
      </c>
    </row>
    <row r="127" spans="1:9" x14ac:dyDescent="0.2">
      <c r="A127" s="4">
        <f t="shared" ref="A127" si="36">A126</f>
        <v>2307</v>
      </c>
      <c r="B127" s="9" t="s">
        <v>78</v>
      </c>
      <c r="C127" s="45"/>
      <c r="D127" s="50">
        <v>5719974</v>
      </c>
      <c r="E127" s="48">
        <v>56383</v>
      </c>
      <c r="F127" s="48">
        <v>1952409</v>
      </c>
      <c r="G127" s="48">
        <v>57200</v>
      </c>
      <c r="H127" s="48">
        <v>140805</v>
      </c>
      <c r="I127" s="51">
        <v>7926771</v>
      </c>
    </row>
    <row r="128" spans="1:9" x14ac:dyDescent="0.2">
      <c r="A128" s="3">
        <v>2478</v>
      </c>
      <c r="B128" s="8" t="s">
        <v>79</v>
      </c>
      <c r="C128" s="44">
        <v>3113</v>
      </c>
      <c r="D128" s="40">
        <v>5304593</v>
      </c>
      <c r="E128" s="36">
        <v>36012</v>
      </c>
      <c r="F128" s="36">
        <v>1805126</v>
      </c>
      <c r="G128" s="36">
        <v>53045</v>
      </c>
      <c r="H128" s="36">
        <v>114610</v>
      </c>
      <c r="I128" s="41">
        <v>7313386</v>
      </c>
    </row>
    <row r="129" spans="1:9" x14ac:dyDescent="0.2">
      <c r="A129" s="3">
        <v>2478</v>
      </c>
      <c r="B129" s="8" t="s">
        <v>79</v>
      </c>
      <c r="C129" s="44">
        <v>3141</v>
      </c>
      <c r="D129" s="40">
        <v>349974</v>
      </c>
      <c r="E129" s="36">
        <v>1417</v>
      </c>
      <c r="F129" s="36">
        <v>118771</v>
      </c>
      <c r="G129" s="36">
        <v>3500</v>
      </c>
      <c r="H129" s="36">
        <v>5409</v>
      </c>
      <c r="I129" s="41">
        <v>479071</v>
      </c>
    </row>
    <row r="130" spans="1:9" x14ac:dyDescent="0.2">
      <c r="A130" s="3">
        <v>2478</v>
      </c>
      <c r="B130" s="8" t="s">
        <v>79</v>
      </c>
      <c r="C130" s="44">
        <v>3143</v>
      </c>
      <c r="D130" s="40">
        <v>435166</v>
      </c>
      <c r="E130" s="36">
        <v>1417</v>
      </c>
      <c r="F130" s="36">
        <v>147564</v>
      </c>
      <c r="G130" s="36">
        <v>4351</v>
      </c>
      <c r="H130" s="36">
        <v>644</v>
      </c>
      <c r="I130" s="41">
        <v>589142</v>
      </c>
    </row>
    <row r="131" spans="1:9" x14ac:dyDescent="0.2">
      <c r="A131" s="4">
        <f t="shared" ref="A131" si="37">A130</f>
        <v>2478</v>
      </c>
      <c r="B131" s="9" t="s">
        <v>80</v>
      </c>
      <c r="C131" s="45"/>
      <c r="D131" s="50">
        <v>6089733</v>
      </c>
      <c r="E131" s="48">
        <v>38846</v>
      </c>
      <c r="F131" s="48">
        <v>2071461</v>
      </c>
      <c r="G131" s="48">
        <v>60896</v>
      </c>
      <c r="H131" s="48">
        <v>120663</v>
      </c>
      <c r="I131" s="51">
        <v>8381599</v>
      </c>
    </row>
    <row r="132" spans="1:9" x14ac:dyDescent="0.2">
      <c r="A132" s="3">
        <v>2465</v>
      </c>
      <c r="B132" s="8" t="s">
        <v>81</v>
      </c>
      <c r="C132" s="44">
        <v>3111</v>
      </c>
      <c r="D132" s="40">
        <v>759104</v>
      </c>
      <c r="E132" s="36">
        <v>14167</v>
      </c>
      <c r="F132" s="36">
        <v>261367</v>
      </c>
      <c r="G132" s="36">
        <v>7592</v>
      </c>
      <c r="H132" s="36">
        <v>6133</v>
      </c>
      <c r="I132" s="41">
        <v>1048363</v>
      </c>
    </row>
    <row r="133" spans="1:9" x14ac:dyDescent="0.2">
      <c r="A133" s="3">
        <v>2465</v>
      </c>
      <c r="B133" s="8" t="s">
        <v>81</v>
      </c>
      <c r="C133" s="44">
        <v>3113</v>
      </c>
      <c r="D133" s="40">
        <v>2918388</v>
      </c>
      <c r="E133" s="36">
        <v>28333</v>
      </c>
      <c r="F133" s="36">
        <v>995993</v>
      </c>
      <c r="G133" s="36">
        <v>29184</v>
      </c>
      <c r="H133" s="36">
        <v>58971</v>
      </c>
      <c r="I133" s="41">
        <v>4030869</v>
      </c>
    </row>
    <row r="134" spans="1:9" x14ac:dyDescent="0.2">
      <c r="A134" s="3">
        <v>2465</v>
      </c>
      <c r="B134" s="8" t="s">
        <v>81</v>
      </c>
      <c r="C134" s="44">
        <v>3141</v>
      </c>
      <c r="D134" s="40">
        <v>203855</v>
      </c>
      <c r="E134" s="36">
        <v>8500</v>
      </c>
      <c r="F134" s="36">
        <v>71776</v>
      </c>
      <c r="G134" s="36">
        <v>2039</v>
      </c>
      <c r="H134" s="36">
        <v>2171</v>
      </c>
      <c r="I134" s="41">
        <v>288341</v>
      </c>
    </row>
    <row r="135" spans="1:9" x14ac:dyDescent="0.2">
      <c r="A135" s="3">
        <v>2465</v>
      </c>
      <c r="B135" s="8" t="s">
        <v>81</v>
      </c>
      <c r="C135" s="44">
        <v>3143</v>
      </c>
      <c r="D135" s="40">
        <v>226463</v>
      </c>
      <c r="E135" s="36">
        <v>5667</v>
      </c>
      <c r="F135" s="36">
        <v>78460</v>
      </c>
      <c r="G135" s="36">
        <v>2265</v>
      </c>
      <c r="H135" s="36">
        <v>405</v>
      </c>
      <c r="I135" s="41">
        <v>313260</v>
      </c>
    </row>
    <row r="136" spans="1:9" x14ac:dyDescent="0.2">
      <c r="A136" s="4">
        <f t="shared" ref="A136" si="38">A135</f>
        <v>2465</v>
      </c>
      <c r="B136" s="9" t="s">
        <v>82</v>
      </c>
      <c r="C136" s="45"/>
      <c r="D136" s="50">
        <v>4107810</v>
      </c>
      <c r="E136" s="48">
        <v>56667</v>
      </c>
      <c r="F136" s="48">
        <v>1407596</v>
      </c>
      <c r="G136" s="48">
        <v>41080</v>
      </c>
      <c r="H136" s="48">
        <v>67680</v>
      </c>
      <c r="I136" s="51">
        <v>5680833</v>
      </c>
    </row>
    <row r="137" spans="1:9" x14ac:dyDescent="0.2">
      <c r="A137" s="3">
        <v>2480</v>
      </c>
      <c r="B137" s="8" t="s">
        <v>83</v>
      </c>
      <c r="C137" s="44">
        <v>3113</v>
      </c>
      <c r="D137" s="40">
        <v>4509790</v>
      </c>
      <c r="E137" s="36">
        <v>5667</v>
      </c>
      <c r="F137" s="36">
        <v>1526225</v>
      </c>
      <c r="G137" s="36">
        <v>45098</v>
      </c>
      <c r="H137" s="36">
        <v>106778</v>
      </c>
      <c r="I137" s="41">
        <v>6193558</v>
      </c>
    </row>
    <row r="138" spans="1:9" x14ac:dyDescent="0.2">
      <c r="A138" s="3">
        <v>2480</v>
      </c>
      <c r="B138" s="8" t="s">
        <v>83</v>
      </c>
      <c r="C138" s="44">
        <v>3141</v>
      </c>
      <c r="D138" s="40">
        <v>362648</v>
      </c>
      <c r="E138" s="36">
        <v>0</v>
      </c>
      <c r="F138" s="36">
        <v>122575</v>
      </c>
      <c r="G138" s="36">
        <v>3627</v>
      </c>
      <c r="H138" s="36">
        <v>4307</v>
      </c>
      <c r="I138" s="41">
        <v>493157</v>
      </c>
    </row>
    <row r="139" spans="1:9" x14ac:dyDescent="0.2">
      <c r="A139" s="3">
        <v>2480</v>
      </c>
      <c r="B139" s="8" t="s">
        <v>83</v>
      </c>
      <c r="C139" s="44">
        <v>3143</v>
      </c>
      <c r="D139" s="40">
        <v>545326</v>
      </c>
      <c r="E139" s="36">
        <v>0</v>
      </c>
      <c r="F139" s="36">
        <v>184320</v>
      </c>
      <c r="G139" s="36">
        <v>5453</v>
      </c>
      <c r="H139" s="36">
        <v>1617</v>
      </c>
      <c r="I139" s="41">
        <v>736716</v>
      </c>
    </row>
    <row r="140" spans="1:9" x14ac:dyDescent="0.2">
      <c r="A140" s="4">
        <f t="shared" ref="A140" si="39">A139</f>
        <v>2480</v>
      </c>
      <c r="B140" s="9" t="s">
        <v>84</v>
      </c>
      <c r="C140" s="45"/>
      <c r="D140" s="50">
        <v>5417764</v>
      </c>
      <c r="E140" s="48">
        <v>5667</v>
      </c>
      <c r="F140" s="48">
        <v>1833120</v>
      </c>
      <c r="G140" s="48">
        <v>54178</v>
      </c>
      <c r="H140" s="48">
        <v>112702</v>
      </c>
      <c r="I140" s="51">
        <v>7423431</v>
      </c>
    </row>
    <row r="141" spans="1:9" x14ac:dyDescent="0.2">
      <c r="A141" s="3">
        <v>2482</v>
      </c>
      <c r="B141" s="8" t="s">
        <v>85</v>
      </c>
      <c r="C141" s="44">
        <v>3113</v>
      </c>
      <c r="D141" s="40">
        <v>2271029</v>
      </c>
      <c r="E141" s="36">
        <v>11333</v>
      </c>
      <c r="F141" s="36">
        <v>771439</v>
      </c>
      <c r="G141" s="36">
        <v>22711</v>
      </c>
      <c r="H141" s="36">
        <v>47788</v>
      </c>
      <c r="I141" s="41">
        <v>3124300</v>
      </c>
    </row>
    <row r="142" spans="1:9" x14ac:dyDescent="0.2">
      <c r="A142" s="3">
        <v>2482</v>
      </c>
      <c r="B142" s="8" t="s">
        <v>85</v>
      </c>
      <c r="C142" s="44">
        <v>3141</v>
      </c>
      <c r="D142" s="40">
        <v>177525</v>
      </c>
      <c r="E142" s="36">
        <v>2833</v>
      </c>
      <c r="F142" s="36">
        <v>60961</v>
      </c>
      <c r="G142" s="36">
        <v>1776</v>
      </c>
      <c r="H142" s="36">
        <v>1794</v>
      </c>
      <c r="I142" s="41">
        <v>244889</v>
      </c>
    </row>
    <row r="143" spans="1:9" x14ac:dyDescent="0.2">
      <c r="A143" s="3">
        <v>2482</v>
      </c>
      <c r="B143" s="8" t="s">
        <v>85</v>
      </c>
      <c r="C143" s="44">
        <v>3143</v>
      </c>
      <c r="D143" s="40">
        <v>199982</v>
      </c>
      <c r="E143" s="36">
        <v>0</v>
      </c>
      <c r="F143" s="36">
        <v>67594</v>
      </c>
      <c r="G143" s="36">
        <v>2001</v>
      </c>
      <c r="H143" s="36">
        <v>270</v>
      </c>
      <c r="I143" s="41">
        <v>269847</v>
      </c>
    </row>
    <row r="144" spans="1:9" x14ac:dyDescent="0.2">
      <c r="A144" s="4">
        <f t="shared" ref="A144" si="40">A143</f>
        <v>2482</v>
      </c>
      <c r="B144" s="9" t="s">
        <v>86</v>
      </c>
      <c r="C144" s="45"/>
      <c r="D144" s="50">
        <v>2648536</v>
      </c>
      <c r="E144" s="48">
        <v>14166</v>
      </c>
      <c r="F144" s="48">
        <v>899994</v>
      </c>
      <c r="G144" s="48">
        <v>26488</v>
      </c>
      <c r="H144" s="48">
        <v>49852</v>
      </c>
      <c r="I144" s="51">
        <v>3639036</v>
      </c>
    </row>
    <row r="145" spans="1:9" x14ac:dyDescent="0.2">
      <c r="A145" s="3">
        <v>2328</v>
      </c>
      <c r="B145" s="8" t="s">
        <v>87</v>
      </c>
      <c r="C145" s="44">
        <v>3113</v>
      </c>
      <c r="D145" s="40">
        <v>3769027</v>
      </c>
      <c r="E145" s="36">
        <v>54400</v>
      </c>
      <c r="F145" s="36">
        <v>1292319</v>
      </c>
      <c r="G145" s="36">
        <v>37691</v>
      </c>
      <c r="H145" s="36">
        <v>97357</v>
      </c>
      <c r="I145" s="41">
        <v>5250794</v>
      </c>
    </row>
    <row r="146" spans="1:9" x14ac:dyDescent="0.2">
      <c r="A146" s="3">
        <v>2328</v>
      </c>
      <c r="B146" s="8" t="s">
        <v>87</v>
      </c>
      <c r="C146" s="44">
        <v>3141</v>
      </c>
      <c r="D146" s="40">
        <v>308368</v>
      </c>
      <c r="E146" s="36">
        <v>0</v>
      </c>
      <c r="F146" s="36">
        <v>104229</v>
      </c>
      <c r="G146" s="36">
        <v>3084</v>
      </c>
      <c r="H146" s="36">
        <v>3519</v>
      </c>
      <c r="I146" s="41">
        <v>419200</v>
      </c>
    </row>
    <row r="147" spans="1:9" x14ac:dyDescent="0.2">
      <c r="A147" s="3">
        <v>2328</v>
      </c>
      <c r="B147" s="8" t="s">
        <v>87</v>
      </c>
      <c r="C147" s="44">
        <v>3143</v>
      </c>
      <c r="D147" s="40">
        <v>386043</v>
      </c>
      <c r="E147" s="36">
        <v>0</v>
      </c>
      <c r="F147" s="36">
        <v>130482</v>
      </c>
      <c r="G147" s="36">
        <v>3861</v>
      </c>
      <c r="H147" s="36">
        <v>608</v>
      </c>
      <c r="I147" s="41">
        <v>520994</v>
      </c>
    </row>
    <row r="148" spans="1:9" x14ac:dyDescent="0.2">
      <c r="A148" s="4">
        <f t="shared" ref="A148" si="41">A147</f>
        <v>2328</v>
      </c>
      <c r="B148" s="9" t="s">
        <v>88</v>
      </c>
      <c r="C148" s="45"/>
      <c r="D148" s="50">
        <v>4463438</v>
      </c>
      <c r="E148" s="48">
        <v>54400</v>
      </c>
      <c r="F148" s="48">
        <v>1527030</v>
      </c>
      <c r="G148" s="48">
        <v>44636</v>
      </c>
      <c r="H148" s="48">
        <v>101484</v>
      </c>
      <c r="I148" s="51">
        <v>6190988</v>
      </c>
    </row>
    <row r="149" spans="1:9" x14ac:dyDescent="0.2">
      <c r="A149" s="3">
        <v>2486</v>
      </c>
      <c r="B149" s="8" t="s">
        <v>89</v>
      </c>
      <c r="C149" s="44">
        <v>3113</v>
      </c>
      <c r="D149" s="40">
        <v>2682456</v>
      </c>
      <c r="E149" s="36">
        <v>42500</v>
      </c>
      <c r="F149" s="36">
        <v>921036</v>
      </c>
      <c r="G149" s="36">
        <v>26825</v>
      </c>
      <c r="H149" s="36">
        <v>61207</v>
      </c>
      <c r="I149" s="41">
        <v>3734024</v>
      </c>
    </row>
    <row r="150" spans="1:9" x14ac:dyDescent="0.2">
      <c r="A150" s="3">
        <v>2486</v>
      </c>
      <c r="B150" s="8" t="s">
        <v>89</v>
      </c>
      <c r="C150" s="44">
        <v>3141</v>
      </c>
      <c r="D150" s="40">
        <v>88858</v>
      </c>
      <c r="E150" s="36">
        <v>5667</v>
      </c>
      <c r="F150" s="36">
        <v>31950</v>
      </c>
      <c r="G150" s="36">
        <v>889</v>
      </c>
      <c r="H150" s="36">
        <v>1649</v>
      </c>
      <c r="I150" s="41">
        <v>129013</v>
      </c>
    </row>
    <row r="151" spans="1:9" x14ac:dyDescent="0.2">
      <c r="A151" s="3">
        <v>2486</v>
      </c>
      <c r="B151" s="8" t="s">
        <v>89</v>
      </c>
      <c r="C151" s="44">
        <v>3143</v>
      </c>
      <c r="D151" s="40">
        <v>211531</v>
      </c>
      <c r="E151" s="36">
        <v>5667</v>
      </c>
      <c r="F151" s="36">
        <v>73414</v>
      </c>
      <c r="G151" s="36">
        <v>2116</v>
      </c>
      <c r="H151" s="36">
        <v>324</v>
      </c>
      <c r="I151" s="41">
        <v>293052</v>
      </c>
    </row>
    <row r="152" spans="1:9" x14ac:dyDescent="0.2">
      <c r="A152" s="3">
        <v>2486</v>
      </c>
      <c r="B152" s="8" t="s">
        <v>89</v>
      </c>
      <c r="C152" s="44">
        <v>3233</v>
      </c>
      <c r="D152" s="40">
        <v>-133766</v>
      </c>
      <c r="E152" s="36">
        <v>28333</v>
      </c>
      <c r="F152" s="36">
        <v>-35636</v>
      </c>
      <c r="G152" s="36">
        <v>-1338</v>
      </c>
      <c r="H152" s="36">
        <v>233</v>
      </c>
      <c r="I152" s="41">
        <v>-142174</v>
      </c>
    </row>
    <row r="153" spans="1:9" x14ac:dyDescent="0.2">
      <c r="A153" s="4">
        <f t="shared" ref="A153" si="42">A152</f>
        <v>2486</v>
      </c>
      <c r="B153" s="9" t="s">
        <v>90</v>
      </c>
      <c r="C153" s="45"/>
      <c r="D153" s="50">
        <v>2849079</v>
      </c>
      <c r="E153" s="48">
        <v>82167</v>
      </c>
      <c r="F153" s="48">
        <v>990764</v>
      </c>
      <c r="G153" s="48">
        <v>28492</v>
      </c>
      <c r="H153" s="48">
        <v>63413</v>
      </c>
      <c r="I153" s="51">
        <v>4013915</v>
      </c>
    </row>
    <row r="154" spans="1:9" x14ac:dyDescent="0.2">
      <c r="A154" s="3">
        <v>2487</v>
      </c>
      <c r="B154" s="8" t="s">
        <v>91</v>
      </c>
      <c r="C154" s="44">
        <v>3113</v>
      </c>
      <c r="D154" s="40">
        <v>3490223</v>
      </c>
      <c r="E154" s="36">
        <v>22667</v>
      </c>
      <c r="F154" s="36">
        <v>1187357</v>
      </c>
      <c r="G154" s="36">
        <v>34902</v>
      </c>
      <c r="H154" s="36">
        <v>86598</v>
      </c>
      <c r="I154" s="41">
        <v>4821747</v>
      </c>
    </row>
    <row r="155" spans="1:9" x14ac:dyDescent="0.2">
      <c r="A155" s="3">
        <v>2487</v>
      </c>
      <c r="B155" s="8" t="s">
        <v>91</v>
      </c>
      <c r="C155" s="44">
        <v>3141</v>
      </c>
      <c r="D155" s="40">
        <v>392276</v>
      </c>
      <c r="E155" s="36">
        <v>5667</v>
      </c>
      <c r="F155" s="36">
        <v>134505</v>
      </c>
      <c r="G155" s="36">
        <v>3924</v>
      </c>
      <c r="H155" s="36">
        <v>4836</v>
      </c>
      <c r="I155" s="41">
        <v>541208</v>
      </c>
    </row>
    <row r="156" spans="1:9" x14ac:dyDescent="0.2">
      <c r="A156" s="3">
        <v>2487</v>
      </c>
      <c r="B156" s="8" t="s">
        <v>91</v>
      </c>
      <c r="C156" s="44">
        <v>3143</v>
      </c>
      <c r="D156" s="40">
        <v>288080</v>
      </c>
      <c r="E156" s="36">
        <v>0</v>
      </c>
      <c r="F156" s="36">
        <v>97372</v>
      </c>
      <c r="G156" s="36">
        <v>2881</v>
      </c>
      <c r="H156" s="36">
        <v>495</v>
      </c>
      <c r="I156" s="41">
        <v>388828</v>
      </c>
    </row>
    <row r="157" spans="1:9" x14ac:dyDescent="0.2">
      <c r="A157" s="4">
        <f t="shared" ref="A157" si="43">A156</f>
        <v>2487</v>
      </c>
      <c r="B157" s="9" t="s">
        <v>92</v>
      </c>
      <c r="C157" s="45"/>
      <c r="D157" s="50">
        <v>4170579</v>
      </c>
      <c r="E157" s="48">
        <v>28334</v>
      </c>
      <c r="F157" s="48">
        <v>1419234</v>
      </c>
      <c r="G157" s="48">
        <v>41707</v>
      </c>
      <c r="H157" s="48">
        <v>91929</v>
      </c>
      <c r="I157" s="51">
        <v>5751783</v>
      </c>
    </row>
    <row r="158" spans="1:9" x14ac:dyDescent="0.2">
      <c r="A158" s="3">
        <v>2488</v>
      </c>
      <c r="B158" s="8" t="s">
        <v>93</v>
      </c>
      <c r="C158" s="44">
        <v>3113</v>
      </c>
      <c r="D158" s="40">
        <v>3431594</v>
      </c>
      <c r="E158" s="36">
        <v>15583</v>
      </c>
      <c r="F158" s="36">
        <v>1165147</v>
      </c>
      <c r="G158" s="36">
        <v>34316</v>
      </c>
      <c r="H158" s="36">
        <v>69662</v>
      </c>
      <c r="I158" s="41">
        <v>4716302</v>
      </c>
    </row>
    <row r="159" spans="1:9" x14ac:dyDescent="0.2">
      <c r="A159" s="3">
        <v>2488</v>
      </c>
      <c r="B159" s="8" t="s">
        <v>93</v>
      </c>
      <c r="C159" s="44">
        <v>3141</v>
      </c>
      <c r="D159" s="40">
        <v>215391</v>
      </c>
      <c r="E159" s="36">
        <v>0</v>
      </c>
      <c r="F159" s="36">
        <v>72802</v>
      </c>
      <c r="G159" s="36">
        <v>2154</v>
      </c>
      <c r="H159" s="36">
        <v>2245</v>
      </c>
      <c r="I159" s="41">
        <v>292592</v>
      </c>
    </row>
    <row r="160" spans="1:9" x14ac:dyDescent="0.2">
      <c r="A160" s="3">
        <v>2488</v>
      </c>
      <c r="B160" s="8" t="s">
        <v>93</v>
      </c>
      <c r="C160" s="44">
        <v>3143</v>
      </c>
      <c r="D160" s="40">
        <v>255865</v>
      </c>
      <c r="E160" s="36">
        <v>0</v>
      </c>
      <c r="F160" s="36">
        <v>86482</v>
      </c>
      <c r="G160" s="36">
        <v>2559</v>
      </c>
      <c r="H160" s="36">
        <v>387</v>
      </c>
      <c r="I160" s="41">
        <v>345293</v>
      </c>
    </row>
    <row r="161" spans="1:9" x14ac:dyDescent="0.2">
      <c r="A161" s="4">
        <f t="shared" ref="A161" si="44">A160</f>
        <v>2488</v>
      </c>
      <c r="B161" s="9" t="s">
        <v>94</v>
      </c>
      <c r="C161" s="45"/>
      <c r="D161" s="50">
        <v>3902850</v>
      </c>
      <c r="E161" s="48">
        <v>15583</v>
      </c>
      <c r="F161" s="48">
        <v>1324431</v>
      </c>
      <c r="G161" s="48">
        <v>39029</v>
      </c>
      <c r="H161" s="48">
        <v>72294</v>
      </c>
      <c r="I161" s="51">
        <v>5354187</v>
      </c>
    </row>
    <row r="162" spans="1:9" x14ac:dyDescent="0.2">
      <c r="A162" s="3">
        <v>2472</v>
      </c>
      <c r="B162" s="8" t="s">
        <v>95</v>
      </c>
      <c r="C162" s="44">
        <v>3113</v>
      </c>
      <c r="D162" s="40">
        <v>4200452</v>
      </c>
      <c r="E162" s="36">
        <v>21250</v>
      </c>
      <c r="F162" s="36">
        <v>1426936</v>
      </c>
      <c r="G162" s="36">
        <v>42005</v>
      </c>
      <c r="H162" s="36">
        <v>75358</v>
      </c>
      <c r="I162" s="41">
        <v>5766001</v>
      </c>
    </row>
    <row r="163" spans="1:9" x14ac:dyDescent="0.2">
      <c r="A163" s="3">
        <v>2472</v>
      </c>
      <c r="B163" s="8" t="s">
        <v>95</v>
      </c>
      <c r="C163" s="44">
        <v>3141</v>
      </c>
      <c r="D163" s="40">
        <v>234124</v>
      </c>
      <c r="E163" s="36">
        <v>2833</v>
      </c>
      <c r="F163" s="36">
        <v>80092</v>
      </c>
      <c r="G163" s="36">
        <v>2342</v>
      </c>
      <c r="H163" s="36">
        <v>2531</v>
      </c>
      <c r="I163" s="41">
        <v>321922</v>
      </c>
    </row>
    <row r="164" spans="1:9" x14ac:dyDescent="0.2">
      <c r="A164" s="3">
        <v>2472</v>
      </c>
      <c r="B164" s="8" t="s">
        <v>95</v>
      </c>
      <c r="C164" s="44">
        <v>3143</v>
      </c>
      <c r="D164" s="40">
        <v>380793</v>
      </c>
      <c r="E164" s="36">
        <v>1417</v>
      </c>
      <c r="F164" s="36">
        <v>129186</v>
      </c>
      <c r="G164" s="36">
        <v>3808</v>
      </c>
      <c r="H164" s="36">
        <v>491</v>
      </c>
      <c r="I164" s="41">
        <v>515695</v>
      </c>
    </row>
    <row r="165" spans="1:9" x14ac:dyDescent="0.2">
      <c r="A165" s="4">
        <f t="shared" ref="A165" si="45">A164</f>
        <v>2472</v>
      </c>
      <c r="B165" s="9" t="s">
        <v>96</v>
      </c>
      <c r="C165" s="45"/>
      <c r="D165" s="50">
        <v>4815369</v>
      </c>
      <c r="E165" s="48">
        <v>25500</v>
      </c>
      <c r="F165" s="48">
        <v>1636214</v>
      </c>
      <c r="G165" s="48">
        <v>48155</v>
      </c>
      <c r="H165" s="48">
        <v>78380</v>
      </c>
      <c r="I165" s="51">
        <v>6603618</v>
      </c>
    </row>
    <row r="166" spans="1:9" x14ac:dyDescent="0.2">
      <c r="A166" s="3">
        <v>2489</v>
      </c>
      <c r="B166" s="8" t="s">
        <v>97</v>
      </c>
      <c r="C166" s="44">
        <v>3113</v>
      </c>
      <c r="D166" s="40">
        <v>4247197</v>
      </c>
      <c r="E166" s="36">
        <v>17000</v>
      </c>
      <c r="F166" s="36">
        <v>1441298</v>
      </c>
      <c r="G166" s="36">
        <v>42473</v>
      </c>
      <c r="H166" s="36">
        <v>104762</v>
      </c>
      <c r="I166" s="41">
        <v>5852730</v>
      </c>
    </row>
    <row r="167" spans="1:9" x14ac:dyDescent="0.2">
      <c r="A167" s="3">
        <v>2489</v>
      </c>
      <c r="B167" s="8" t="s">
        <v>97</v>
      </c>
      <c r="C167" s="44">
        <v>3141</v>
      </c>
      <c r="D167" s="40">
        <v>333682</v>
      </c>
      <c r="E167" s="36">
        <v>0</v>
      </c>
      <c r="F167" s="36">
        <v>112785</v>
      </c>
      <c r="G167" s="36">
        <v>3338</v>
      </c>
      <c r="H167" s="36">
        <v>3883</v>
      </c>
      <c r="I167" s="41">
        <v>453688</v>
      </c>
    </row>
    <row r="168" spans="1:9" x14ac:dyDescent="0.2">
      <c r="A168" s="3">
        <v>2489</v>
      </c>
      <c r="B168" s="8" t="s">
        <v>97</v>
      </c>
      <c r="C168" s="44">
        <v>3143</v>
      </c>
      <c r="D168" s="40">
        <v>326848</v>
      </c>
      <c r="E168" s="36">
        <v>2833</v>
      </c>
      <c r="F168" s="36">
        <v>111432</v>
      </c>
      <c r="G168" s="36">
        <v>3269</v>
      </c>
      <c r="H168" s="36">
        <v>621</v>
      </c>
      <c r="I168" s="41">
        <v>445003</v>
      </c>
    </row>
    <row r="169" spans="1:9" x14ac:dyDescent="0.2">
      <c r="A169" s="4">
        <f t="shared" ref="A169" si="46">A168</f>
        <v>2489</v>
      </c>
      <c r="B169" s="9" t="s">
        <v>98</v>
      </c>
      <c r="C169" s="45"/>
      <c r="D169" s="50">
        <v>4907727</v>
      </c>
      <c r="E169" s="48">
        <v>19833</v>
      </c>
      <c r="F169" s="48">
        <v>1665515</v>
      </c>
      <c r="G169" s="48">
        <v>49080</v>
      </c>
      <c r="H169" s="48">
        <v>109266</v>
      </c>
      <c r="I169" s="51">
        <v>6751421</v>
      </c>
    </row>
    <row r="170" spans="1:9" x14ac:dyDescent="0.2">
      <c r="A170" s="3">
        <v>2473</v>
      </c>
      <c r="B170" s="8" t="s">
        <v>99</v>
      </c>
      <c r="C170" s="44">
        <v>3113</v>
      </c>
      <c r="D170" s="40">
        <v>6238253</v>
      </c>
      <c r="E170" s="36">
        <v>40800</v>
      </c>
      <c r="F170" s="36">
        <v>2122321</v>
      </c>
      <c r="G170" s="36">
        <v>62383</v>
      </c>
      <c r="H170" s="36">
        <v>138703</v>
      </c>
      <c r="I170" s="41">
        <v>8602460</v>
      </c>
    </row>
    <row r="171" spans="1:9" x14ac:dyDescent="0.2">
      <c r="A171" s="3">
        <v>2473</v>
      </c>
      <c r="B171" s="8" t="s">
        <v>99</v>
      </c>
      <c r="C171" s="44">
        <v>3141</v>
      </c>
      <c r="D171" s="40">
        <v>147629</v>
      </c>
      <c r="E171" s="36">
        <v>0</v>
      </c>
      <c r="F171" s="36">
        <v>49899</v>
      </c>
      <c r="G171" s="36">
        <v>1476</v>
      </c>
      <c r="H171" s="36">
        <v>2879</v>
      </c>
      <c r="I171" s="41">
        <v>201883</v>
      </c>
    </row>
    <row r="172" spans="1:9" x14ac:dyDescent="0.2">
      <c r="A172" s="3">
        <v>2473</v>
      </c>
      <c r="B172" s="8" t="s">
        <v>99</v>
      </c>
      <c r="C172" s="44">
        <v>3143</v>
      </c>
      <c r="D172" s="40">
        <v>592278</v>
      </c>
      <c r="E172" s="36">
        <v>0</v>
      </c>
      <c r="F172" s="36">
        <v>200191</v>
      </c>
      <c r="G172" s="36">
        <v>5923</v>
      </c>
      <c r="H172" s="36">
        <v>1125</v>
      </c>
      <c r="I172" s="41">
        <v>799517</v>
      </c>
    </row>
    <row r="173" spans="1:9" x14ac:dyDescent="0.2">
      <c r="A173" s="4">
        <f t="shared" ref="A173" si="47">A172</f>
        <v>2473</v>
      </c>
      <c r="B173" s="9" t="s">
        <v>100</v>
      </c>
      <c r="C173" s="45"/>
      <c r="D173" s="50">
        <v>6978160</v>
      </c>
      <c r="E173" s="48">
        <v>40800</v>
      </c>
      <c r="F173" s="48">
        <v>2372411</v>
      </c>
      <c r="G173" s="48">
        <v>69782</v>
      </c>
      <c r="H173" s="48">
        <v>142707</v>
      </c>
      <c r="I173" s="51">
        <v>9603860</v>
      </c>
    </row>
    <row r="174" spans="1:9" x14ac:dyDescent="0.2">
      <c r="A174" s="3">
        <v>2490</v>
      </c>
      <c r="B174" s="8" t="s">
        <v>101</v>
      </c>
      <c r="C174" s="44">
        <v>3113</v>
      </c>
      <c r="D174" s="40">
        <v>3438232</v>
      </c>
      <c r="E174" s="36">
        <v>25500</v>
      </c>
      <c r="F174" s="36">
        <v>1170742</v>
      </c>
      <c r="G174" s="36">
        <v>34382</v>
      </c>
      <c r="H174" s="36">
        <v>73658</v>
      </c>
      <c r="I174" s="41">
        <v>4742514</v>
      </c>
    </row>
    <row r="175" spans="1:9" x14ac:dyDescent="0.2">
      <c r="A175" s="3">
        <v>2490</v>
      </c>
      <c r="B175" s="8" t="s">
        <v>101</v>
      </c>
      <c r="C175" s="44">
        <v>3141</v>
      </c>
      <c r="D175" s="40">
        <v>229588</v>
      </c>
      <c r="E175" s="36">
        <v>2833</v>
      </c>
      <c r="F175" s="36">
        <v>78559</v>
      </c>
      <c r="G175" s="36">
        <v>2297</v>
      </c>
      <c r="H175" s="36">
        <v>2470</v>
      </c>
      <c r="I175" s="41">
        <v>315747</v>
      </c>
    </row>
    <row r="176" spans="1:9" x14ac:dyDescent="0.2">
      <c r="A176" s="3">
        <v>2490</v>
      </c>
      <c r="B176" s="8" t="s">
        <v>101</v>
      </c>
      <c r="C176" s="44">
        <v>3143</v>
      </c>
      <c r="D176" s="40">
        <v>286688</v>
      </c>
      <c r="E176" s="36">
        <v>0</v>
      </c>
      <c r="F176" s="36">
        <v>96901</v>
      </c>
      <c r="G176" s="36">
        <v>2868</v>
      </c>
      <c r="H176" s="36">
        <v>428</v>
      </c>
      <c r="I176" s="41">
        <v>386885</v>
      </c>
    </row>
    <row r="177" spans="1:9" x14ac:dyDescent="0.2">
      <c r="A177" s="4">
        <f t="shared" ref="A177" si="48">A176</f>
        <v>2490</v>
      </c>
      <c r="B177" s="9" t="s">
        <v>102</v>
      </c>
      <c r="C177" s="45"/>
      <c r="D177" s="50">
        <v>3954508</v>
      </c>
      <c r="E177" s="48">
        <v>28333</v>
      </c>
      <c r="F177" s="48">
        <v>1346202</v>
      </c>
      <c r="G177" s="48">
        <v>39547</v>
      </c>
      <c r="H177" s="48">
        <v>76556</v>
      </c>
      <c r="I177" s="51">
        <v>5445146</v>
      </c>
    </row>
    <row r="178" spans="1:9" x14ac:dyDescent="0.2">
      <c r="A178" s="3">
        <v>2310</v>
      </c>
      <c r="B178" s="8" t="s">
        <v>103</v>
      </c>
      <c r="C178" s="44">
        <v>3114</v>
      </c>
      <c r="D178" s="40">
        <v>4716965</v>
      </c>
      <c r="E178" s="36">
        <v>5667</v>
      </c>
      <c r="F178" s="36">
        <v>1596250</v>
      </c>
      <c r="G178" s="36">
        <v>47170</v>
      </c>
      <c r="H178" s="36">
        <v>45728</v>
      </c>
      <c r="I178" s="41">
        <v>6411780</v>
      </c>
    </row>
    <row r="179" spans="1:9" x14ac:dyDescent="0.2">
      <c r="A179" s="3">
        <v>2310</v>
      </c>
      <c r="B179" s="8" t="s">
        <v>103</v>
      </c>
      <c r="C179" s="44">
        <v>3141</v>
      </c>
      <c r="D179" s="40">
        <v>47065</v>
      </c>
      <c r="E179" s="36">
        <v>0</v>
      </c>
      <c r="F179" s="36">
        <v>15908</v>
      </c>
      <c r="G179" s="36">
        <v>471</v>
      </c>
      <c r="H179" s="36">
        <v>601</v>
      </c>
      <c r="I179" s="41">
        <v>64045</v>
      </c>
    </row>
    <row r="180" spans="1:9" x14ac:dyDescent="0.2">
      <c r="A180" s="3">
        <v>2310</v>
      </c>
      <c r="B180" s="8" t="s">
        <v>103</v>
      </c>
      <c r="C180" s="44">
        <v>3143</v>
      </c>
      <c r="D180" s="40">
        <v>196320</v>
      </c>
      <c r="E180" s="36">
        <v>0</v>
      </c>
      <c r="F180" s="36">
        <v>66356</v>
      </c>
      <c r="G180" s="36">
        <v>1964</v>
      </c>
      <c r="H180" s="36">
        <v>225</v>
      </c>
      <c r="I180" s="41">
        <v>264865</v>
      </c>
    </row>
    <row r="181" spans="1:9" x14ac:dyDescent="0.2">
      <c r="A181" s="4">
        <f t="shared" ref="A181" si="49">A180</f>
        <v>2310</v>
      </c>
      <c r="B181" s="9" t="s">
        <v>104</v>
      </c>
      <c r="C181" s="45"/>
      <c r="D181" s="50">
        <v>4960350</v>
      </c>
      <c r="E181" s="48">
        <v>5667</v>
      </c>
      <c r="F181" s="48">
        <v>1678514</v>
      </c>
      <c r="G181" s="48">
        <v>49605</v>
      </c>
      <c r="H181" s="48">
        <v>46554</v>
      </c>
      <c r="I181" s="51">
        <v>6740690</v>
      </c>
    </row>
    <row r="182" spans="1:9" x14ac:dyDescent="0.2">
      <c r="A182" s="3">
        <v>2313</v>
      </c>
      <c r="B182" s="8" t="s">
        <v>105</v>
      </c>
      <c r="C182" s="44">
        <v>3231</v>
      </c>
      <c r="D182" s="40">
        <v>6783102</v>
      </c>
      <c r="E182" s="36">
        <v>2833</v>
      </c>
      <c r="F182" s="36">
        <v>2293647</v>
      </c>
      <c r="G182" s="36">
        <v>67831</v>
      </c>
      <c r="H182" s="36">
        <v>17481</v>
      </c>
      <c r="I182" s="41">
        <v>9164894</v>
      </c>
    </row>
    <row r="183" spans="1:9" x14ac:dyDescent="0.2">
      <c r="A183" s="4">
        <f t="shared" ref="A183" si="50">A182</f>
        <v>2313</v>
      </c>
      <c r="B183" s="9" t="s">
        <v>106</v>
      </c>
      <c r="C183" s="45"/>
      <c r="D183" s="50">
        <v>6783102</v>
      </c>
      <c r="E183" s="48">
        <v>2833</v>
      </c>
      <c r="F183" s="48">
        <v>2293647</v>
      </c>
      <c r="G183" s="48">
        <v>67831</v>
      </c>
      <c r="H183" s="48">
        <v>17481</v>
      </c>
      <c r="I183" s="51">
        <v>9164894</v>
      </c>
    </row>
    <row r="184" spans="1:9" x14ac:dyDescent="0.2">
      <c r="A184" s="3">
        <v>2431</v>
      </c>
      <c r="B184" s="8" t="s">
        <v>107</v>
      </c>
      <c r="C184" s="44">
        <v>3111</v>
      </c>
      <c r="D184" s="40">
        <v>879240</v>
      </c>
      <c r="E184" s="36">
        <v>0</v>
      </c>
      <c r="F184" s="36">
        <v>297183</v>
      </c>
      <c r="G184" s="36">
        <v>8792</v>
      </c>
      <c r="H184" s="36">
        <v>5467</v>
      </c>
      <c r="I184" s="41">
        <v>1190682</v>
      </c>
    </row>
    <row r="185" spans="1:9" x14ac:dyDescent="0.2">
      <c r="A185" s="3">
        <v>2431</v>
      </c>
      <c r="B185" s="8" t="s">
        <v>107</v>
      </c>
      <c r="C185" s="44">
        <v>3141</v>
      </c>
      <c r="D185" s="40">
        <v>113609</v>
      </c>
      <c r="E185" s="36">
        <v>0</v>
      </c>
      <c r="F185" s="36">
        <v>38400</v>
      </c>
      <c r="G185" s="36">
        <v>1137</v>
      </c>
      <c r="H185" s="36">
        <v>728</v>
      </c>
      <c r="I185" s="41">
        <v>153874</v>
      </c>
    </row>
    <row r="186" spans="1:9" x14ac:dyDescent="0.2">
      <c r="A186" s="4">
        <f t="shared" ref="A186" si="51">A185</f>
        <v>2431</v>
      </c>
      <c r="B186" s="9" t="s">
        <v>108</v>
      </c>
      <c r="C186" s="45"/>
      <c r="D186" s="50">
        <v>992849</v>
      </c>
      <c r="E186" s="48">
        <v>0</v>
      </c>
      <c r="F186" s="48">
        <v>335583</v>
      </c>
      <c r="G186" s="48">
        <v>9929</v>
      </c>
      <c r="H186" s="48">
        <v>6195</v>
      </c>
      <c r="I186" s="51">
        <v>1344556</v>
      </c>
    </row>
    <row r="187" spans="1:9" x14ac:dyDescent="0.2">
      <c r="A187" s="3">
        <v>2434</v>
      </c>
      <c r="B187" s="8" t="s">
        <v>109</v>
      </c>
      <c r="C187" s="44">
        <v>3111</v>
      </c>
      <c r="D187" s="40">
        <v>1881793</v>
      </c>
      <c r="E187" s="36">
        <v>2720</v>
      </c>
      <c r="F187" s="36">
        <v>636965</v>
      </c>
      <c r="G187" s="36">
        <v>18817</v>
      </c>
      <c r="H187" s="36">
        <v>12392</v>
      </c>
      <c r="I187" s="41">
        <v>2552687</v>
      </c>
    </row>
    <row r="188" spans="1:9" x14ac:dyDescent="0.2">
      <c r="A188" s="3">
        <v>2434</v>
      </c>
      <c r="B188" s="8" t="s">
        <v>109</v>
      </c>
      <c r="C188" s="44">
        <v>3141</v>
      </c>
      <c r="D188" s="40">
        <v>247001</v>
      </c>
      <c r="E188" s="36">
        <v>0</v>
      </c>
      <c r="F188" s="36">
        <v>83486</v>
      </c>
      <c r="G188" s="36">
        <v>2470</v>
      </c>
      <c r="H188" s="36">
        <v>1425</v>
      </c>
      <c r="I188" s="41">
        <v>334382</v>
      </c>
    </row>
    <row r="189" spans="1:9" x14ac:dyDescent="0.2">
      <c r="A189" s="4">
        <f t="shared" ref="A189" si="52">A188</f>
        <v>2434</v>
      </c>
      <c r="B189" s="9" t="s">
        <v>110</v>
      </c>
      <c r="C189" s="45"/>
      <c r="D189" s="50">
        <v>2128794</v>
      </c>
      <c r="E189" s="48">
        <v>2720</v>
      </c>
      <c r="F189" s="48">
        <v>720451</v>
      </c>
      <c r="G189" s="48">
        <v>21287</v>
      </c>
      <c r="H189" s="48">
        <v>13817</v>
      </c>
      <c r="I189" s="51">
        <v>2887069</v>
      </c>
    </row>
    <row r="190" spans="1:9" x14ac:dyDescent="0.2">
      <c r="A190" s="3">
        <v>2484</v>
      </c>
      <c r="B190" s="8" t="s">
        <v>111</v>
      </c>
      <c r="C190" s="44">
        <v>3113</v>
      </c>
      <c r="D190" s="40">
        <v>5855918</v>
      </c>
      <c r="E190" s="36">
        <v>62333</v>
      </c>
      <c r="F190" s="36">
        <v>2000370</v>
      </c>
      <c r="G190" s="36">
        <v>58559</v>
      </c>
      <c r="H190" s="36">
        <v>164236</v>
      </c>
      <c r="I190" s="41">
        <v>8141416</v>
      </c>
    </row>
    <row r="191" spans="1:9" x14ac:dyDescent="0.2">
      <c r="A191" s="3">
        <v>2484</v>
      </c>
      <c r="B191" s="8" t="s">
        <v>111</v>
      </c>
      <c r="C191" s="44">
        <v>3141</v>
      </c>
      <c r="D191" s="40">
        <v>400974</v>
      </c>
      <c r="E191" s="36">
        <v>51000</v>
      </c>
      <c r="F191" s="36">
        <v>152767</v>
      </c>
      <c r="G191" s="36">
        <v>4010</v>
      </c>
      <c r="H191" s="36">
        <v>5668</v>
      </c>
      <c r="I191" s="41">
        <v>614419</v>
      </c>
    </row>
    <row r="192" spans="1:9" x14ac:dyDescent="0.2">
      <c r="A192" s="3">
        <v>2484</v>
      </c>
      <c r="B192" s="8" t="s">
        <v>111</v>
      </c>
      <c r="C192" s="44">
        <v>3143</v>
      </c>
      <c r="D192" s="40">
        <v>500610</v>
      </c>
      <c r="E192" s="36">
        <v>34000</v>
      </c>
      <c r="F192" s="36">
        <v>180698</v>
      </c>
      <c r="G192" s="36">
        <v>5005</v>
      </c>
      <c r="H192" s="36">
        <v>842</v>
      </c>
      <c r="I192" s="41">
        <v>721155</v>
      </c>
    </row>
    <row r="193" spans="1:9" x14ac:dyDescent="0.2">
      <c r="A193" s="4">
        <f t="shared" ref="A193" si="53">A192</f>
        <v>2484</v>
      </c>
      <c r="B193" s="9" t="s">
        <v>112</v>
      </c>
      <c r="C193" s="45"/>
      <c r="D193" s="50">
        <v>6757502</v>
      </c>
      <c r="E193" s="48">
        <v>147333</v>
      </c>
      <c r="F193" s="48">
        <v>2333835</v>
      </c>
      <c r="G193" s="48">
        <v>67574</v>
      </c>
      <c r="H193" s="48">
        <v>170746</v>
      </c>
      <c r="I193" s="51">
        <v>9476990</v>
      </c>
    </row>
    <row r="194" spans="1:9" x14ac:dyDescent="0.2">
      <c r="A194" s="3">
        <v>2401</v>
      </c>
      <c r="B194" s="8" t="s">
        <v>113</v>
      </c>
      <c r="C194" s="44">
        <v>3111</v>
      </c>
      <c r="D194" s="40">
        <v>492901</v>
      </c>
      <c r="E194" s="36">
        <v>28333</v>
      </c>
      <c r="F194" s="36">
        <v>176177</v>
      </c>
      <c r="G194" s="36">
        <v>4929</v>
      </c>
      <c r="H194" s="36">
        <v>2600</v>
      </c>
      <c r="I194" s="41">
        <v>704940</v>
      </c>
    </row>
    <row r="195" spans="1:9" x14ac:dyDescent="0.2">
      <c r="A195" s="3">
        <v>2401</v>
      </c>
      <c r="B195" s="8" t="s">
        <v>113</v>
      </c>
      <c r="C195" s="44">
        <v>3141</v>
      </c>
      <c r="D195" s="40">
        <v>67322</v>
      </c>
      <c r="E195" s="36">
        <v>0</v>
      </c>
      <c r="F195" s="36">
        <v>22755</v>
      </c>
      <c r="G195" s="36">
        <v>673</v>
      </c>
      <c r="H195" s="36">
        <v>338</v>
      </c>
      <c r="I195" s="41">
        <v>91088</v>
      </c>
    </row>
    <row r="196" spans="1:9" x14ac:dyDescent="0.2">
      <c r="A196" s="4">
        <f t="shared" ref="A196" si="54">A195</f>
        <v>2401</v>
      </c>
      <c r="B196" s="9" t="s">
        <v>114</v>
      </c>
      <c r="C196" s="45"/>
      <c r="D196" s="50">
        <v>560223</v>
      </c>
      <c r="E196" s="48">
        <v>28333</v>
      </c>
      <c r="F196" s="48">
        <v>198932</v>
      </c>
      <c r="G196" s="48">
        <v>5602</v>
      </c>
      <c r="H196" s="48">
        <v>2938</v>
      </c>
      <c r="I196" s="51">
        <v>796028</v>
      </c>
    </row>
    <row r="197" spans="1:9" x14ac:dyDescent="0.2">
      <c r="A197" s="3">
        <v>2449</v>
      </c>
      <c r="B197" s="8" t="s">
        <v>115</v>
      </c>
      <c r="C197" s="44">
        <v>3111</v>
      </c>
      <c r="D197" s="40">
        <v>393556</v>
      </c>
      <c r="E197" s="36">
        <v>0</v>
      </c>
      <c r="F197" s="36">
        <v>133022</v>
      </c>
      <c r="G197" s="36">
        <v>3936</v>
      </c>
      <c r="H197" s="36">
        <v>2933</v>
      </c>
      <c r="I197" s="41">
        <v>533447</v>
      </c>
    </row>
    <row r="198" spans="1:9" x14ac:dyDescent="0.2">
      <c r="A198" s="3">
        <v>2449</v>
      </c>
      <c r="B198" s="8" t="s">
        <v>115</v>
      </c>
      <c r="C198" s="44">
        <v>3117</v>
      </c>
      <c r="D198" s="40">
        <v>638139</v>
      </c>
      <c r="E198" s="36">
        <v>0</v>
      </c>
      <c r="F198" s="36">
        <v>215691</v>
      </c>
      <c r="G198" s="36">
        <v>6381</v>
      </c>
      <c r="H198" s="36">
        <v>12550</v>
      </c>
      <c r="I198" s="41">
        <v>872761</v>
      </c>
    </row>
    <row r="199" spans="1:9" x14ac:dyDescent="0.2">
      <c r="A199" s="3">
        <v>2449</v>
      </c>
      <c r="B199" s="8" t="s">
        <v>115</v>
      </c>
      <c r="C199" s="44">
        <v>3141</v>
      </c>
      <c r="D199" s="40">
        <v>130251</v>
      </c>
      <c r="E199" s="36">
        <v>0</v>
      </c>
      <c r="F199" s="36">
        <v>44025</v>
      </c>
      <c r="G199" s="36">
        <v>1303</v>
      </c>
      <c r="H199" s="36">
        <v>780</v>
      </c>
      <c r="I199" s="41">
        <v>176359</v>
      </c>
    </row>
    <row r="200" spans="1:9" x14ac:dyDescent="0.2">
      <c r="A200" s="3">
        <v>2449</v>
      </c>
      <c r="B200" s="8" t="s">
        <v>115</v>
      </c>
      <c r="C200" s="44">
        <v>3143</v>
      </c>
      <c r="D200" s="40">
        <v>88290</v>
      </c>
      <c r="E200" s="36">
        <v>0</v>
      </c>
      <c r="F200" s="36">
        <v>29842</v>
      </c>
      <c r="G200" s="36">
        <v>884</v>
      </c>
      <c r="H200" s="36">
        <v>131</v>
      </c>
      <c r="I200" s="41">
        <v>119147</v>
      </c>
    </row>
    <row r="201" spans="1:9" x14ac:dyDescent="0.2">
      <c r="A201" s="4">
        <f t="shared" ref="A201" si="55">A200</f>
        <v>2449</v>
      </c>
      <c r="B201" s="9" t="s">
        <v>116</v>
      </c>
      <c r="C201" s="45"/>
      <c r="D201" s="50">
        <v>1250236</v>
      </c>
      <c r="E201" s="48">
        <v>0</v>
      </c>
      <c r="F201" s="48">
        <v>422580</v>
      </c>
      <c r="G201" s="48">
        <v>12504</v>
      </c>
      <c r="H201" s="48">
        <v>16394</v>
      </c>
      <c r="I201" s="51">
        <v>1701714</v>
      </c>
    </row>
    <row r="202" spans="1:9" x14ac:dyDescent="0.2">
      <c r="A202" s="3">
        <v>2318</v>
      </c>
      <c r="B202" s="8" t="s">
        <v>117</v>
      </c>
      <c r="C202" s="44">
        <v>3111</v>
      </c>
      <c r="D202" s="40">
        <v>1047530</v>
      </c>
      <c r="E202" s="36">
        <v>4279</v>
      </c>
      <c r="F202" s="36">
        <v>355511</v>
      </c>
      <c r="G202" s="36">
        <v>10476</v>
      </c>
      <c r="H202" s="36">
        <v>8698</v>
      </c>
      <c r="I202" s="41">
        <v>1426494</v>
      </c>
    </row>
    <row r="203" spans="1:9" x14ac:dyDescent="0.2">
      <c r="A203" s="3">
        <v>2318</v>
      </c>
      <c r="B203" s="8" t="s">
        <v>117</v>
      </c>
      <c r="C203" s="44">
        <v>3141</v>
      </c>
      <c r="D203" s="40">
        <v>131244</v>
      </c>
      <c r="E203" s="36">
        <v>0</v>
      </c>
      <c r="F203" s="36">
        <v>44360</v>
      </c>
      <c r="G203" s="36">
        <v>1313</v>
      </c>
      <c r="H203" s="36">
        <v>893</v>
      </c>
      <c r="I203" s="41">
        <v>177810</v>
      </c>
    </row>
    <row r="204" spans="1:9" x14ac:dyDescent="0.2">
      <c r="A204" s="4">
        <f t="shared" ref="A204" si="56">A203</f>
        <v>2318</v>
      </c>
      <c r="B204" s="9" t="s">
        <v>118</v>
      </c>
      <c r="C204" s="45"/>
      <c r="D204" s="50">
        <v>1178774</v>
      </c>
      <c r="E204" s="48">
        <v>4279</v>
      </c>
      <c r="F204" s="48">
        <v>399871</v>
      </c>
      <c r="G204" s="48">
        <v>11789</v>
      </c>
      <c r="H204" s="48">
        <v>9591</v>
      </c>
      <c r="I204" s="51">
        <v>1604304</v>
      </c>
    </row>
    <row r="205" spans="1:9" x14ac:dyDescent="0.2">
      <c r="A205" s="3">
        <v>2452</v>
      </c>
      <c r="B205" s="8" t="s">
        <v>119</v>
      </c>
      <c r="C205" s="44">
        <v>3113</v>
      </c>
      <c r="D205" s="40">
        <v>4900955</v>
      </c>
      <c r="E205" s="36">
        <v>17000</v>
      </c>
      <c r="F205" s="36">
        <v>1662269</v>
      </c>
      <c r="G205" s="36">
        <v>49010</v>
      </c>
      <c r="H205" s="36">
        <v>104872</v>
      </c>
      <c r="I205" s="41">
        <v>6734106</v>
      </c>
    </row>
    <row r="206" spans="1:9" x14ac:dyDescent="0.2">
      <c r="A206" s="3">
        <v>2452</v>
      </c>
      <c r="B206" s="8" t="s">
        <v>119</v>
      </c>
      <c r="C206" s="44">
        <v>3141</v>
      </c>
      <c r="D206" s="40">
        <v>299210</v>
      </c>
      <c r="E206" s="36">
        <v>0</v>
      </c>
      <c r="F206" s="36">
        <v>101133</v>
      </c>
      <c r="G206" s="36">
        <v>2993</v>
      </c>
      <c r="H206" s="36">
        <v>3389</v>
      </c>
      <c r="I206" s="41">
        <v>406725</v>
      </c>
    </row>
    <row r="207" spans="1:9" x14ac:dyDescent="0.2">
      <c r="A207" s="3">
        <v>2452</v>
      </c>
      <c r="B207" s="8" t="s">
        <v>119</v>
      </c>
      <c r="C207" s="44">
        <v>3143</v>
      </c>
      <c r="D207" s="40">
        <v>414069</v>
      </c>
      <c r="E207" s="36">
        <v>0</v>
      </c>
      <c r="F207" s="36">
        <v>139955</v>
      </c>
      <c r="G207" s="36">
        <v>4141</v>
      </c>
      <c r="H207" s="36">
        <v>795</v>
      </c>
      <c r="I207" s="41">
        <v>558960</v>
      </c>
    </row>
    <row r="208" spans="1:9" x14ac:dyDescent="0.2">
      <c r="A208" s="4">
        <f t="shared" ref="A208" si="57">A207</f>
        <v>2452</v>
      </c>
      <c r="B208" s="9" t="s">
        <v>120</v>
      </c>
      <c r="C208" s="45"/>
      <c r="D208" s="50">
        <v>5614234</v>
      </c>
      <c r="E208" s="48">
        <v>17000</v>
      </c>
      <c r="F208" s="48">
        <v>1903357</v>
      </c>
      <c r="G208" s="48">
        <v>56144</v>
      </c>
      <c r="H208" s="48">
        <v>109056</v>
      </c>
      <c r="I208" s="51">
        <v>7699791</v>
      </c>
    </row>
    <row r="209" spans="1:9" x14ac:dyDescent="0.2">
      <c r="A209" s="3">
        <v>2319</v>
      </c>
      <c r="B209" s="8" t="s">
        <v>121</v>
      </c>
      <c r="C209" s="44">
        <v>3231</v>
      </c>
      <c r="D209" s="40">
        <v>992359</v>
      </c>
      <c r="E209" s="36">
        <v>0</v>
      </c>
      <c r="F209" s="36">
        <v>335417</v>
      </c>
      <c r="G209" s="36">
        <v>9924</v>
      </c>
      <c r="H209" s="36">
        <v>2248</v>
      </c>
      <c r="I209" s="41">
        <v>1339948</v>
      </c>
    </row>
    <row r="210" spans="1:9" x14ac:dyDescent="0.2">
      <c r="A210" s="4">
        <f t="shared" ref="A210" si="58">A209</f>
        <v>2319</v>
      </c>
      <c r="B210" s="9" t="s">
        <v>122</v>
      </c>
      <c r="C210" s="45"/>
      <c r="D210" s="50">
        <v>992359</v>
      </c>
      <c r="E210" s="48">
        <v>0</v>
      </c>
      <c r="F210" s="48">
        <v>335417</v>
      </c>
      <c r="G210" s="48">
        <v>9924</v>
      </c>
      <c r="H210" s="48">
        <v>2248</v>
      </c>
      <c r="I210" s="51">
        <v>1339948</v>
      </c>
    </row>
    <row r="211" spans="1:9" x14ac:dyDescent="0.2">
      <c r="A211" s="3">
        <v>2444</v>
      </c>
      <c r="B211" s="8" t="s">
        <v>123</v>
      </c>
      <c r="C211" s="44">
        <v>3111</v>
      </c>
      <c r="D211" s="40">
        <v>549149</v>
      </c>
      <c r="E211" s="36">
        <v>0</v>
      </c>
      <c r="F211" s="36">
        <v>185613</v>
      </c>
      <c r="G211" s="36">
        <v>5492</v>
      </c>
      <c r="H211" s="36">
        <v>3467</v>
      </c>
      <c r="I211" s="41">
        <v>743721</v>
      </c>
    </row>
    <row r="212" spans="1:9" x14ac:dyDescent="0.2">
      <c r="A212" s="3">
        <v>2444</v>
      </c>
      <c r="B212" s="8" t="s">
        <v>123</v>
      </c>
      <c r="C212" s="44">
        <v>3117</v>
      </c>
      <c r="D212" s="40">
        <v>585273</v>
      </c>
      <c r="E212" s="36">
        <v>9350</v>
      </c>
      <c r="F212" s="36">
        <v>200983</v>
      </c>
      <c r="G212" s="36">
        <v>5852</v>
      </c>
      <c r="H212" s="36">
        <v>14750</v>
      </c>
      <c r="I212" s="41">
        <v>816208</v>
      </c>
    </row>
    <row r="213" spans="1:9" x14ac:dyDescent="0.2">
      <c r="A213" s="3">
        <v>2444</v>
      </c>
      <c r="B213" s="8" t="s">
        <v>123</v>
      </c>
      <c r="C213" s="44">
        <v>3141</v>
      </c>
      <c r="D213" s="40">
        <v>151947</v>
      </c>
      <c r="E213" s="36">
        <v>0</v>
      </c>
      <c r="F213" s="36">
        <v>51358</v>
      </c>
      <c r="G213" s="36">
        <v>1520</v>
      </c>
      <c r="H213" s="36">
        <v>971</v>
      </c>
      <c r="I213" s="41">
        <v>205796</v>
      </c>
    </row>
    <row r="214" spans="1:9" x14ac:dyDescent="0.2">
      <c r="A214" s="3">
        <v>2444</v>
      </c>
      <c r="B214" s="8" t="s">
        <v>123</v>
      </c>
      <c r="C214" s="44">
        <v>3143</v>
      </c>
      <c r="D214" s="40">
        <v>90809</v>
      </c>
      <c r="E214" s="36">
        <v>0</v>
      </c>
      <c r="F214" s="36">
        <v>30694</v>
      </c>
      <c r="G214" s="36">
        <v>907</v>
      </c>
      <c r="H214" s="36">
        <v>135</v>
      </c>
      <c r="I214" s="41">
        <v>122545</v>
      </c>
    </row>
    <row r="215" spans="1:9" x14ac:dyDescent="0.2">
      <c r="A215" s="4">
        <f t="shared" ref="A215" si="59">A214</f>
        <v>2444</v>
      </c>
      <c r="B215" s="9" t="s">
        <v>124</v>
      </c>
      <c r="C215" s="45"/>
      <c r="D215" s="50">
        <v>1377178</v>
      </c>
      <c r="E215" s="48">
        <v>9350</v>
      </c>
      <c r="F215" s="48">
        <v>468648</v>
      </c>
      <c r="G215" s="48">
        <v>13771</v>
      </c>
      <c r="H215" s="48">
        <v>19323</v>
      </c>
      <c r="I215" s="51">
        <v>1888270</v>
      </c>
    </row>
    <row r="216" spans="1:9" x14ac:dyDescent="0.2">
      <c r="A216" s="3">
        <v>2457</v>
      </c>
      <c r="B216" s="8" t="s">
        <v>125</v>
      </c>
      <c r="C216" s="44">
        <v>3111</v>
      </c>
      <c r="D216" s="40">
        <v>177635</v>
      </c>
      <c r="E216" s="36">
        <v>0</v>
      </c>
      <c r="F216" s="36">
        <v>60041</v>
      </c>
      <c r="G216" s="36">
        <v>1776</v>
      </c>
      <c r="H216" s="36">
        <v>1267</v>
      </c>
      <c r="I216" s="41">
        <v>240719</v>
      </c>
    </row>
    <row r="217" spans="1:9" x14ac:dyDescent="0.2">
      <c r="A217" s="3">
        <v>2457</v>
      </c>
      <c r="B217" s="8" t="s">
        <v>125</v>
      </c>
      <c r="C217" s="44">
        <v>3117</v>
      </c>
      <c r="D217" s="40">
        <v>185407</v>
      </c>
      <c r="E217" s="36">
        <v>0</v>
      </c>
      <c r="F217" s="36">
        <v>62668</v>
      </c>
      <c r="G217" s="36">
        <v>1855</v>
      </c>
      <c r="H217" s="36">
        <v>3196</v>
      </c>
      <c r="I217" s="41">
        <v>253126</v>
      </c>
    </row>
    <row r="218" spans="1:9" x14ac:dyDescent="0.2">
      <c r="A218" s="3">
        <v>2457</v>
      </c>
      <c r="B218" s="8" t="s">
        <v>125</v>
      </c>
      <c r="C218" s="44">
        <v>3141</v>
      </c>
      <c r="D218" s="40">
        <v>22104</v>
      </c>
      <c r="E218" s="36">
        <v>34000</v>
      </c>
      <c r="F218" s="36">
        <v>18963</v>
      </c>
      <c r="G218" s="36">
        <v>221</v>
      </c>
      <c r="H218" s="36">
        <v>269</v>
      </c>
      <c r="I218" s="41">
        <v>75557</v>
      </c>
    </row>
    <row r="219" spans="1:9" x14ac:dyDescent="0.2">
      <c r="A219" s="3">
        <v>2457</v>
      </c>
      <c r="B219" s="8" t="s">
        <v>125</v>
      </c>
      <c r="C219" s="44">
        <v>3143</v>
      </c>
      <c r="D219" s="40">
        <v>8923</v>
      </c>
      <c r="E219" s="36">
        <v>0</v>
      </c>
      <c r="F219" s="36">
        <v>3016</v>
      </c>
      <c r="G219" s="36">
        <v>89</v>
      </c>
      <c r="H219" s="36">
        <v>59</v>
      </c>
      <c r="I219" s="41">
        <v>12087</v>
      </c>
    </row>
    <row r="220" spans="1:9" x14ac:dyDescent="0.2">
      <c r="A220" s="4">
        <f t="shared" ref="A220" si="60">A219</f>
        <v>2457</v>
      </c>
      <c r="B220" s="9" t="s">
        <v>126</v>
      </c>
      <c r="C220" s="45"/>
      <c r="D220" s="50">
        <v>394069</v>
      </c>
      <c r="E220" s="48">
        <v>34000</v>
      </c>
      <c r="F220" s="48">
        <v>144688</v>
      </c>
      <c r="G220" s="48">
        <v>3941</v>
      </c>
      <c r="H220" s="48">
        <v>4791</v>
      </c>
      <c r="I220" s="51">
        <v>581489</v>
      </c>
    </row>
    <row r="221" spans="1:9" x14ac:dyDescent="0.2">
      <c r="A221" s="3">
        <v>2403</v>
      </c>
      <c r="B221" s="8" t="s">
        <v>127</v>
      </c>
      <c r="C221" s="44">
        <v>3111</v>
      </c>
      <c r="D221" s="40">
        <v>993491</v>
      </c>
      <c r="E221" s="36">
        <v>0</v>
      </c>
      <c r="F221" s="36">
        <v>335800</v>
      </c>
      <c r="G221" s="36">
        <v>9935</v>
      </c>
      <c r="H221" s="36">
        <v>6817</v>
      </c>
      <c r="I221" s="41">
        <v>1346043</v>
      </c>
    </row>
    <row r="222" spans="1:9" x14ac:dyDescent="0.2">
      <c r="A222" s="3">
        <v>2403</v>
      </c>
      <c r="B222" s="8" t="s">
        <v>127</v>
      </c>
      <c r="C222" s="44">
        <v>3141</v>
      </c>
      <c r="D222" s="40">
        <v>120110</v>
      </c>
      <c r="E222" s="36">
        <v>0</v>
      </c>
      <c r="F222" s="36">
        <v>40597</v>
      </c>
      <c r="G222" s="36">
        <v>1202</v>
      </c>
      <c r="H222" s="36">
        <v>789</v>
      </c>
      <c r="I222" s="41">
        <v>162698</v>
      </c>
    </row>
    <row r="223" spans="1:9" x14ac:dyDescent="0.2">
      <c r="A223" s="4">
        <f t="shared" ref="A223" si="61">A222</f>
        <v>2403</v>
      </c>
      <c r="B223" s="9" t="s">
        <v>128</v>
      </c>
      <c r="C223" s="45"/>
      <c r="D223" s="50">
        <v>1113601</v>
      </c>
      <c r="E223" s="48">
        <v>0</v>
      </c>
      <c r="F223" s="48">
        <v>376397</v>
      </c>
      <c r="G223" s="48">
        <v>11137</v>
      </c>
      <c r="H223" s="48">
        <v>7606</v>
      </c>
      <c r="I223" s="51">
        <v>1508741</v>
      </c>
    </row>
    <row r="224" spans="1:9" x14ac:dyDescent="0.2">
      <c r="A224" s="3">
        <v>2458</v>
      </c>
      <c r="B224" s="8" t="s">
        <v>129</v>
      </c>
      <c r="C224" s="44">
        <v>3113</v>
      </c>
      <c r="D224" s="40">
        <v>2911098</v>
      </c>
      <c r="E224" s="36">
        <v>17000</v>
      </c>
      <c r="F224" s="36">
        <v>989697</v>
      </c>
      <c r="G224" s="36">
        <v>29111</v>
      </c>
      <c r="H224" s="36">
        <v>67848</v>
      </c>
      <c r="I224" s="41">
        <v>4014754</v>
      </c>
    </row>
    <row r="225" spans="1:9" x14ac:dyDescent="0.2">
      <c r="A225" s="3">
        <v>2458</v>
      </c>
      <c r="B225" s="8" t="s">
        <v>129</v>
      </c>
      <c r="C225" s="44">
        <v>3141</v>
      </c>
      <c r="D225" s="40">
        <v>259895</v>
      </c>
      <c r="E225" s="36">
        <v>0</v>
      </c>
      <c r="F225" s="36">
        <v>87845</v>
      </c>
      <c r="G225" s="36">
        <v>2599</v>
      </c>
      <c r="H225" s="36">
        <v>2638</v>
      </c>
      <c r="I225" s="41">
        <v>352977</v>
      </c>
    </row>
    <row r="226" spans="1:9" x14ac:dyDescent="0.2">
      <c r="A226" s="3">
        <v>2458</v>
      </c>
      <c r="B226" s="8" t="s">
        <v>129</v>
      </c>
      <c r="C226" s="44">
        <v>3143</v>
      </c>
      <c r="D226" s="40">
        <v>239799</v>
      </c>
      <c r="E226" s="36">
        <v>0</v>
      </c>
      <c r="F226" s="36">
        <v>81052</v>
      </c>
      <c r="G226" s="36">
        <v>2398</v>
      </c>
      <c r="H226" s="36">
        <v>383</v>
      </c>
      <c r="I226" s="41">
        <v>323632</v>
      </c>
    </row>
    <row r="227" spans="1:9" x14ac:dyDescent="0.2">
      <c r="A227" s="4">
        <f t="shared" ref="A227" si="62">A226</f>
        <v>2458</v>
      </c>
      <c r="B227" s="9" t="s">
        <v>130</v>
      </c>
      <c r="C227" s="45"/>
      <c r="D227" s="50">
        <v>3410792</v>
      </c>
      <c r="E227" s="48">
        <v>17000</v>
      </c>
      <c r="F227" s="48">
        <v>1158594</v>
      </c>
      <c r="G227" s="48">
        <v>34108</v>
      </c>
      <c r="H227" s="48">
        <v>70869</v>
      </c>
      <c r="I227" s="51">
        <v>4691363</v>
      </c>
    </row>
    <row r="228" spans="1:9" x14ac:dyDescent="0.2">
      <c r="A228" s="3">
        <v>2316</v>
      </c>
      <c r="B228" s="8" t="s">
        <v>131</v>
      </c>
      <c r="C228" s="44">
        <v>3233</v>
      </c>
      <c r="D228" s="40">
        <v>284719</v>
      </c>
      <c r="E228" s="36">
        <v>8500</v>
      </c>
      <c r="F228" s="36">
        <v>99108</v>
      </c>
      <c r="G228" s="36">
        <v>2848</v>
      </c>
      <c r="H228" s="36">
        <v>446</v>
      </c>
      <c r="I228" s="41">
        <v>395621</v>
      </c>
    </row>
    <row r="229" spans="1:9" x14ac:dyDescent="0.2">
      <c r="A229" s="4">
        <f t="shared" ref="A229" si="63">A228</f>
        <v>2316</v>
      </c>
      <c r="B229" s="9" t="s">
        <v>132</v>
      </c>
      <c r="C229" s="45"/>
      <c r="D229" s="50">
        <v>284719</v>
      </c>
      <c r="E229" s="48">
        <v>8500</v>
      </c>
      <c r="F229" s="48">
        <v>99108</v>
      </c>
      <c r="G229" s="48">
        <v>2848</v>
      </c>
      <c r="H229" s="48">
        <v>446</v>
      </c>
      <c r="I229" s="51">
        <v>395621</v>
      </c>
    </row>
    <row r="230" spans="1:9" x14ac:dyDescent="0.2">
      <c r="A230" s="3">
        <v>2402</v>
      </c>
      <c r="B230" s="8" t="s">
        <v>133</v>
      </c>
      <c r="C230" s="44">
        <v>3111</v>
      </c>
      <c r="D230" s="40">
        <v>960113</v>
      </c>
      <c r="E230" s="36">
        <v>0</v>
      </c>
      <c r="F230" s="36">
        <v>324517</v>
      </c>
      <c r="G230" s="36">
        <v>9602</v>
      </c>
      <c r="H230" s="36">
        <v>5733</v>
      </c>
      <c r="I230" s="41">
        <v>1299965</v>
      </c>
    </row>
    <row r="231" spans="1:9" x14ac:dyDescent="0.2">
      <c r="A231" s="3">
        <v>2402</v>
      </c>
      <c r="B231" s="8" t="s">
        <v>133</v>
      </c>
      <c r="C231" s="44">
        <v>3141</v>
      </c>
      <c r="D231" s="40">
        <v>137935</v>
      </c>
      <c r="E231" s="36">
        <v>0</v>
      </c>
      <c r="F231" s="36">
        <v>46621</v>
      </c>
      <c r="G231" s="36">
        <v>1379</v>
      </c>
      <c r="H231" s="36">
        <v>801</v>
      </c>
      <c r="I231" s="41">
        <v>186736</v>
      </c>
    </row>
    <row r="232" spans="1:9" x14ac:dyDescent="0.2">
      <c r="A232" s="4">
        <f t="shared" ref="A232" si="64">A231</f>
        <v>2402</v>
      </c>
      <c r="B232" s="9" t="s">
        <v>134</v>
      </c>
      <c r="C232" s="45"/>
      <c r="D232" s="50">
        <v>1098048</v>
      </c>
      <c r="E232" s="48">
        <v>0</v>
      </c>
      <c r="F232" s="48">
        <v>371138</v>
      </c>
      <c r="G232" s="48">
        <v>10981</v>
      </c>
      <c r="H232" s="48">
        <v>6534</v>
      </c>
      <c r="I232" s="51">
        <v>1486701</v>
      </c>
    </row>
    <row r="233" spans="1:9" x14ac:dyDescent="0.2">
      <c r="A233" s="3">
        <v>2404</v>
      </c>
      <c r="B233" s="8" t="s">
        <v>135</v>
      </c>
      <c r="C233" s="44">
        <v>3111</v>
      </c>
      <c r="D233" s="40">
        <v>815163</v>
      </c>
      <c r="E233" s="36">
        <v>0</v>
      </c>
      <c r="F233" s="36">
        <v>275524</v>
      </c>
      <c r="G233" s="36">
        <v>8152</v>
      </c>
      <c r="H233" s="36">
        <v>4600</v>
      </c>
      <c r="I233" s="41">
        <v>1103439</v>
      </c>
    </row>
    <row r="234" spans="1:9" x14ac:dyDescent="0.2">
      <c r="A234" s="3">
        <v>2404</v>
      </c>
      <c r="B234" s="8" t="s">
        <v>135</v>
      </c>
      <c r="C234" s="44">
        <v>3141</v>
      </c>
      <c r="D234" s="40">
        <v>100360</v>
      </c>
      <c r="E234" s="36">
        <v>0</v>
      </c>
      <c r="F234" s="36">
        <v>33922</v>
      </c>
      <c r="G234" s="36">
        <v>1004</v>
      </c>
      <c r="H234" s="36">
        <v>607</v>
      </c>
      <c r="I234" s="41">
        <v>135893</v>
      </c>
    </row>
    <row r="235" spans="1:9" x14ac:dyDescent="0.2">
      <c r="A235" s="4">
        <f t="shared" ref="A235" si="65">A234</f>
        <v>2404</v>
      </c>
      <c r="B235" s="9" t="s">
        <v>136</v>
      </c>
      <c r="C235" s="45"/>
      <c r="D235" s="50">
        <v>915523</v>
      </c>
      <c r="E235" s="48">
        <v>0</v>
      </c>
      <c r="F235" s="48">
        <v>309446</v>
      </c>
      <c r="G235" s="48">
        <v>9156</v>
      </c>
      <c r="H235" s="48">
        <v>5207</v>
      </c>
      <c r="I235" s="51">
        <v>1239332</v>
      </c>
    </row>
    <row r="236" spans="1:9" x14ac:dyDescent="0.2">
      <c r="A236" s="3">
        <v>2439</v>
      </c>
      <c r="B236" s="8" t="s">
        <v>137</v>
      </c>
      <c r="C236" s="44">
        <v>3111</v>
      </c>
      <c r="D236" s="40">
        <v>380058</v>
      </c>
      <c r="E236" s="36">
        <v>0</v>
      </c>
      <c r="F236" s="36">
        <v>128460</v>
      </c>
      <c r="G236" s="36">
        <v>3801</v>
      </c>
      <c r="H236" s="36">
        <v>2667</v>
      </c>
      <c r="I236" s="41">
        <v>514986</v>
      </c>
    </row>
    <row r="237" spans="1:9" x14ac:dyDescent="0.2">
      <c r="A237" s="3">
        <v>2439</v>
      </c>
      <c r="B237" s="8" t="s">
        <v>137</v>
      </c>
      <c r="C237" s="44">
        <v>3141</v>
      </c>
      <c r="D237" s="40">
        <v>58537</v>
      </c>
      <c r="E237" s="36">
        <v>9996</v>
      </c>
      <c r="F237" s="36">
        <v>23165</v>
      </c>
      <c r="G237" s="36">
        <v>586</v>
      </c>
      <c r="H237" s="36">
        <v>347</v>
      </c>
      <c r="I237" s="41">
        <v>92631</v>
      </c>
    </row>
    <row r="238" spans="1:9" x14ac:dyDescent="0.2">
      <c r="A238" s="4">
        <f t="shared" ref="A238" si="66">A237</f>
        <v>2439</v>
      </c>
      <c r="B238" s="9" t="s">
        <v>138</v>
      </c>
      <c r="C238" s="45"/>
      <c r="D238" s="50">
        <v>438595</v>
      </c>
      <c r="E238" s="48">
        <v>9996</v>
      </c>
      <c r="F238" s="48">
        <v>151625</v>
      </c>
      <c r="G238" s="48">
        <v>4387</v>
      </c>
      <c r="H238" s="48">
        <v>3014</v>
      </c>
      <c r="I238" s="51">
        <v>607617</v>
      </c>
    </row>
    <row r="239" spans="1:9" x14ac:dyDescent="0.2">
      <c r="A239" s="3">
        <v>2302</v>
      </c>
      <c r="B239" s="8" t="s">
        <v>139</v>
      </c>
      <c r="C239" s="44">
        <v>3111</v>
      </c>
      <c r="D239" s="40">
        <v>848075</v>
      </c>
      <c r="E239" s="36">
        <v>0</v>
      </c>
      <c r="F239" s="36">
        <v>286650</v>
      </c>
      <c r="G239" s="36">
        <v>8481</v>
      </c>
      <c r="H239" s="36">
        <v>6172</v>
      </c>
      <c r="I239" s="41">
        <v>1149378</v>
      </c>
    </row>
    <row r="240" spans="1:9" x14ac:dyDescent="0.2">
      <c r="A240" s="3">
        <v>2302</v>
      </c>
      <c r="B240" s="8" t="s">
        <v>139</v>
      </c>
      <c r="C240" s="44">
        <v>3114</v>
      </c>
      <c r="D240" s="40">
        <v>1822285</v>
      </c>
      <c r="E240" s="36">
        <v>22667</v>
      </c>
      <c r="F240" s="36">
        <v>623594</v>
      </c>
      <c r="G240" s="36">
        <v>18224</v>
      </c>
      <c r="H240" s="36">
        <v>20873</v>
      </c>
      <c r="I240" s="41">
        <v>2507643</v>
      </c>
    </row>
    <row r="241" spans="1:9" x14ac:dyDescent="0.2">
      <c r="A241" s="3">
        <v>2302</v>
      </c>
      <c r="B241" s="10" t="s">
        <v>139</v>
      </c>
      <c r="C241" s="44">
        <v>3141</v>
      </c>
      <c r="D241" s="40">
        <v>60205</v>
      </c>
      <c r="E241" s="36">
        <v>0</v>
      </c>
      <c r="F241" s="36">
        <v>20349</v>
      </c>
      <c r="G241" s="36">
        <v>601</v>
      </c>
      <c r="H241" s="36">
        <v>612</v>
      </c>
      <c r="I241" s="41">
        <v>81767</v>
      </c>
    </row>
    <row r="242" spans="1:9" x14ac:dyDescent="0.2">
      <c r="A242" s="3">
        <v>2302</v>
      </c>
      <c r="B242" s="8" t="s">
        <v>139</v>
      </c>
      <c r="C242" s="44">
        <v>3143</v>
      </c>
      <c r="D242" s="40">
        <v>20913</v>
      </c>
      <c r="E242" s="36">
        <v>0</v>
      </c>
      <c r="F242" s="36">
        <v>7069</v>
      </c>
      <c r="G242" s="36">
        <v>210</v>
      </c>
      <c r="H242" s="36">
        <v>68</v>
      </c>
      <c r="I242" s="41">
        <v>28260</v>
      </c>
    </row>
    <row r="243" spans="1:9" x14ac:dyDescent="0.2">
      <c r="A243" s="4">
        <f t="shared" ref="A243" si="67">A242</f>
        <v>2302</v>
      </c>
      <c r="B243" s="9" t="s">
        <v>140</v>
      </c>
      <c r="C243" s="45"/>
      <c r="D243" s="50">
        <v>2751478</v>
      </c>
      <c r="E243" s="48">
        <v>22667</v>
      </c>
      <c r="F243" s="48">
        <v>937662</v>
      </c>
      <c r="G243" s="48">
        <v>27516</v>
      </c>
      <c r="H243" s="48">
        <v>27725</v>
      </c>
      <c r="I243" s="51">
        <v>3767048</v>
      </c>
    </row>
    <row r="244" spans="1:9" x14ac:dyDescent="0.2">
      <c r="A244" s="3">
        <v>2454</v>
      </c>
      <c r="B244" s="8" t="s">
        <v>141</v>
      </c>
      <c r="C244" s="44">
        <v>3117</v>
      </c>
      <c r="D244" s="40">
        <v>975414</v>
      </c>
      <c r="E244" s="36">
        <v>22667</v>
      </c>
      <c r="F244" s="36">
        <v>337352</v>
      </c>
      <c r="G244" s="36">
        <v>9754</v>
      </c>
      <c r="H244" s="36">
        <v>24200</v>
      </c>
      <c r="I244" s="41">
        <v>1369387</v>
      </c>
    </row>
    <row r="245" spans="1:9" x14ac:dyDescent="0.2">
      <c r="A245" s="3">
        <v>2454</v>
      </c>
      <c r="B245" s="8" t="s">
        <v>141</v>
      </c>
      <c r="C245" s="44">
        <v>3141</v>
      </c>
      <c r="D245" s="40">
        <v>34597</v>
      </c>
      <c r="E245" s="36">
        <v>0</v>
      </c>
      <c r="F245" s="36">
        <v>11694</v>
      </c>
      <c r="G245" s="36">
        <v>346</v>
      </c>
      <c r="H245" s="36">
        <v>453</v>
      </c>
      <c r="I245" s="41">
        <v>47090</v>
      </c>
    </row>
    <row r="246" spans="1:9" x14ac:dyDescent="0.2">
      <c r="A246" s="3">
        <v>2454</v>
      </c>
      <c r="B246" s="8" t="s">
        <v>141</v>
      </c>
      <c r="C246" s="44">
        <v>3143</v>
      </c>
      <c r="D246" s="40">
        <v>117677</v>
      </c>
      <c r="E246" s="36">
        <v>0</v>
      </c>
      <c r="F246" s="36">
        <v>39775</v>
      </c>
      <c r="G246" s="36">
        <v>1178</v>
      </c>
      <c r="H246" s="36">
        <v>221</v>
      </c>
      <c r="I246" s="41">
        <v>158851</v>
      </c>
    </row>
    <row r="247" spans="1:9" x14ac:dyDescent="0.2">
      <c r="A247" s="4">
        <f t="shared" ref="A247" si="68">A246</f>
        <v>2454</v>
      </c>
      <c r="B247" s="9" t="s">
        <v>142</v>
      </c>
      <c r="C247" s="45"/>
      <c r="D247" s="50">
        <v>1127688</v>
      </c>
      <c r="E247" s="48">
        <v>22667</v>
      </c>
      <c r="F247" s="48">
        <v>388821</v>
      </c>
      <c r="G247" s="48">
        <v>11278</v>
      </c>
      <c r="H247" s="48">
        <v>24874</v>
      </c>
      <c r="I247" s="51">
        <v>1575328</v>
      </c>
    </row>
    <row r="248" spans="1:9" x14ac:dyDescent="0.2">
      <c r="A248" s="3">
        <v>2492</v>
      </c>
      <c r="B248" s="8" t="s">
        <v>219</v>
      </c>
      <c r="C248" s="44">
        <v>3113</v>
      </c>
      <c r="D248" s="40">
        <v>3142708</v>
      </c>
      <c r="E248" s="36">
        <v>0</v>
      </c>
      <c r="F248" s="36">
        <v>1062236</v>
      </c>
      <c r="G248" s="36">
        <v>31427</v>
      </c>
      <c r="H248" s="36">
        <v>68578</v>
      </c>
      <c r="I248" s="41">
        <v>4304949</v>
      </c>
    </row>
    <row r="249" spans="1:9" x14ac:dyDescent="0.2">
      <c r="A249" s="3">
        <v>2492</v>
      </c>
      <c r="B249" s="8" t="s">
        <v>219</v>
      </c>
      <c r="C249" s="44">
        <v>3141</v>
      </c>
      <c r="D249" s="40">
        <v>495206</v>
      </c>
      <c r="E249" s="36">
        <v>1275</v>
      </c>
      <c r="F249" s="36">
        <v>167811</v>
      </c>
      <c r="G249" s="36">
        <v>4952</v>
      </c>
      <c r="H249" s="36">
        <v>5433</v>
      </c>
      <c r="I249" s="41">
        <v>674677</v>
      </c>
    </row>
    <row r="250" spans="1:9" x14ac:dyDescent="0.2">
      <c r="A250" s="3">
        <v>2492</v>
      </c>
      <c r="B250" s="8" t="s">
        <v>219</v>
      </c>
      <c r="C250" s="44">
        <v>3143</v>
      </c>
      <c r="D250" s="40">
        <v>209294</v>
      </c>
      <c r="E250" s="36">
        <v>0</v>
      </c>
      <c r="F250" s="36">
        <v>70742</v>
      </c>
      <c r="G250" s="36">
        <v>2093</v>
      </c>
      <c r="H250" s="36">
        <v>306</v>
      </c>
      <c r="I250" s="41">
        <v>282435</v>
      </c>
    </row>
    <row r="251" spans="1:9" x14ac:dyDescent="0.2">
      <c r="A251" s="3">
        <v>2492</v>
      </c>
      <c r="B251" s="8" t="s">
        <v>224</v>
      </c>
      <c r="C251" s="44">
        <v>3231</v>
      </c>
      <c r="D251" s="40">
        <v>366015</v>
      </c>
      <c r="E251" s="36">
        <v>0</v>
      </c>
      <c r="F251" s="36">
        <v>123713</v>
      </c>
      <c r="G251" s="36">
        <v>3661</v>
      </c>
      <c r="H251" s="36">
        <v>1253</v>
      </c>
      <c r="I251" s="41">
        <v>494642</v>
      </c>
    </row>
    <row r="252" spans="1:9" x14ac:dyDescent="0.2">
      <c r="A252" s="4">
        <f t="shared" ref="A252" si="69">A250</f>
        <v>2492</v>
      </c>
      <c r="B252" s="9" t="s">
        <v>221</v>
      </c>
      <c r="C252" s="45"/>
      <c r="D252" s="50">
        <v>4213223</v>
      </c>
      <c r="E252" s="48">
        <v>1275</v>
      </c>
      <c r="F252" s="48">
        <v>1424502</v>
      </c>
      <c r="G252" s="48">
        <v>42133</v>
      </c>
      <c r="H252" s="48">
        <v>75570</v>
      </c>
      <c r="I252" s="51">
        <v>5756703</v>
      </c>
    </row>
    <row r="253" spans="1:9" x14ac:dyDescent="0.2">
      <c r="A253" s="3">
        <v>2491</v>
      </c>
      <c r="B253" s="8" t="s">
        <v>143</v>
      </c>
      <c r="C253" s="44">
        <v>3113</v>
      </c>
      <c r="D253" s="40">
        <v>3603767</v>
      </c>
      <c r="E253" s="36">
        <v>0</v>
      </c>
      <c r="F253" s="36">
        <v>1218073</v>
      </c>
      <c r="G253" s="36">
        <v>36039</v>
      </c>
      <c r="H253" s="36">
        <v>76537</v>
      </c>
      <c r="I253" s="41">
        <v>4934416</v>
      </c>
    </row>
    <row r="254" spans="1:9" x14ac:dyDescent="0.2">
      <c r="A254" s="3">
        <v>2491</v>
      </c>
      <c r="B254" s="8" t="s">
        <v>143</v>
      </c>
      <c r="C254" s="44">
        <v>3143</v>
      </c>
      <c r="D254" s="40">
        <v>294727</v>
      </c>
      <c r="E254" s="36">
        <v>0</v>
      </c>
      <c r="F254" s="36">
        <v>99618</v>
      </c>
      <c r="G254" s="36">
        <v>2947</v>
      </c>
      <c r="H254" s="36">
        <v>405</v>
      </c>
      <c r="I254" s="41">
        <v>397697</v>
      </c>
    </row>
    <row r="255" spans="1:9" x14ac:dyDescent="0.2">
      <c r="A255" s="4">
        <f t="shared" ref="A255" si="70">A254</f>
        <v>2491</v>
      </c>
      <c r="B255" s="9" t="s">
        <v>144</v>
      </c>
      <c r="C255" s="45"/>
      <c r="D255" s="50">
        <v>3898494</v>
      </c>
      <c r="E255" s="48">
        <v>0</v>
      </c>
      <c r="F255" s="48">
        <v>1317691</v>
      </c>
      <c r="G255" s="48">
        <v>38986</v>
      </c>
      <c r="H255" s="48">
        <v>76942</v>
      </c>
      <c r="I255" s="51">
        <v>5332113</v>
      </c>
    </row>
    <row r="256" spans="1:9" x14ac:dyDescent="0.2">
      <c r="A256" s="3">
        <v>2459</v>
      </c>
      <c r="B256" s="8" t="s">
        <v>145</v>
      </c>
      <c r="C256" s="44">
        <v>3111</v>
      </c>
      <c r="D256" s="40">
        <v>408058</v>
      </c>
      <c r="E256" s="36">
        <v>0</v>
      </c>
      <c r="F256" s="36">
        <v>137924</v>
      </c>
      <c r="G256" s="36">
        <v>4081</v>
      </c>
      <c r="H256" s="36">
        <v>3067</v>
      </c>
      <c r="I256" s="41">
        <v>553130</v>
      </c>
    </row>
    <row r="257" spans="1:9" x14ac:dyDescent="0.2">
      <c r="A257" s="3">
        <v>2459</v>
      </c>
      <c r="B257" s="8" t="s">
        <v>145</v>
      </c>
      <c r="C257" s="44">
        <v>3117</v>
      </c>
      <c r="D257" s="40">
        <v>796783</v>
      </c>
      <c r="E257" s="36">
        <v>17833</v>
      </c>
      <c r="F257" s="36">
        <v>260130</v>
      </c>
      <c r="G257" s="36">
        <v>7967</v>
      </c>
      <c r="H257" s="36">
        <v>14505</v>
      </c>
      <c r="I257" s="41">
        <v>1097218</v>
      </c>
    </row>
    <row r="258" spans="1:9" x14ac:dyDescent="0.2">
      <c r="A258" s="3">
        <v>2459</v>
      </c>
      <c r="B258" s="8" t="s">
        <v>145</v>
      </c>
      <c r="C258" s="44">
        <v>3141</v>
      </c>
      <c r="D258" s="40">
        <v>133076</v>
      </c>
      <c r="E258" s="36">
        <v>0</v>
      </c>
      <c r="F258" s="36">
        <v>44980</v>
      </c>
      <c r="G258" s="36">
        <v>1331</v>
      </c>
      <c r="H258" s="36">
        <v>797</v>
      </c>
      <c r="I258" s="41">
        <v>180184</v>
      </c>
    </row>
    <row r="259" spans="1:9" x14ac:dyDescent="0.2">
      <c r="A259" s="3">
        <v>2459</v>
      </c>
      <c r="B259" s="8" t="s">
        <v>145</v>
      </c>
      <c r="C259" s="44">
        <v>3143</v>
      </c>
      <c r="D259" s="40">
        <v>51582</v>
      </c>
      <c r="E259" s="36">
        <v>0</v>
      </c>
      <c r="F259" s="36">
        <v>17434</v>
      </c>
      <c r="G259" s="36">
        <v>516</v>
      </c>
      <c r="H259" s="36">
        <v>99</v>
      </c>
      <c r="I259" s="41">
        <v>69631</v>
      </c>
    </row>
    <row r="260" spans="1:9" x14ac:dyDescent="0.2">
      <c r="A260" s="4">
        <f t="shared" ref="A260" si="71">A259</f>
        <v>2459</v>
      </c>
      <c r="B260" s="9" t="s">
        <v>146</v>
      </c>
      <c r="C260" s="45"/>
      <c r="D260" s="50">
        <v>1389499</v>
      </c>
      <c r="E260" s="48">
        <v>17833</v>
      </c>
      <c r="F260" s="48">
        <v>460468</v>
      </c>
      <c r="G260" s="48">
        <v>13895</v>
      </c>
      <c r="H260" s="48">
        <v>18468</v>
      </c>
      <c r="I260" s="51">
        <v>1900163</v>
      </c>
    </row>
    <row r="261" spans="1:9" x14ac:dyDescent="0.2">
      <c r="A261" s="3">
        <v>2405</v>
      </c>
      <c r="B261" s="8" t="s">
        <v>147</v>
      </c>
      <c r="C261" s="44">
        <v>3111</v>
      </c>
      <c r="D261" s="40">
        <v>1885023</v>
      </c>
      <c r="E261" s="36">
        <v>0</v>
      </c>
      <c r="F261" s="36">
        <v>637138</v>
      </c>
      <c r="G261" s="36">
        <v>18851</v>
      </c>
      <c r="H261" s="36">
        <v>12333</v>
      </c>
      <c r="I261" s="41">
        <v>2553345</v>
      </c>
    </row>
    <row r="262" spans="1:9" x14ac:dyDescent="0.2">
      <c r="A262" s="3">
        <v>2405</v>
      </c>
      <c r="B262" s="8" t="s">
        <v>147</v>
      </c>
      <c r="C262" s="44">
        <v>3141</v>
      </c>
      <c r="D262" s="40">
        <v>156892</v>
      </c>
      <c r="E262" s="36">
        <v>0</v>
      </c>
      <c r="F262" s="36">
        <v>53029</v>
      </c>
      <c r="G262" s="36">
        <v>1570</v>
      </c>
      <c r="H262" s="36">
        <v>1192</v>
      </c>
      <c r="I262" s="41">
        <v>212683</v>
      </c>
    </row>
    <row r="263" spans="1:9" x14ac:dyDescent="0.2">
      <c r="A263" s="4">
        <f t="shared" ref="A263" si="72">A261</f>
        <v>2405</v>
      </c>
      <c r="B263" s="9" t="s">
        <v>148</v>
      </c>
      <c r="C263" s="45"/>
      <c r="D263" s="50">
        <v>2041915</v>
      </c>
      <c r="E263" s="48">
        <v>0</v>
      </c>
      <c r="F263" s="48">
        <v>690167</v>
      </c>
      <c r="G263" s="48">
        <v>20421</v>
      </c>
      <c r="H263" s="48">
        <v>13525</v>
      </c>
      <c r="I263" s="51">
        <v>2766028</v>
      </c>
    </row>
    <row r="264" spans="1:9" x14ac:dyDescent="0.2">
      <c r="A264" s="3">
        <v>2317</v>
      </c>
      <c r="B264" s="8" t="s">
        <v>149</v>
      </c>
      <c r="C264" s="44">
        <v>3141</v>
      </c>
      <c r="D264" s="40">
        <v>546252</v>
      </c>
      <c r="E264" s="36">
        <v>0</v>
      </c>
      <c r="F264" s="36">
        <v>184633</v>
      </c>
      <c r="G264" s="36">
        <v>5463</v>
      </c>
      <c r="H264" s="36">
        <v>5430</v>
      </c>
      <c r="I264" s="41">
        <v>741778</v>
      </c>
    </row>
    <row r="265" spans="1:9" x14ac:dyDescent="0.2">
      <c r="A265" s="4">
        <f t="shared" ref="A265" si="73">A264</f>
        <v>2317</v>
      </c>
      <c r="B265" s="9" t="s">
        <v>150</v>
      </c>
      <c r="C265" s="45"/>
      <c r="D265" s="50">
        <v>546252</v>
      </c>
      <c r="E265" s="48">
        <v>0</v>
      </c>
      <c r="F265" s="48">
        <v>184633</v>
      </c>
      <c r="G265" s="48">
        <v>5463</v>
      </c>
      <c r="H265" s="48">
        <v>5430</v>
      </c>
      <c r="I265" s="51">
        <v>741778</v>
      </c>
    </row>
    <row r="266" spans="1:9" x14ac:dyDescent="0.2">
      <c r="A266" s="3">
        <v>2461</v>
      </c>
      <c r="B266" s="8" t="s">
        <v>151</v>
      </c>
      <c r="C266" s="44">
        <v>3111</v>
      </c>
      <c r="D266" s="40">
        <v>187021</v>
      </c>
      <c r="E266" s="36">
        <v>0</v>
      </c>
      <c r="F266" s="36">
        <v>63214</v>
      </c>
      <c r="G266" s="36">
        <v>1871</v>
      </c>
      <c r="H266" s="36">
        <v>1333</v>
      </c>
      <c r="I266" s="41">
        <v>253439</v>
      </c>
    </row>
    <row r="267" spans="1:9" x14ac:dyDescent="0.2">
      <c r="A267" s="3">
        <v>2461</v>
      </c>
      <c r="B267" s="8" t="s">
        <v>151</v>
      </c>
      <c r="C267" s="44">
        <v>3117</v>
      </c>
      <c r="D267" s="40">
        <v>409345</v>
      </c>
      <c r="E267" s="36">
        <v>39100</v>
      </c>
      <c r="F267" s="36">
        <v>151574</v>
      </c>
      <c r="G267" s="36">
        <v>4093</v>
      </c>
      <c r="H267" s="36">
        <v>5655</v>
      </c>
      <c r="I267" s="41">
        <v>609767</v>
      </c>
    </row>
    <row r="268" spans="1:9" x14ac:dyDescent="0.2">
      <c r="A268" s="3">
        <v>2461</v>
      </c>
      <c r="B268" s="8" t="s">
        <v>151</v>
      </c>
      <c r="C268" s="44">
        <v>3141</v>
      </c>
      <c r="D268" s="40">
        <v>71583</v>
      </c>
      <c r="E268" s="36">
        <v>0</v>
      </c>
      <c r="F268" s="36">
        <v>24195</v>
      </c>
      <c r="G268" s="36">
        <v>716</v>
      </c>
      <c r="H268" s="36">
        <v>364</v>
      </c>
      <c r="I268" s="41">
        <v>96858</v>
      </c>
    </row>
    <row r="269" spans="1:9" x14ac:dyDescent="0.2">
      <c r="A269" s="3">
        <v>2461</v>
      </c>
      <c r="B269" s="8" t="s">
        <v>151</v>
      </c>
      <c r="C269" s="44">
        <v>3143</v>
      </c>
      <c r="D269" s="40">
        <v>77834</v>
      </c>
      <c r="E269" s="36">
        <v>0</v>
      </c>
      <c r="F269" s="36">
        <v>26308</v>
      </c>
      <c r="G269" s="36">
        <v>778</v>
      </c>
      <c r="H269" s="36">
        <v>113</v>
      </c>
      <c r="I269" s="41">
        <v>105033</v>
      </c>
    </row>
    <row r="270" spans="1:9" x14ac:dyDescent="0.2">
      <c r="A270" s="4">
        <f t="shared" ref="A270" si="74">A269</f>
        <v>2461</v>
      </c>
      <c r="B270" s="9" t="s">
        <v>152</v>
      </c>
      <c r="C270" s="45"/>
      <c r="D270" s="50">
        <v>745783</v>
      </c>
      <c r="E270" s="48">
        <v>39100</v>
      </c>
      <c r="F270" s="48">
        <v>265291</v>
      </c>
      <c r="G270" s="48">
        <v>7458</v>
      </c>
      <c r="H270" s="48">
        <v>7465</v>
      </c>
      <c r="I270" s="51">
        <v>1065097</v>
      </c>
    </row>
    <row r="271" spans="1:9" x14ac:dyDescent="0.2">
      <c r="A271" s="3">
        <v>2460</v>
      </c>
      <c r="B271" s="8" t="s">
        <v>153</v>
      </c>
      <c r="C271" s="44">
        <v>3113</v>
      </c>
      <c r="D271" s="40">
        <v>5491848</v>
      </c>
      <c r="E271" s="36">
        <v>0</v>
      </c>
      <c r="F271" s="36">
        <v>1856245</v>
      </c>
      <c r="G271" s="36">
        <v>54919</v>
      </c>
      <c r="H271" s="36">
        <v>139956</v>
      </c>
      <c r="I271" s="41">
        <v>7542968</v>
      </c>
    </row>
    <row r="272" spans="1:9" x14ac:dyDescent="0.2">
      <c r="A272" s="3">
        <v>2460</v>
      </c>
      <c r="B272" s="8" t="s">
        <v>153</v>
      </c>
      <c r="C272" s="44">
        <v>3143</v>
      </c>
      <c r="D272" s="40">
        <v>361777</v>
      </c>
      <c r="E272" s="36">
        <v>0</v>
      </c>
      <c r="F272" s="36">
        <v>122281</v>
      </c>
      <c r="G272" s="36">
        <v>3618</v>
      </c>
      <c r="H272" s="36">
        <v>621</v>
      </c>
      <c r="I272" s="41">
        <v>488297</v>
      </c>
    </row>
    <row r="273" spans="1:9" x14ac:dyDescent="0.2">
      <c r="A273" s="4">
        <f t="shared" ref="A273" si="75">A272</f>
        <v>2460</v>
      </c>
      <c r="B273" s="9" t="s">
        <v>154</v>
      </c>
      <c r="C273" s="45"/>
      <c r="D273" s="50">
        <v>5853625</v>
      </c>
      <c r="E273" s="48">
        <v>0</v>
      </c>
      <c r="F273" s="48">
        <v>1978526</v>
      </c>
      <c r="G273" s="48">
        <v>58537</v>
      </c>
      <c r="H273" s="48">
        <v>140577</v>
      </c>
      <c r="I273" s="51">
        <v>8031265</v>
      </c>
    </row>
    <row r="274" spans="1:9" x14ac:dyDescent="0.2">
      <c r="A274" s="3">
        <v>2324</v>
      </c>
      <c r="B274" s="8" t="s">
        <v>155</v>
      </c>
      <c r="C274" s="44">
        <v>3111</v>
      </c>
      <c r="D274" s="40">
        <v>1603444</v>
      </c>
      <c r="E274" s="36">
        <v>6658</v>
      </c>
      <c r="F274" s="36">
        <v>544214</v>
      </c>
      <c r="G274" s="36">
        <v>16035</v>
      </c>
      <c r="H274" s="36">
        <v>10200</v>
      </c>
      <c r="I274" s="41">
        <v>2180551</v>
      </c>
    </row>
    <row r="275" spans="1:9" x14ac:dyDescent="0.2">
      <c r="A275" s="3">
        <v>2324</v>
      </c>
      <c r="B275" s="8" t="s">
        <v>155</v>
      </c>
      <c r="C275" s="44">
        <v>3141</v>
      </c>
      <c r="D275" s="40">
        <v>137294</v>
      </c>
      <c r="E275" s="36">
        <v>0</v>
      </c>
      <c r="F275" s="36">
        <v>46405</v>
      </c>
      <c r="G275" s="36">
        <v>1373</v>
      </c>
      <c r="H275" s="36">
        <v>1038</v>
      </c>
      <c r="I275" s="41">
        <v>186110</v>
      </c>
    </row>
    <row r="276" spans="1:9" x14ac:dyDescent="0.2">
      <c r="A276" s="4">
        <f t="shared" ref="A276" si="76">A275</f>
        <v>2324</v>
      </c>
      <c r="B276" s="9" t="s">
        <v>156</v>
      </c>
      <c r="C276" s="45"/>
      <c r="D276" s="50">
        <v>1740738</v>
      </c>
      <c r="E276" s="48">
        <v>6658</v>
      </c>
      <c r="F276" s="48">
        <v>590619</v>
      </c>
      <c r="G276" s="48">
        <v>17408</v>
      </c>
      <c r="H276" s="48">
        <v>11238</v>
      </c>
      <c r="I276" s="51">
        <v>2366661</v>
      </c>
    </row>
    <row r="277" spans="1:9" x14ac:dyDescent="0.2">
      <c r="A277" s="3">
        <v>2325</v>
      </c>
      <c r="B277" s="8" t="s">
        <v>157</v>
      </c>
      <c r="C277" s="44">
        <v>3113</v>
      </c>
      <c r="D277" s="40">
        <v>4138608</v>
      </c>
      <c r="E277" s="36">
        <v>4930</v>
      </c>
      <c r="F277" s="36">
        <v>1400516</v>
      </c>
      <c r="G277" s="36">
        <v>41386</v>
      </c>
      <c r="H277" s="36">
        <v>93527</v>
      </c>
      <c r="I277" s="41">
        <v>5678967</v>
      </c>
    </row>
    <row r="278" spans="1:9" x14ac:dyDescent="0.2">
      <c r="A278" s="3">
        <v>2325</v>
      </c>
      <c r="B278" s="8" t="s">
        <v>157</v>
      </c>
      <c r="C278" s="44">
        <v>3141</v>
      </c>
      <c r="D278" s="40">
        <v>322738</v>
      </c>
      <c r="E278" s="36">
        <v>0</v>
      </c>
      <c r="F278" s="36">
        <v>109086</v>
      </c>
      <c r="G278" s="36">
        <v>3227</v>
      </c>
      <c r="H278" s="36">
        <v>3222</v>
      </c>
      <c r="I278" s="41">
        <v>438273</v>
      </c>
    </row>
    <row r="279" spans="1:9" x14ac:dyDescent="0.2">
      <c r="A279" s="3">
        <v>2325</v>
      </c>
      <c r="B279" s="8" t="s">
        <v>157</v>
      </c>
      <c r="C279" s="44">
        <v>3143</v>
      </c>
      <c r="D279" s="40">
        <v>271613</v>
      </c>
      <c r="E279" s="36">
        <v>5667</v>
      </c>
      <c r="F279" s="36">
        <v>93720</v>
      </c>
      <c r="G279" s="36">
        <v>2716</v>
      </c>
      <c r="H279" s="36">
        <v>540</v>
      </c>
      <c r="I279" s="41">
        <v>374256</v>
      </c>
    </row>
    <row r="280" spans="1:9" x14ac:dyDescent="0.2">
      <c r="A280" s="3">
        <v>2325</v>
      </c>
      <c r="B280" s="8" t="s">
        <v>157</v>
      </c>
      <c r="C280" s="44">
        <v>3231</v>
      </c>
      <c r="D280" s="40">
        <v>436260</v>
      </c>
      <c r="E280" s="36">
        <v>0</v>
      </c>
      <c r="F280" s="36">
        <v>147456</v>
      </c>
      <c r="G280" s="36">
        <v>4363</v>
      </c>
      <c r="H280" s="36">
        <v>1808</v>
      </c>
      <c r="I280" s="41">
        <v>589887</v>
      </c>
    </row>
    <row r="281" spans="1:9" x14ac:dyDescent="0.2">
      <c r="A281" s="4">
        <f t="shared" ref="A281" si="77">A280</f>
        <v>2325</v>
      </c>
      <c r="B281" s="9" t="s">
        <v>158</v>
      </c>
      <c r="C281" s="45"/>
      <c r="D281" s="50">
        <v>5169219</v>
      </c>
      <c r="E281" s="48">
        <v>10597</v>
      </c>
      <c r="F281" s="48">
        <v>1750778</v>
      </c>
      <c r="G281" s="48">
        <v>51692</v>
      </c>
      <c r="H281" s="48">
        <v>99097</v>
      </c>
      <c r="I281" s="51">
        <v>7081383</v>
      </c>
    </row>
    <row r="282" spans="1:9" x14ac:dyDescent="0.2">
      <c r="A282" s="3">
        <v>2329</v>
      </c>
      <c r="B282" s="10" t="s">
        <v>218</v>
      </c>
      <c r="C282" s="44">
        <v>3114</v>
      </c>
      <c r="D282" s="40">
        <v>1079551</v>
      </c>
      <c r="E282" s="36">
        <v>0</v>
      </c>
      <c r="F282" s="36">
        <v>364889</v>
      </c>
      <c r="G282" s="36">
        <v>10796</v>
      </c>
      <c r="H282" s="36">
        <v>10478</v>
      </c>
      <c r="I282" s="41">
        <v>1465714</v>
      </c>
    </row>
    <row r="283" spans="1:9" x14ac:dyDescent="0.2">
      <c r="A283" s="3">
        <v>2329</v>
      </c>
      <c r="B283" s="10" t="s">
        <v>218</v>
      </c>
      <c r="C283" s="44">
        <v>3141</v>
      </c>
      <c r="D283" s="40">
        <v>8443</v>
      </c>
      <c r="E283" s="36">
        <v>0</v>
      </c>
      <c r="F283" s="36">
        <v>2853</v>
      </c>
      <c r="G283" s="36">
        <v>85</v>
      </c>
      <c r="H283" s="36">
        <v>85</v>
      </c>
      <c r="I283" s="41">
        <v>11466</v>
      </c>
    </row>
    <row r="284" spans="1:9" x14ac:dyDescent="0.2">
      <c r="A284" s="3">
        <v>2329</v>
      </c>
      <c r="B284" s="10" t="s">
        <v>218</v>
      </c>
      <c r="C284" s="44">
        <v>3143</v>
      </c>
      <c r="D284" s="40">
        <v>64323</v>
      </c>
      <c r="E284" s="36">
        <v>0</v>
      </c>
      <c r="F284" s="36">
        <v>21741</v>
      </c>
      <c r="G284" s="36">
        <v>643</v>
      </c>
      <c r="H284" s="36">
        <v>63</v>
      </c>
      <c r="I284" s="41">
        <v>86770</v>
      </c>
    </row>
    <row r="285" spans="1:9" x14ac:dyDescent="0.2">
      <c r="A285" s="4">
        <f t="shared" ref="A285" si="78">A284</f>
        <v>2329</v>
      </c>
      <c r="B285" s="24" t="s">
        <v>226</v>
      </c>
      <c r="C285" s="45"/>
      <c r="D285" s="50">
        <v>1152317</v>
      </c>
      <c r="E285" s="48">
        <v>0</v>
      </c>
      <c r="F285" s="48">
        <v>389483</v>
      </c>
      <c r="G285" s="48">
        <v>11524</v>
      </c>
      <c r="H285" s="48">
        <v>10626</v>
      </c>
      <c r="I285" s="51">
        <v>1563950</v>
      </c>
    </row>
    <row r="286" spans="1:9" x14ac:dyDescent="0.2">
      <c r="A286" s="3">
        <v>2466</v>
      </c>
      <c r="B286" s="8" t="s">
        <v>233</v>
      </c>
      <c r="C286" s="44">
        <v>3111</v>
      </c>
      <c r="D286" s="40">
        <v>416884</v>
      </c>
      <c r="E286" s="36">
        <v>4250</v>
      </c>
      <c r="F286" s="36">
        <v>142343</v>
      </c>
      <c r="G286" s="36">
        <v>4169</v>
      </c>
      <c r="H286" s="36">
        <v>3350</v>
      </c>
      <c r="I286" s="41">
        <v>570996</v>
      </c>
    </row>
    <row r="287" spans="1:9" x14ac:dyDescent="0.2">
      <c r="A287" s="3">
        <v>2466</v>
      </c>
      <c r="B287" s="8" t="s">
        <v>233</v>
      </c>
      <c r="C287" s="44">
        <v>3113</v>
      </c>
      <c r="D287" s="40">
        <v>1377804</v>
      </c>
      <c r="E287" s="36">
        <v>25500</v>
      </c>
      <c r="F287" s="36">
        <v>474317</v>
      </c>
      <c r="G287" s="36">
        <v>13778</v>
      </c>
      <c r="H287" s="36">
        <v>22393</v>
      </c>
      <c r="I287" s="41">
        <v>1913792</v>
      </c>
    </row>
    <row r="288" spans="1:9" x14ac:dyDescent="0.2">
      <c r="A288" s="3">
        <v>2466</v>
      </c>
      <c r="B288" s="8" t="s">
        <v>233</v>
      </c>
      <c r="C288" s="44">
        <v>3141</v>
      </c>
      <c r="D288" s="40">
        <v>157943</v>
      </c>
      <c r="E288" s="36">
        <v>7083</v>
      </c>
      <c r="F288" s="36">
        <v>55779</v>
      </c>
      <c r="G288" s="36">
        <v>1579</v>
      </c>
      <c r="H288" s="36">
        <v>1031</v>
      </c>
      <c r="I288" s="41">
        <v>223415</v>
      </c>
    </row>
    <row r="289" spans="1:9" x14ac:dyDescent="0.2">
      <c r="A289" s="3">
        <v>2466</v>
      </c>
      <c r="B289" s="8" t="s">
        <v>233</v>
      </c>
      <c r="C289" s="44">
        <v>3143</v>
      </c>
      <c r="D289" s="40">
        <v>94359</v>
      </c>
      <c r="E289" s="36">
        <v>2833</v>
      </c>
      <c r="F289" s="36">
        <v>32851</v>
      </c>
      <c r="G289" s="36">
        <v>944</v>
      </c>
      <c r="H289" s="36">
        <v>158</v>
      </c>
      <c r="I289" s="41">
        <v>131145</v>
      </c>
    </row>
    <row r="290" spans="1:9" x14ac:dyDescent="0.2">
      <c r="A290" s="4">
        <f t="shared" ref="A290" si="79">A289</f>
        <v>2466</v>
      </c>
      <c r="B290" s="9" t="s">
        <v>234</v>
      </c>
      <c r="C290" s="45"/>
      <c r="D290" s="50">
        <v>2046990</v>
      </c>
      <c r="E290" s="48">
        <v>39666</v>
      </c>
      <c r="F290" s="48">
        <v>705290</v>
      </c>
      <c r="G290" s="48">
        <v>20470</v>
      </c>
      <c r="H290" s="48">
        <v>26932</v>
      </c>
      <c r="I290" s="51">
        <v>2839348</v>
      </c>
    </row>
    <row r="291" spans="1:9" x14ac:dyDescent="0.2">
      <c r="A291" s="3">
        <v>2493</v>
      </c>
      <c r="B291" s="8" t="s">
        <v>159</v>
      </c>
      <c r="C291" s="44">
        <v>3111</v>
      </c>
      <c r="D291" s="40">
        <v>920665</v>
      </c>
      <c r="E291" s="36">
        <v>0</v>
      </c>
      <c r="F291" s="36">
        <v>311185</v>
      </c>
      <c r="G291" s="36">
        <v>9206</v>
      </c>
      <c r="H291" s="36">
        <v>6533</v>
      </c>
      <c r="I291" s="41">
        <v>1247589</v>
      </c>
    </row>
    <row r="292" spans="1:9" x14ac:dyDescent="0.2">
      <c r="A292" s="3">
        <v>2493</v>
      </c>
      <c r="B292" s="8" t="s">
        <v>159</v>
      </c>
      <c r="C292" s="44">
        <v>3113</v>
      </c>
      <c r="D292" s="40">
        <v>2464384</v>
      </c>
      <c r="E292" s="36">
        <v>24083</v>
      </c>
      <c r="F292" s="36">
        <v>841102</v>
      </c>
      <c r="G292" s="36">
        <v>24643</v>
      </c>
      <c r="H292" s="36">
        <v>55703</v>
      </c>
      <c r="I292" s="41">
        <v>3409915</v>
      </c>
    </row>
    <row r="293" spans="1:9" x14ac:dyDescent="0.2">
      <c r="A293" s="3">
        <v>2493</v>
      </c>
      <c r="B293" s="8" t="s">
        <v>159</v>
      </c>
      <c r="C293" s="44">
        <v>3141</v>
      </c>
      <c r="D293" s="40">
        <v>320845</v>
      </c>
      <c r="E293" s="36">
        <v>0</v>
      </c>
      <c r="F293" s="36">
        <v>108445</v>
      </c>
      <c r="G293" s="36">
        <v>3209</v>
      </c>
      <c r="H293" s="36">
        <v>2817</v>
      </c>
      <c r="I293" s="41">
        <v>435316</v>
      </c>
    </row>
    <row r="294" spans="1:9" x14ac:dyDescent="0.2">
      <c r="A294" s="3">
        <v>2493</v>
      </c>
      <c r="B294" s="8" t="s">
        <v>159</v>
      </c>
      <c r="C294" s="44">
        <v>3143</v>
      </c>
      <c r="D294" s="40">
        <v>244116</v>
      </c>
      <c r="E294" s="36">
        <v>0</v>
      </c>
      <c r="F294" s="36">
        <v>82512</v>
      </c>
      <c r="G294" s="36">
        <v>2442</v>
      </c>
      <c r="H294" s="36">
        <v>333</v>
      </c>
      <c r="I294" s="41">
        <v>329403</v>
      </c>
    </row>
    <row r="295" spans="1:9" x14ac:dyDescent="0.2">
      <c r="A295" s="4">
        <f t="shared" ref="A295" si="80">A294</f>
        <v>2493</v>
      </c>
      <c r="B295" s="9" t="s">
        <v>160</v>
      </c>
      <c r="C295" s="45"/>
      <c r="D295" s="50">
        <v>3950010</v>
      </c>
      <c r="E295" s="48">
        <v>24083</v>
      </c>
      <c r="F295" s="48">
        <v>1343244</v>
      </c>
      <c r="G295" s="48">
        <v>39500</v>
      </c>
      <c r="H295" s="48">
        <v>65386</v>
      </c>
      <c r="I295" s="51">
        <v>5422223</v>
      </c>
    </row>
    <row r="296" spans="1:9" x14ac:dyDescent="0.2">
      <c r="A296" s="3">
        <v>2445</v>
      </c>
      <c r="B296" s="8" t="s">
        <v>161</v>
      </c>
      <c r="C296" s="44">
        <v>3111</v>
      </c>
      <c r="D296" s="40">
        <v>394592</v>
      </c>
      <c r="E296" s="36">
        <v>0</v>
      </c>
      <c r="F296" s="36">
        <v>133373</v>
      </c>
      <c r="G296" s="36">
        <v>3946</v>
      </c>
      <c r="H296" s="36">
        <v>3000</v>
      </c>
      <c r="I296" s="41">
        <v>534911</v>
      </c>
    </row>
    <row r="297" spans="1:9" x14ac:dyDescent="0.2">
      <c r="A297" s="3">
        <v>2445</v>
      </c>
      <c r="B297" s="8" t="s">
        <v>161</v>
      </c>
      <c r="C297" s="44">
        <v>3117</v>
      </c>
      <c r="D297" s="40">
        <v>799910</v>
      </c>
      <c r="E297" s="36">
        <v>7083</v>
      </c>
      <c r="F297" s="36">
        <v>272764</v>
      </c>
      <c r="G297" s="36">
        <v>7999</v>
      </c>
      <c r="H297" s="36">
        <v>12130</v>
      </c>
      <c r="I297" s="41">
        <v>1099886</v>
      </c>
    </row>
    <row r="298" spans="1:9" x14ac:dyDescent="0.2">
      <c r="A298" s="3">
        <v>2445</v>
      </c>
      <c r="B298" s="8" t="s">
        <v>161</v>
      </c>
      <c r="C298" s="44">
        <v>3141</v>
      </c>
      <c r="D298" s="40">
        <v>135754</v>
      </c>
      <c r="E298" s="36">
        <v>0</v>
      </c>
      <c r="F298" s="36">
        <v>45885</v>
      </c>
      <c r="G298" s="36">
        <v>1358</v>
      </c>
      <c r="H298" s="36">
        <v>823</v>
      </c>
      <c r="I298" s="41">
        <v>183820</v>
      </c>
    </row>
    <row r="299" spans="1:9" x14ac:dyDescent="0.2">
      <c r="A299" s="3">
        <v>2445</v>
      </c>
      <c r="B299" s="8" t="s">
        <v>161</v>
      </c>
      <c r="C299" s="44">
        <v>3143</v>
      </c>
      <c r="D299" s="40">
        <v>167950</v>
      </c>
      <c r="E299" s="36">
        <v>0</v>
      </c>
      <c r="F299" s="36">
        <v>56767</v>
      </c>
      <c r="G299" s="36">
        <v>1680</v>
      </c>
      <c r="H299" s="36">
        <v>212</v>
      </c>
      <c r="I299" s="41">
        <v>226609</v>
      </c>
    </row>
    <row r="300" spans="1:9" x14ac:dyDescent="0.2">
      <c r="A300" s="4">
        <f t="shared" ref="A300" si="81">A299</f>
        <v>2445</v>
      </c>
      <c r="B300" s="9" t="s">
        <v>162</v>
      </c>
      <c r="C300" s="45"/>
      <c r="D300" s="50">
        <v>1498206</v>
      </c>
      <c r="E300" s="48">
        <v>7083</v>
      </c>
      <c r="F300" s="48">
        <v>508789</v>
      </c>
      <c r="G300" s="48">
        <v>14983</v>
      </c>
      <c r="H300" s="48">
        <v>16165</v>
      </c>
      <c r="I300" s="51">
        <v>2045226</v>
      </c>
    </row>
    <row r="301" spans="1:9" x14ac:dyDescent="0.2">
      <c r="A301" s="3">
        <v>2495</v>
      </c>
      <c r="B301" s="8" t="s">
        <v>163</v>
      </c>
      <c r="C301" s="44">
        <v>3111</v>
      </c>
      <c r="D301" s="40">
        <v>558427</v>
      </c>
      <c r="E301" s="36">
        <v>2833</v>
      </c>
      <c r="F301" s="36">
        <v>189706</v>
      </c>
      <c r="G301" s="36">
        <v>5584</v>
      </c>
      <c r="H301" s="36">
        <v>4200</v>
      </c>
      <c r="I301" s="41">
        <v>760750</v>
      </c>
    </row>
    <row r="302" spans="1:9" x14ac:dyDescent="0.2">
      <c r="A302" s="3">
        <v>2495</v>
      </c>
      <c r="B302" s="8" t="s">
        <v>163</v>
      </c>
      <c r="C302" s="44">
        <v>3113</v>
      </c>
      <c r="D302" s="40">
        <v>2187032</v>
      </c>
      <c r="E302" s="36">
        <v>0</v>
      </c>
      <c r="F302" s="36">
        <v>739217</v>
      </c>
      <c r="G302" s="36">
        <v>21870</v>
      </c>
      <c r="H302" s="36">
        <v>47363</v>
      </c>
      <c r="I302" s="41">
        <v>2995482</v>
      </c>
    </row>
    <row r="303" spans="1:9" x14ac:dyDescent="0.2">
      <c r="A303" s="3">
        <v>2495</v>
      </c>
      <c r="B303" s="8" t="s">
        <v>163</v>
      </c>
      <c r="C303" s="44">
        <v>3141</v>
      </c>
      <c r="D303" s="40">
        <v>288163</v>
      </c>
      <c r="E303" s="36">
        <v>0</v>
      </c>
      <c r="F303" s="36">
        <v>97399</v>
      </c>
      <c r="G303" s="36">
        <v>2882</v>
      </c>
      <c r="H303" s="36">
        <v>2336</v>
      </c>
      <c r="I303" s="41">
        <v>390780</v>
      </c>
    </row>
    <row r="304" spans="1:9" x14ac:dyDescent="0.2">
      <c r="A304" s="3">
        <v>2495</v>
      </c>
      <c r="B304" s="8" t="s">
        <v>163</v>
      </c>
      <c r="C304" s="44">
        <v>3143</v>
      </c>
      <c r="D304" s="40">
        <v>263574</v>
      </c>
      <c r="E304" s="36">
        <v>0</v>
      </c>
      <c r="F304" s="36">
        <v>89088</v>
      </c>
      <c r="G304" s="36">
        <v>2637</v>
      </c>
      <c r="H304" s="36">
        <v>450</v>
      </c>
      <c r="I304" s="41">
        <v>355749</v>
      </c>
    </row>
    <row r="305" spans="1:9" x14ac:dyDescent="0.2">
      <c r="A305" s="4">
        <f t="shared" ref="A305" si="82">A304</f>
        <v>2495</v>
      </c>
      <c r="B305" s="9" t="s">
        <v>164</v>
      </c>
      <c r="C305" s="45"/>
      <c r="D305" s="50">
        <v>3297196</v>
      </c>
      <c r="E305" s="48">
        <v>2833</v>
      </c>
      <c r="F305" s="48">
        <v>1115410</v>
      </c>
      <c r="G305" s="48">
        <v>32973</v>
      </c>
      <c r="H305" s="48">
        <v>54349</v>
      </c>
      <c r="I305" s="51">
        <v>4502761</v>
      </c>
    </row>
    <row r="306" spans="1:9" x14ac:dyDescent="0.2">
      <c r="A306" s="3">
        <v>2305</v>
      </c>
      <c r="B306" s="8" t="s">
        <v>165</v>
      </c>
      <c r="C306" s="44">
        <v>3111</v>
      </c>
      <c r="D306" s="40">
        <v>366398</v>
      </c>
      <c r="E306" s="36">
        <v>14167</v>
      </c>
      <c r="F306" s="36">
        <v>128631</v>
      </c>
      <c r="G306" s="36">
        <v>3665</v>
      </c>
      <c r="H306" s="36">
        <v>3550</v>
      </c>
      <c r="I306" s="41">
        <v>516411</v>
      </c>
    </row>
    <row r="307" spans="1:9" x14ac:dyDescent="0.2">
      <c r="A307" s="3">
        <v>2305</v>
      </c>
      <c r="B307" s="8" t="s">
        <v>165</v>
      </c>
      <c r="C307" s="44">
        <v>3117</v>
      </c>
      <c r="D307" s="40">
        <v>858092</v>
      </c>
      <c r="E307" s="36">
        <v>0</v>
      </c>
      <c r="F307" s="36">
        <v>290036</v>
      </c>
      <c r="G307" s="36">
        <v>8581</v>
      </c>
      <c r="H307" s="36">
        <v>12867</v>
      </c>
      <c r="I307" s="41">
        <v>1169576</v>
      </c>
    </row>
    <row r="308" spans="1:9" x14ac:dyDescent="0.2">
      <c r="A308" s="3">
        <v>2305</v>
      </c>
      <c r="B308" s="8" t="s">
        <v>165</v>
      </c>
      <c r="C308" s="44">
        <v>3141</v>
      </c>
      <c r="D308" s="40">
        <v>133791</v>
      </c>
      <c r="E308" s="36">
        <v>0</v>
      </c>
      <c r="F308" s="36">
        <v>45221</v>
      </c>
      <c r="G308" s="36">
        <v>1338</v>
      </c>
      <c r="H308" s="36">
        <v>927</v>
      </c>
      <c r="I308" s="41">
        <v>181277</v>
      </c>
    </row>
    <row r="309" spans="1:9" x14ac:dyDescent="0.2">
      <c r="A309" s="3">
        <v>2305</v>
      </c>
      <c r="B309" s="8" t="s">
        <v>165</v>
      </c>
      <c r="C309" s="44">
        <v>3143</v>
      </c>
      <c r="D309" s="40">
        <v>86494</v>
      </c>
      <c r="E309" s="36">
        <v>0</v>
      </c>
      <c r="F309" s="36">
        <v>29235</v>
      </c>
      <c r="G309" s="36">
        <v>865</v>
      </c>
      <c r="H309" s="36">
        <v>113</v>
      </c>
      <c r="I309" s="41">
        <v>116707</v>
      </c>
    </row>
    <row r="310" spans="1:9" x14ac:dyDescent="0.2">
      <c r="A310" s="4">
        <f t="shared" ref="A310" si="83">A309</f>
        <v>2305</v>
      </c>
      <c r="B310" s="9" t="s">
        <v>166</v>
      </c>
      <c r="C310" s="45"/>
      <c r="D310" s="50">
        <v>1444775</v>
      </c>
      <c r="E310" s="48">
        <v>14167</v>
      </c>
      <c r="F310" s="48">
        <v>493123</v>
      </c>
      <c r="G310" s="48">
        <v>14449</v>
      </c>
      <c r="H310" s="48">
        <v>17457</v>
      </c>
      <c r="I310" s="51">
        <v>1983971</v>
      </c>
    </row>
    <row r="311" spans="1:9" x14ac:dyDescent="0.2">
      <c r="A311" s="3">
        <v>2498</v>
      </c>
      <c r="B311" s="8" t="s">
        <v>167</v>
      </c>
      <c r="C311" s="44">
        <v>3111</v>
      </c>
      <c r="D311" s="40">
        <v>614508</v>
      </c>
      <c r="E311" s="36">
        <v>2833</v>
      </c>
      <c r="F311" s="36">
        <v>208662</v>
      </c>
      <c r="G311" s="36">
        <v>6145</v>
      </c>
      <c r="H311" s="36">
        <v>4467</v>
      </c>
      <c r="I311" s="41">
        <v>836615</v>
      </c>
    </row>
    <row r="312" spans="1:9" x14ac:dyDescent="0.2">
      <c r="A312" s="3">
        <v>2498</v>
      </c>
      <c r="B312" s="8" t="s">
        <v>167</v>
      </c>
      <c r="C312" s="44">
        <v>3113</v>
      </c>
      <c r="D312" s="40">
        <v>2847736</v>
      </c>
      <c r="E312" s="36">
        <v>22667</v>
      </c>
      <c r="F312" s="36">
        <v>970196</v>
      </c>
      <c r="G312" s="36">
        <v>28478</v>
      </c>
      <c r="H312" s="36">
        <v>57560</v>
      </c>
      <c r="I312" s="41">
        <v>3926637</v>
      </c>
    </row>
    <row r="313" spans="1:9" x14ac:dyDescent="0.2">
      <c r="A313" s="3">
        <v>2498</v>
      </c>
      <c r="B313" s="8" t="s">
        <v>167</v>
      </c>
      <c r="C313" s="44">
        <v>3141</v>
      </c>
      <c r="D313" s="40">
        <v>338169</v>
      </c>
      <c r="E313" s="36">
        <v>0</v>
      </c>
      <c r="F313" s="36">
        <v>114301</v>
      </c>
      <c r="G313" s="36">
        <v>3382</v>
      </c>
      <c r="H313" s="36">
        <v>2948</v>
      </c>
      <c r="I313" s="41">
        <v>458800</v>
      </c>
    </row>
    <row r="314" spans="1:9" x14ac:dyDescent="0.2">
      <c r="A314" s="3">
        <v>2498</v>
      </c>
      <c r="B314" s="8" t="s">
        <v>167</v>
      </c>
      <c r="C314" s="44">
        <v>3143</v>
      </c>
      <c r="D314" s="40">
        <v>203707</v>
      </c>
      <c r="E314" s="36">
        <v>0</v>
      </c>
      <c r="F314" s="36">
        <v>68853</v>
      </c>
      <c r="G314" s="36">
        <v>2038</v>
      </c>
      <c r="H314" s="36">
        <v>351</v>
      </c>
      <c r="I314" s="41">
        <v>274949</v>
      </c>
    </row>
    <row r="315" spans="1:9" x14ac:dyDescent="0.2">
      <c r="A315" s="4">
        <f t="shared" ref="A315" si="84">A314</f>
        <v>2498</v>
      </c>
      <c r="B315" s="9" t="s">
        <v>168</v>
      </c>
      <c r="C315" s="45"/>
      <c r="D315" s="50">
        <v>4004120</v>
      </c>
      <c r="E315" s="48">
        <v>25500</v>
      </c>
      <c r="F315" s="48">
        <v>1362012</v>
      </c>
      <c r="G315" s="48">
        <v>40043</v>
      </c>
      <c r="H315" s="48">
        <v>65326</v>
      </c>
      <c r="I315" s="51">
        <v>5497001</v>
      </c>
    </row>
    <row r="316" spans="1:9" x14ac:dyDescent="0.2">
      <c r="A316" s="3">
        <v>2499</v>
      </c>
      <c r="B316" s="8" t="s">
        <v>169</v>
      </c>
      <c r="C316" s="44">
        <v>3111</v>
      </c>
      <c r="D316" s="40">
        <v>373828</v>
      </c>
      <c r="E316" s="36">
        <v>0</v>
      </c>
      <c r="F316" s="36">
        <v>126354</v>
      </c>
      <c r="G316" s="36">
        <v>3738</v>
      </c>
      <c r="H316" s="36">
        <v>2200</v>
      </c>
      <c r="I316" s="41">
        <v>506120</v>
      </c>
    </row>
    <row r="317" spans="1:9" x14ac:dyDescent="0.2">
      <c r="A317" s="3">
        <v>2499</v>
      </c>
      <c r="B317" s="8" t="s">
        <v>169</v>
      </c>
      <c r="C317" s="44">
        <v>3117</v>
      </c>
      <c r="D317" s="40">
        <v>582458</v>
      </c>
      <c r="E317" s="36">
        <v>0</v>
      </c>
      <c r="F317" s="36">
        <v>196871</v>
      </c>
      <c r="G317" s="36">
        <v>5825</v>
      </c>
      <c r="H317" s="36">
        <v>12783</v>
      </c>
      <c r="I317" s="41">
        <v>797937</v>
      </c>
    </row>
    <row r="318" spans="1:9" x14ac:dyDescent="0.2">
      <c r="A318" s="3">
        <v>2499</v>
      </c>
      <c r="B318" s="8" t="s">
        <v>169</v>
      </c>
      <c r="C318" s="44">
        <v>3141</v>
      </c>
      <c r="D318" s="40">
        <v>121739</v>
      </c>
      <c r="E318" s="36">
        <v>0</v>
      </c>
      <c r="F318" s="36">
        <v>41147</v>
      </c>
      <c r="G318" s="36">
        <v>1217</v>
      </c>
      <c r="H318" s="36">
        <v>728</v>
      </c>
      <c r="I318" s="41">
        <v>164831</v>
      </c>
    </row>
    <row r="319" spans="1:9" x14ac:dyDescent="0.2">
      <c r="A319" s="3">
        <v>2499</v>
      </c>
      <c r="B319" s="8" t="s">
        <v>169</v>
      </c>
      <c r="C319" s="44">
        <v>3143</v>
      </c>
      <c r="D319" s="40">
        <v>128908</v>
      </c>
      <c r="E319" s="36">
        <v>0</v>
      </c>
      <c r="F319" s="36">
        <v>43570</v>
      </c>
      <c r="G319" s="36">
        <v>1289</v>
      </c>
      <c r="H319" s="36">
        <v>180</v>
      </c>
      <c r="I319" s="41">
        <v>173947</v>
      </c>
    </row>
    <row r="320" spans="1:9" x14ac:dyDescent="0.2">
      <c r="A320" s="4">
        <f t="shared" ref="A320" si="85">A319</f>
        <v>2499</v>
      </c>
      <c r="B320" s="9" t="s">
        <v>170</v>
      </c>
      <c r="C320" s="45"/>
      <c r="D320" s="50">
        <v>1206933</v>
      </c>
      <c r="E320" s="48">
        <v>0</v>
      </c>
      <c r="F320" s="48">
        <v>407942</v>
      </c>
      <c r="G320" s="48">
        <v>12069</v>
      </c>
      <c r="H320" s="48">
        <v>15891</v>
      </c>
      <c r="I320" s="51">
        <v>1642835</v>
      </c>
    </row>
    <row r="321" spans="1:9" s="26" customFormat="1" x14ac:dyDescent="0.2">
      <c r="A321" s="27">
        <v>2331</v>
      </c>
      <c r="B321" s="8" t="s">
        <v>222</v>
      </c>
      <c r="C321" s="44">
        <v>3111</v>
      </c>
      <c r="D321" s="40">
        <v>396374</v>
      </c>
      <c r="E321" s="36">
        <v>0</v>
      </c>
      <c r="F321" s="36">
        <v>133974</v>
      </c>
      <c r="G321" s="36">
        <v>3963</v>
      </c>
      <c r="H321" s="36">
        <v>2617</v>
      </c>
      <c r="I321" s="41">
        <v>536928</v>
      </c>
    </row>
    <row r="322" spans="1:9" s="26" customFormat="1" x14ac:dyDescent="0.2">
      <c r="A322" s="25">
        <v>2331</v>
      </c>
      <c r="B322" s="8" t="s">
        <v>222</v>
      </c>
      <c r="C322" s="44">
        <v>3141</v>
      </c>
      <c r="D322" s="40">
        <v>52936</v>
      </c>
      <c r="E322" s="36">
        <v>0</v>
      </c>
      <c r="F322" s="36">
        <v>17892</v>
      </c>
      <c r="G322" s="36">
        <v>529</v>
      </c>
      <c r="H322" s="36">
        <v>243</v>
      </c>
      <c r="I322" s="41">
        <v>71600</v>
      </c>
    </row>
    <row r="323" spans="1:9" x14ac:dyDescent="0.2">
      <c r="A323" s="13">
        <v>2331</v>
      </c>
      <c r="B323" s="30" t="s">
        <v>223</v>
      </c>
      <c r="C323" s="140"/>
      <c r="D323" s="50">
        <v>449310</v>
      </c>
      <c r="E323" s="48">
        <v>0</v>
      </c>
      <c r="F323" s="48">
        <v>151866</v>
      </c>
      <c r="G323" s="48">
        <v>4492</v>
      </c>
      <c r="H323" s="48">
        <v>2860</v>
      </c>
      <c r="I323" s="51">
        <v>608528</v>
      </c>
    </row>
    <row r="324" spans="1:9" s="26" customFormat="1" x14ac:dyDescent="0.2">
      <c r="A324" s="27">
        <v>2332</v>
      </c>
      <c r="B324" s="8" t="s">
        <v>231</v>
      </c>
      <c r="C324" s="44">
        <v>3111</v>
      </c>
      <c r="D324" s="40">
        <v>626453</v>
      </c>
      <c r="E324" s="36">
        <v>0</v>
      </c>
      <c r="F324" s="36">
        <v>211741</v>
      </c>
      <c r="G324" s="36">
        <v>6265</v>
      </c>
      <c r="H324" s="36">
        <v>4817</v>
      </c>
      <c r="I324" s="41">
        <v>849276</v>
      </c>
    </row>
    <row r="325" spans="1:9" s="26" customFormat="1" x14ac:dyDescent="0.2">
      <c r="A325" s="25">
        <v>2332</v>
      </c>
      <c r="B325" s="8" t="s">
        <v>228</v>
      </c>
      <c r="C325" s="44">
        <v>3141</v>
      </c>
      <c r="D325" s="40">
        <v>36189</v>
      </c>
      <c r="E325" s="36">
        <v>0</v>
      </c>
      <c r="F325" s="36">
        <v>12231</v>
      </c>
      <c r="G325" s="36">
        <v>363</v>
      </c>
      <c r="H325" s="36">
        <v>340</v>
      </c>
      <c r="I325" s="41">
        <v>49123</v>
      </c>
    </row>
    <row r="326" spans="1:9" ht="13.5" thickBot="1" x14ac:dyDescent="0.25">
      <c r="A326" s="4">
        <v>2332</v>
      </c>
      <c r="B326" s="9" t="s">
        <v>225</v>
      </c>
      <c r="C326" s="45"/>
      <c r="D326" s="52">
        <v>662642</v>
      </c>
      <c r="E326" s="49">
        <v>0</v>
      </c>
      <c r="F326" s="49">
        <v>223972</v>
      </c>
      <c r="G326" s="49">
        <v>6628</v>
      </c>
      <c r="H326" s="49">
        <v>5157</v>
      </c>
      <c r="I326" s="53">
        <v>898399</v>
      </c>
    </row>
    <row r="327" spans="1:9" ht="13.5" thickBot="1" x14ac:dyDescent="0.25">
      <c r="A327" s="14"/>
      <c r="B327" s="15" t="s">
        <v>211</v>
      </c>
      <c r="C327" s="141"/>
      <c r="D327" s="21">
        <v>225232029</v>
      </c>
      <c r="E327" s="16">
        <v>1946965</v>
      </c>
      <c r="F327" s="16">
        <v>76753909</v>
      </c>
      <c r="G327" s="16">
        <v>2252380</v>
      </c>
      <c r="H327" s="16">
        <v>3630147</v>
      </c>
      <c r="I327" s="17">
        <v>309815430</v>
      </c>
    </row>
    <row r="328" spans="1:9" x14ac:dyDescent="0.2">
      <c r="A328" s="28">
        <v>2323</v>
      </c>
      <c r="B328" s="29" t="s">
        <v>171</v>
      </c>
      <c r="C328" s="142">
        <v>3141</v>
      </c>
      <c r="D328" s="42">
        <v>546752</v>
      </c>
      <c r="E328" s="43">
        <v>14167</v>
      </c>
      <c r="F328" s="43">
        <v>189590</v>
      </c>
      <c r="G328" s="43">
        <v>5468</v>
      </c>
      <c r="H328" s="43">
        <v>5741</v>
      </c>
      <c r="I328" s="47">
        <v>761718</v>
      </c>
    </row>
    <row r="329" spans="1:9" x14ac:dyDescent="0.2">
      <c r="A329" s="6">
        <v>2323</v>
      </c>
      <c r="B329" s="12" t="s">
        <v>172</v>
      </c>
      <c r="C329" s="143"/>
      <c r="D329" s="50">
        <v>546752</v>
      </c>
      <c r="E329" s="48">
        <v>14167</v>
      </c>
      <c r="F329" s="48">
        <v>189590</v>
      </c>
      <c r="G329" s="48">
        <v>5468</v>
      </c>
      <c r="H329" s="48">
        <v>5741</v>
      </c>
      <c r="I329" s="51">
        <v>761718</v>
      </c>
    </row>
    <row r="330" spans="1:9" x14ac:dyDescent="0.2">
      <c r="A330" s="5">
        <v>2314</v>
      </c>
      <c r="B330" s="11" t="s">
        <v>173</v>
      </c>
      <c r="C330" s="144">
        <v>3114</v>
      </c>
      <c r="D330" s="40">
        <v>1708989</v>
      </c>
      <c r="E330" s="36">
        <v>15300</v>
      </c>
      <c r="F330" s="36">
        <v>582810</v>
      </c>
      <c r="G330" s="36">
        <v>17090</v>
      </c>
      <c r="H330" s="36">
        <v>22735</v>
      </c>
      <c r="I330" s="41">
        <v>2346924</v>
      </c>
    </row>
    <row r="331" spans="1:9" x14ac:dyDescent="0.2">
      <c r="A331" s="5">
        <v>2314</v>
      </c>
      <c r="B331" s="11" t="s">
        <v>173</v>
      </c>
      <c r="C331" s="144">
        <v>3143</v>
      </c>
      <c r="D331" s="40">
        <v>98803</v>
      </c>
      <c r="E331" s="36">
        <v>0</v>
      </c>
      <c r="F331" s="36">
        <v>33396</v>
      </c>
      <c r="G331" s="36">
        <v>988</v>
      </c>
      <c r="H331" s="36">
        <v>104</v>
      </c>
      <c r="I331" s="41">
        <v>133291</v>
      </c>
    </row>
    <row r="332" spans="1:9" x14ac:dyDescent="0.2">
      <c r="A332" s="6">
        <v>2314</v>
      </c>
      <c r="B332" s="12" t="s">
        <v>174</v>
      </c>
      <c r="C332" s="143"/>
      <c r="D332" s="50">
        <v>1807792</v>
      </c>
      <c r="E332" s="48">
        <v>15300</v>
      </c>
      <c r="F332" s="48">
        <v>616206</v>
      </c>
      <c r="G332" s="48">
        <v>18078</v>
      </c>
      <c r="H332" s="48">
        <v>22839</v>
      </c>
      <c r="I332" s="51">
        <v>2480215</v>
      </c>
    </row>
    <row r="333" spans="1:9" x14ac:dyDescent="0.2">
      <c r="A333" s="5">
        <v>2448</v>
      </c>
      <c r="B333" s="11" t="s">
        <v>175</v>
      </c>
      <c r="C333" s="144">
        <v>3111</v>
      </c>
      <c r="D333" s="40">
        <v>1933694</v>
      </c>
      <c r="E333" s="36">
        <v>85000</v>
      </c>
      <c r="F333" s="36">
        <v>682318</v>
      </c>
      <c r="G333" s="36">
        <v>19337</v>
      </c>
      <c r="H333" s="36">
        <v>15067</v>
      </c>
      <c r="I333" s="41">
        <v>2735416</v>
      </c>
    </row>
    <row r="334" spans="1:9" x14ac:dyDescent="0.2">
      <c r="A334" s="5">
        <v>2448</v>
      </c>
      <c r="B334" s="11" t="s">
        <v>175</v>
      </c>
      <c r="C334" s="144">
        <v>3113</v>
      </c>
      <c r="D334" s="40">
        <v>8374580</v>
      </c>
      <c r="E334" s="36">
        <v>89250</v>
      </c>
      <c r="F334" s="36">
        <v>2860775</v>
      </c>
      <c r="G334" s="36">
        <v>83746</v>
      </c>
      <c r="H334" s="36">
        <v>200880</v>
      </c>
      <c r="I334" s="41">
        <v>11609231</v>
      </c>
    </row>
    <row r="335" spans="1:9" x14ac:dyDescent="0.2">
      <c r="A335" s="5">
        <v>2448</v>
      </c>
      <c r="B335" s="11" t="s">
        <v>175</v>
      </c>
      <c r="C335" s="144">
        <v>3141</v>
      </c>
      <c r="D335" s="40">
        <v>462363</v>
      </c>
      <c r="E335" s="36">
        <v>17000</v>
      </c>
      <c r="F335" s="36">
        <v>162025</v>
      </c>
      <c r="G335" s="36">
        <v>4623</v>
      </c>
      <c r="H335" s="36">
        <v>4369</v>
      </c>
      <c r="I335" s="41">
        <v>650380</v>
      </c>
    </row>
    <row r="336" spans="1:9" x14ac:dyDescent="0.2">
      <c r="A336" s="5">
        <v>2448</v>
      </c>
      <c r="B336" s="11" t="s">
        <v>175</v>
      </c>
      <c r="C336" s="144">
        <v>3143</v>
      </c>
      <c r="D336" s="40">
        <v>521205</v>
      </c>
      <c r="E336" s="36">
        <v>21250</v>
      </c>
      <c r="F336" s="36">
        <v>183350</v>
      </c>
      <c r="G336" s="36">
        <v>5212</v>
      </c>
      <c r="H336" s="36">
        <v>950</v>
      </c>
      <c r="I336" s="41">
        <v>731967</v>
      </c>
    </row>
    <row r="337" spans="1:9" x14ac:dyDescent="0.2">
      <c r="A337" s="5">
        <v>2448</v>
      </c>
      <c r="B337" s="11" t="s">
        <v>175</v>
      </c>
      <c r="C337" s="144">
        <v>3231</v>
      </c>
      <c r="D337" s="40">
        <v>1107162</v>
      </c>
      <c r="E337" s="36">
        <v>42500</v>
      </c>
      <c r="F337" s="36">
        <v>388586</v>
      </c>
      <c r="G337" s="36">
        <v>11072</v>
      </c>
      <c r="H337" s="36">
        <v>3217</v>
      </c>
      <c r="I337" s="41">
        <v>1552537</v>
      </c>
    </row>
    <row r="338" spans="1:9" x14ac:dyDescent="0.2">
      <c r="A338" s="5">
        <v>2448</v>
      </c>
      <c r="B338" s="11" t="s">
        <v>175</v>
      </c>
      <c r="C338" s="144">
        <v>3233</v>
      </c>
      <c r="D338" s="40">
        <v>237513</v>
      </c>
      <c r="E338" s="36">
        <v>0</v>
      </c>
      <c r="F338" s="36">
        <v>80279</v>
      </c>
      <c r="G338" s="36">
        <v>2376</v>
      </c>
      <c r="H338" s="36">
        <v>308</v>
      </c>
      <c r="I338" s="41">
        <v>320476</v>
      </c>
    </row>
    <row r="339" spans="1:9" x14ac:dyDescent="0.2">
      <c r="A339" s="6">
        <v>2448</v>
      </c>
      <c r="B339" s="12" t="s">
        <v>176</v>
      </c>
      <c r="C339" s="143"/>
      <c r="D339" s="50">
        <v>12636517</v>
      </c>
      <c r="E339" s="48">
        <v>255000</v>
      </c>
      <c r="F339" s="48">
        <v>4357333</v>
      </c>
      <c r="G339" s="48">
        <v>126366</v>
      </c>
      <c r="H339" s="48">
        <v>224791</v>
      </c>
      <c r="I339" s="51">
        <v>17600007</v>
      </c>
    </row>
    <row r="340" spans="1:9" x14ac:dyDescent="0.2">
      <c r="A340" s="5">
        <v>2450</v>
      </c>
      <c r="B340" s="11" t="s">
        <v>177</v>
      </c>
      <c r="C340" s="144">
        <v>3111</v>
      </c>
      <c r="D340" s="40">
        <v>167980</v>
      </c>
      <c r="E340" s="36">
        <v>10483</v>
      </c>
      <c r="F340" s="36">
        <v>60321</v>
      </c>
      <c r="G340" s="36">
        <v>1680</v>
      </c>
      <c r="H340" s="36">
        <v>1200</v>
      </c>
      <c r="I340" s="41">
        <v>241664</v>
      </c>
    </row>
    <row r="341" spans="1:9" x14ac:dyDescent="0.2">
      <c r="A341" s="5">
        <v>2450</v>
      </c>
      <c r="B341" s="11" t="s">
        <v>177</v>
      </c>
      <c r="C341" s="144">
        <v>3117</v>
      </c>
      <c r="D341" s="40">
        <v>455004</v>
      </c>
      <c r="E341" s="36">
        <v>6233</v>
      </c>
      <c r="F341" s="36">
        <v>155897</v>
      </c>
      <c r="G341" s="36">
        <v>4550</v>
      </c>
      <c r="H341" s="36">
        <v>6146</v>
      </c>
      <c r="I341" s="41">
        <v>627830</v>
      </c>
    </row>
    <row r="342" spans="1:9" x14ac:dyDescent="0.2">
      <c r="A342" s="5">
        <v>2450</v>
      </c>
      <c r="B342" s="11" t="s">
        <v>177</v>
      </c>
      <c r="C342" s="144">
        <v>3141</v>
      </c>
      <c r="D342" s="40">
        <v>65099</v>
      </c>
      <c r="E342" s="36">
        <v>4817</v>
      </c>
      <c r="F342" s="36">
        <v>23632</v>
      </c>
      <c r="G342" s="36">
        <v>650</v>
      </c>
      <c r="H342" s="36">
        <v>355</v>
      </c>
      <c r="I342" s="41">
        <v>94553</v>
      </c>
    </row>
    <row r="343" spans="1:9" x14ac:dyDescent="0.2">
      <c r="A343" s="5">
        <v>2450</v>
      </c>
      <c r="B343" s="11" t="s">
        <v>177</v>
      </c>
      <c r="C343" s="144">
        <v>3143</v>
      </c>
      <c r="D343" s="40">
        <v>75964</v>
      </c>
      <c r="E343" s="36">
        <v>3400</v>
      </c>
      <c r="F343" s="36">
        <v>26825</v>
      </c>
      <c r="G343" s="36">
        <v>759</v>
      </c>
      <c r="H343" s="36">
        <v>99</v>
      </c>
      <c r="I343" s="41">
        <v>107047</v>
      </c>
    </row>
    <row r="344" spans="1:9" x14ac:dyDescent="0.2">
      <c r="A344" s="6">
        <v>2450</v>
      </c>
      <c r="B344" s="12" t="s">
        <v>178</v>
      </c>
      <c r="C344" s="143"/>
      <c r="D344" s="50">
        <v>764047</v>
      </c>
      <c r="E344" s="48">
        <v>24933</v>
      </c>
      <c r="F344" s="48">
        <v>266675</v>
      </c>
      <c r="G344" s="48">
        <v>7639</v>
      </c>
      <c r="H344" s="48">
        <v>7800</v>
      </c>
      <c r="I344" s="51">
        <v>1071094</v>
      </c>
    </row>
    <row r="345" spans="1:9" x14ac:dyDescent="0.2">
      <c r="A345" s="5">
        <v>2451</v>
      </c>
      <c r="B345" s="11" t="s">
        <v>179</v>
      </c>
      <c r="C345" s="144">
        <v>3111</v>
      </c>
      <c r="D345" s="40">
        <v>190219</v>
      </c>
      <c r="E345" s="36">
        <v>0</v>
      </c>
      <c r="F345" s="36">
        <v>64294</v>
      </c>
      <c r="G345" s="36">
        <v>1903</v>
      </c>
      <c r="H345" s="36">
        <v>1400</v>
      </c>
      <c r="I345" s="41">
        <v>257816</v>
      </c>
    </row>
    <row r="346" spans="1:9" x14ac:dyDescent="0.2">
      <c r="A346" s="5">
        <v>2451</v>
      </c>
      <c r="B346" s="11" t="s">
        <v>179</v>
      </c>
      <c r="C346" s="144">
        <v>3117</v>
      </c>
      <c r="D346" s="40">
        <v>604007</v>
      </c>
      <c r="E346" s="36">
        <v>0</v>
      </c>
      <c r="F346" s="36">
        <v>204155</v>
      </c>
      <c r="G346" s="36">
        <v>6041</v>
      </c>
      <c r="H346" s="36">
        <v>11517</v>
      </c>
      <c r="I346" s="41">
        <v>825720</v>
      </c>
    </row>
    <row r="347" spans="1:9" x14ac:dyDescent="0.2">
      <c r="A347" s="5">
        <v>2451</v>
      </c>
      <c r="B347" s="11" t="s">
        <v>179</v>
      </c>
      <c r="C347" s="144">
        <v>3141</v>
      </c>
      <c r="D347" s="40">
        <v>97296</v>
      </c>
      <c r="E347" s="36">
        <v>0</v>
      </c>
      <c r="F347" s="36">
        <v>32886</v>
      </c>
      <c r="G347" s="36">
        <v>973</v>
      </c>
      <c r="H347" s="36">
        <v>555</v>
      </c>
      <c r="I347" s="41">
        <v>131710</v>
      </c>
    </row>
    <row r="348" spans="1:9" x14ac:dyDescent="0.2">
      <c r="A348" s="5">
        <v>2451</v>
      </c>
      <c r="B348" s="11" t="s">
        <v>179</v>
      </c>
      <c r="C348" s="144">
        <v>3143</v>
      </c>
      <c r="D348" s="40">
        <v>76289</v>
      </c>
      <c r="E348" s="36">
        <v>0</v>
      </c>
      <c r="F348" s="36">
        <v>25786</v>
      </c>
      <c r="G348" s="36">
        <v>764</v>
      </c>
      <c r="H348" s="36">
        <v>135</v>
      </c>
      <c r="I348" s="41">
        <v>102974</v>
      </c>
    </row>
    <row r="349" spans="1:9" x14ac:dyDescent="0.2">
      <c r="A349" s="6">
        <v>2451</v>
      </c>
      <c r="B349" s="12" t="s">
        <v>180</v>
      </c>
      <c r="C349" s="143"/>
      <c r="D349" s="50">
        <v>967811</v>
      </c>
      <c r="E349" s="48">
        <v>0</v>
      </c>
      <c r="F349" s="48">
        <v>327121</v>
      </c>
      <c r="G349" s="48">
        <v>9681</v>
      </c>
      <c r="H349" s="48">
        <v>13607</v>
      </c>
      <c r="I349" s="51">
        <v>1318220</v>
      </c>
    </row>
    <row r="350" spans="1:9" x14ac:dyDescent="0.2">
      <c r="A350" s="5">
        <v>2453</v>
      </c>
      <c r="B350" s="11" t="s">
        <v>181</v>
      </c>
      <c r="C350" s="144">
        <v>3111</v>
      </c>
      <c r="D350" s="40">
        <v>440455</v>
      </c>
      <c r="E350" s="36">
        <v>0</v>
      </c>
      <c r="F350" s="36">
        <v>148873</v>
      </c>
      <c r="G350" s="36">
        <v>4405</v>
      </c>
      <c r="H350" s="36">
        <v>3133</v>
      </c>
      <c r="I350" s="41">
        <v>596866</v>
      </c>
    </row>
    <row r="351" spans="1:9" x14ac:dyDescent="0.2">
      <c r="A351" s="5">
        <v>2453</v>
      </c>
      <c r="B351" s="11" t="s">
        <v>181</v>
      </c>
      <c r="C351" s="144">
        <v>3117</v>
      </c>
      <c r="D351" s="40">
        <v>960334</v>
      </c>
      <c r="E351" s="36">
        <v>8295</v>
      </c>
      <c r="F351" s="36">
        <v>327396</v>
      </c>
      <c r="G351" s="36">
        <v>9604</v>
      </c>
      <c r="H351" s="36">
        <v>20405</v>
      </c>
      <c r="I351" s="41">
        <v>1326034</v>
      </c>
    </row>
    <row r="352" spans="1:9" x14ac:dyDescent="0.2">
      <c r="A352" s="5">
        <v>2453</v>
      </c>
      <c r="B352" s="11" t="s">
        <v>181</v>
      </c>
      <c r="C352" s="144">
        <v>3141</v>
      </c>
      <c r="D352" s="40">
        <v>62744</v>
      </c>
      <c r="E352" s="36">
        <v>0</v>
      </c>
      <c r="F352" s="36">
        <v>21207</v>
      </c>
      <c r="G352" s="36">
        <v>628</v>
      </c>
      <c r="H352" s="36">
        <v>674</v>
      </c>
      <c r="I352" s="41">
        <v>85253</v>
      </c>
    </row>
    <row r="353" spans="1:9" x14ac:dyDescent="0.2">
      <c r="A353" s="5">
        <v>2453</v>
      </c>
      <c r="B353" s="11" t="s">
        <v>181</v>
      </c>
      <c r="C353" s="144">
        <v>3143</v>
      </c>
      <c r="D353" s="40">
        <v>141981</v>
      </c>
      <c r="E353" s="36">
        <v>9917</v>
      </c>
      <c r="F353" s="36">
        <v>51341</v>
      </c>
      <c r="G353" s="36">
        <v>1420</v>
      </c>
      <c r="H353" s="36">
        <v>270</v>
      </c>
      <c r="I353" s="41">
        <v>204929</v>
      </c>
    </row>
    <row r="354" spans="1:9" x14ac:dyDescent="0.2">
      <c r="A354" s="6">
        <v>2453</v>
      </c>
      <c r="B354" s="12" t="s">
        <v>182</v>
      </c>
      <c r="C354" s="143"/>
      <c r="D354" s="50">
        <v>1605514</v>
      </c>
      <c r="E354" s="48">
        <v>18212</v>
      </c>
      <c r="F354" s="48">
        <v>548817</v>
      </c>
      <c r="G354" s="48">
        <v>16057</v>
      </c>
      <c r="H354" s="48">
        <v>24482</v>
      </c>
      <c r="I354" s="51">
        <v>2213082</v>
      </c>
    </row>
    <row r="355" spans="1:9" x14ac:dyDescent="0.2">
      <c r="A355" s="5">
        <v>2320</v>
      </c>
      <c r="B355" s="11" t="s">
        <v>183</v>
      </c>
      <c r="C355" s="144">
        <v>3111</v>
      </c>
      <c r="D355" s="40">
        <v>371550</v>
      </c>
      <c r="E355" s="36">
        <v>4250</v>
      </c>
      <c r="F355" s="36">
        <v>127020</v>
      </c>
      <c r="G355" s="36">
        <v>3715</v>
      </c>
      <c r="H355" s="36">
        <v>2533</v>
      </c>
      <c r="I355" s="41">
        <v>509068</v>
      </c>
    </row>
    <row r="356" spans="1:9" x14ac:dyDescent="0.2">
      <c r="A356" s="5">
        <v>2320</v>
      </c>
      <c r="B356" s="11" t="s">
        <v>183</v>
      </c>
      <c r="C356" s="144">
        <v>3117</v>
      </c>
      <c r="D356" s="40">
        <v>568038</v>
      </c>
      <c r="E356" s="36">
        <v>14167</v>
      </c>
      <c r="F356" s="36">
        <v>196785</v>
      </c>
      <c r="G356" s="36">
        <v>5680</v>
      </c>
      <c r="H356" s="36">
        <v>13275</v>
      </c>
      <c r="I356" s="41">
        <v>797945</v>
      </c>
    </row>
    <row r="357" spans="1:9" x14ac:dyDescent="0.2">
      <c r="A357" s="5">
        <v>2320</v>
      </c>
      <c r="B357" s="11" t="s">
        <v>183</v>
      </c>
      <c r="C357" s="144">
        <v>3141</v>
      </c>
      <c r="D357" s="40">
        <v>122407</v>
      </c>
      <c r="E357" s="36">
        <v>0</v>
      </c>
      <c r="F357" s="36">
        <v>41373</v>
      </c>
      <c r="G357" s="36">
        <v>1224</v>
      </c>
      <c r="H357" s="36">
        <v>719</v>
      </c>
      <c r="I357" s="41">
        <v>165723</v>
      </c>
    </row>
    <row r="358" spans="1:9" x14ac:dyDescent="0.2">
      <c r="A358" s="5">
        <v>2320</v>
      </c>
      <c r="B358" s="11" t="s">
        <v>183</v>
      </c>
      <c r="C358" s="144">
        <v>3143</v>
      </c>
      <c r="D358" s="40">
        <v>106238</v>
      </c>
      <c r="E358" s="36">
        <v>4250</v>
      </c>
      <c r="F358" s="36">
        <v>37344</v>
      </c>
      <c r="G358" s="36">
        <v>1062</v>
      </c>
      <c r="H358" s="36">
        <v>203</v>
      </c>
      <c r="I358" s="41">
        <v>149097</v>
      </c>
    </row>
    <row r="359" spans="1:9" x14ac:dyDescent="0.2">
      <c r="A359" s="6">
        <v>2320</v>
      </c>
      <c r="B359" s="12" t="s">
        <v>184</v>
      </c>
      <c r="C359" s="143"/>
      <c r="D359" s="50">
        <v>1168233</v>
      </c>
      <c r="E359" s="48">
        <v>22667</v>
      </c>
      <c r="F359" s="48">
        <v>402522</v>
      </c>
      <c r="G359" s="48">
        <v>11681</v>
      </c>
      <c r="H359" s="48">
        <v>16730</v>
      </c>
      <c r="I359" s="51">
        <v>1621833</v>
      </c>
    </row>
    <row r="360" spans="1:9" x14ac:dyDescent="0.2">
      <c r="A360" s="5">
        <v>2455</v>
      </c>
      <c r="B360" s="11" t="s">
        <v>185</v>
      </c>
      <c r="C360" s="144">
        <v>3111</v>
      </c>
      <c r="D360" s="40">
        <v>191337</v>
      </c>
      <c r="E360" s="36">
        <v>0</v>
      </c>
      <c r="F360" s="36">
        <v>64672</v>
      </c>
      <c r="G360" s="36">
        <v>1913</v>
      </c>
      <c r="H360" s="36">
        <v>1200</v>
      </c>
      <c r="I360" s="41">
        <v>259122</v>
      </c>
    </row>
    <row r="361" spans="1:9" x14ac:dyDescent="0.2">
      <c r="A361" s="5">
        <v>2455</v>
      </c>
      <c r="B361" s="11" t="s">
        <v>185</v>
      </c>
      <c r="C361" s="144">
        <v>3117</v>
      </c>
      <c r="D361" s="40">
        <v>437357</v>
      </c>
      <c r="E361" s="36">
        <v>0</v>
      </c>
      <c r="F361" s="36">
        <v>147827</v>
      </c>
      <c r="G361" s="36">
        <v>4374</v>
      </c>
      <c r="H361" s="36">
        <v>8850</v>
      </c>
      <c r="I361" s="41">
        <v>598408</v>
      </c>
    </row>
    <row r="362" spans="1:9" x14ac:dyDescent="0.2">
      <c r="A362" s="5">
        <v>2455</v>
      </c>
      <c r="B362" s="11" t="s">
        <v>185</v>
      </c>
      <c r="C362" s="144">
        <v>3141</v>
      </c>
      <c r="D362" s="40">
        <v>85927</v>
      </c>
      <c r="E362" s="36">
        <v>0</v>
      </c>
      <c r="F362" s="36">
        <v>29043</v>
      </c>
      <c r="G362" s="36">
        <v>860</v>
      </c>
      <c r="H362" s="36">
        <v>468</v>
      </c>
      <c r="I362" s="41">
        <v>116298</v>
      </c>
    </row>
    <row r="363" spans="1:9" x14ac:dyDescent="0.2">
      <c r="A363" s="5">
        <v>2455</v>
      </c>
      <c r="B363" s="11" t="s">
        <v>185</v>
      </c>
      <c r="C363" s="144">
        <v>3143</v>
      </c>
      <c r="D363" s="40">
        <v>117081</v>
      </c>
      <c r="E363" s="36">
        <v>0</v>
      </c>
      <c r="F363" s="36">
        <v>39573</v>
      </c>
      <c r="G363" s="36">
        <v>1172</v>
      </c>
      <c r="H363" s="36">
        <v>162</v>
      </c>
      <c r="I363" s="41">
        <v>157988</v>
      </c>
    </row>
    <row r="364" spans="1:9" x14ac:dyDescent="0.2">
      <c r="A364" s="6">
        <v>2455</v>
      </c>
      <c r="B364" s="12" t="s">
        <v>186</v>
      </c>
      <c r="C364" s="143"/>
      <c r="D364" s="50">
        <v>831702</v>
      </c>
      <c r="E364" s="48">
        <v>0</v>
      </c>
      <c r="F364" s="48">
        <v>281115</v>
      </c>
      <c r="G364" s="48">
        <v>8319</v>
      </c>
      <c r="H364" s="48">
        <v>10680</v>
      </c>
      <c r="I364" s="51">
        <v>1131816</v>
      </c>
    </row>
    <row r="365" spans="1:9" x14ac:dyDescent="0.2">
      <c r="A365" s="5">
        <v>2456</v>
      </c>
      <c r="B365" s="11" t="s">
        <v>187</v>
      </c>
      <c r="C365" s="144">
        <v>3111</v>
      </c>
      <c r="D365" s="40">
        <v>1174069</v>
      </c>
      <c r="E365" s="36">
        <v>2833</v>
      </c>
      <c r="F365" s="36">
        <v>397792</v>
      </c>
      <c r="G365" s="36">
        <v>11741</v>
      </c>
      <c r="H365" s="36">
        <v>7667</v>
      </c>
      <c r="I365" s="41">
        <v>1594102</v>
      </c>
    </row>
    <row r="366" spans="1:9" x14ac:dyDescent="0.2">
      <c r="A366" s="5">
        <v>2456</v>
      </c>
      <c r="B366" s="11" t="s">
        <v>187</v>
      </c>
      <c r="C366" s="144">
        <v>3113</v>
      </c>
      <c r="D366" s="40">
        <v>3428591</v>
      </c>
      <c r="E366" s="36">
        <v>34000</v>
      </c>
      <c r="F366" s="36">
        <v>1170356</v>
      </c>
      <c r="G366" s="36">
        <v>34287</v>
      </c>
      <c r="H366" s="36">
        <v>72483</v>
      </c>
      <c r="I366" s="41">
        <v>4739717</v>
      </c>
    </row>
    <row r="367" spans="1:9" x14ac:dyDescent="0.2">
      <c r="A367" s="5">
        <v>2456</v>
      </c>
      <c r="B367" s="11" t="s">
        <v>187</v>
      </c>
      <c r="C367" s="144">
        <v>3141</v>
      </c>
      <c r="D367" s="40">
        <v>374596</v>
      </c>
      <c r="E367" s="36">
        <v>2833</v>
      </c>
      <c r="F367" s="36">
        <v>127571</v>
      </c>
      <c r="G367" s="36">
        <v>3746</v>
      </c>
      <c r="H367" s="36">
        <v>3250</v>
      </c>
      <c r="I367" s="41">
        <v>511996</v>
      </c>
    </row>
    <row r="368" spans="1:9" x14ac:dyDescent="0.2">
      <c r="A368" s="5">
        <v>2456</v>
      </c>
      <c r="B368" s="11" t="s">
        <v>187</v>
      </c>
      <c r="C368" s="144">
        <v>3143</v>
      </c>
      <c r="D368" s="40">
        <v>240402</v>
      </c>
      <c r="E368" s="36">
        <v>5667</v>
      </c>
      <c r="F368" s="36">
        <v>83172</v>
      </c>
      <c r="G368" s="36">
        <v>2404</v>
      </c>
      <c r="H368" s="36">
        <v>401</v>
      </c>
      <c r="I368" s="41">
        <v>332046</v>
      </c>
    </row>
    <row r="369" spans="1:9" x14ac:dyDescent="0.2">
      <c r="A369" s="6">
        <v>2456</v>
      </c>
      <c r="B369" s="12" t="s">
        <v>188</v>
      </c>
      <c r="C369" s="143"/>
      <c r="D369" s="50">
        <v>5217658</v>
      </c>
      <c r="E369" s="48">
        <v>45333</v>
      </c>
      <c r="F369" s="48">
        <v>1778891</v>
      </c>
      <c r="G369" s="48">
        <v>52178</v>
      </c>
      <c r="H369" s="48">
        <v>83801</v>
      </c>
      <c r="I369" s="51">
        <v>7177861</v>
      </c>
    </row>
    <row r="370" spans="1:9" x14ac:dyDescent="0.2">
      <c r="A370" s="5">
        <v>2462</v>
      </c>
      <c r="B370" s="11" t="s">
        <v>189</v>
      </c>
      <c r="C370" s="144">
        <v>3111</v>
      </c>
      <c r="D370" s="40">
        <v>188013</v>
      </c>
      <c r="E370" s="36">
        <v>0</v>
      </c>
      <c r="F370" s="36">
        <v>63548</v>
      </c>
      <c r="G370" s="36">
        <v>1881</v>
      </c>
      <c r="H370" s="36">
        <v>1133</v>
      </c>
      <c r="I370" s="41">
        <v>254575</v>
      </c>
    </row>
    <row r="371" spans="1:9" x14ac:dyDescent="0.2">
      <c r="A371" s="5">
        <v>2462</v>
      </c>
      <c r="B371" s="11" t="s">
        <v>189</v>
      </c>
      <c r="C371" s="144">
        <v>3117</v>
      </c>
      <c r="D371" s="40">
        <v>646919</v>
      </c>
      <c r="E371" s="36">
        <v>25500</v>
      </c>
      <c r="F371" s="36">
        <v>227277</v>
      </c>
      <c r="G371" s="36">
        <v>6470</v>
      </c>
      <c r="H371" s="36">
        <v>16975</v>
      </c>
      <c r="I371" s="41">
        <v>923141</v>
      </c>
    </row>
    <row r="372" spans="1:9" x14ac:dyDescent="0.2">
      <c r="A372" s="5">
        <v>2462</v>
      </c>
      <c r="B372" s="11" t="s">
        <v>189</v>
      </c>
      <c r="C372" s="144">
        <v>3141</v>
      </c>
      <c r="D372" s="40">
        <v>74924</v>
      </c>
      <c r="E372" s="36">
        <v>0</v>
      </c>
      <c r="F372" s="36">
        <v>25324</v>
      </c>
      <c r="G372" s="36">
        <v>749</v>
      </c>
      <c r="H372" s="36">
        <v>390</v>
      </c>
      <c r="I372" s="41">
        <v>101387</v>
      </c>
    </row>
    <row r="373" spans="1:9" x14ac:dyDescent="0.2">
      <c r="A373" s="5">
        <v>2462</v>
      </c>
      <c r="B373" s="11" t="s">
        <v>189</v>
      </c>
      <c r="C373" s="144">
        <v>3143</v>
      </c>
      <c r="D373" s="40">
        <v>89758</v>
      </c>
      <c r="E373" s="36">
        <v>0</v>
      </c>
      <c r="F373" s="36">
        <v>30339</v>
      </c>
      <c r="G373" s="36">
        <v>898</v>
      </c>
      <c r="H373" s="36">
        <v>108</v>
      </c>
      <c r="I373" s="41">
        <v>121103</v>
      </c>
    </row>
    <row r="374" spans="1:9" x14ac:dyDescent="0.2">
      <c r="A374" s="6">
        <v>2462</v>
      </c>
      <c r="B374" s="12" t="s">
        <v>190</v>
      </c>
      <c r="C374" s="143"/>
      <c r="D374" s="50">
        <v>999614</v>
      </c>
      <c r="E374" s="48">
        <v>25500</v>
      </c>
      <c r="F374" s="48">
        <v>346488</v>
      </c>
      <c r="G374" s="48">
        <v>9998</v>
      </c>
      <c r="H374" s="48">
        <v>18606</v>
      </c>
      <c r="I374" s="51">
        <v>1400206</v>
      </c>
    </row>
    <row r="375" spans="1:9" x14ac:dyDescent="0.2">
      <c r="A375" s="5">
        <v>2464</v>
      </c>
      <c r="B375" s="11" t="s">
        <v>191</v>
      </c>
      <c r="C375" s="144">
        <v>3111</v>
      </c>
      <c r="D375" s="40">
        <v>209074</v>
      </c>
      <c r="E375" s="36">
        <v>0</v>
      </c>
      <c r="F375" s="36">
        <v>70668</v>
      </c>
      <c r="G375" s="36">
        <v>2091</v>
      </c>
      <c r="H375" s="36">
        <v>1133</v>
      </c>
      <c r="I375" s="41">
        <v>282966</v>
      </c>
    </row>
    <row r="376" spans="1:9" x14ac:dyDescent="0.2">
      <c r="A376" s="5">
        <v>2464</v>
      </c>
      <c r="B376" s="11" t="s">
        <v>191</v>
      </c>
      <c r="C376" s="144">
        <v>3117</v>
      </c>
      <c r="D376" s="40">
        <v>226227</v>
      </c>
      <c r="E376" s="36">
        <v>17000</v>
      </c>
      <c r="F376" s="36">
        <v>82211</v>
      </c>
      <c r="G376" s="36">
        <v>2262</v>
      </c>
      <c r="H376" s="36">
        <v>2458</v>
      </c>
      <c r="I376" s="41">
        <v>330158</v>
      </c>
    </row>
    <row r="377" spans="1:9" x14ac:dyDescent="0.2">
      <c r="A377" s="5">
        <v>2464</v>
      </c>
      <c r="B377" s="11" t="s">
        <v>191</v>
      </c>
      <c r="C377" s="144">
        <v>3141</v>
      </c>
      <c r="D377" s="40">
        <v>49924</v>
      </c>
      <c r="E377" s="36">
        <v>0</v>
      </c>
      <c r="F377" s="36">
        <v>16874</v>
      </c>
      <c r="G377" s="36">
        <v>499</v>
      </c>
      <c r="H377" s="36">
        <v>234</v>
      </c>
      <c r="I377" s="41">
        <v>67531</v>
      </c>
    </row>
    <row r="378" spans="1:9" x14ac:dyDescent="0.2">
      <c r="A378" s="5">
        <v>2464</v>
      </c>
      <c r="B378" s="11" t="s">
        <v>191</v>
      </c>
      <c r="C378" s="144">
        <v>3143</v>
      </c>
      <c r="D378" s="40">
        <v>69157</v>
      </c>
      <c r="E378" s="36">
        <v>0</v>
      </c>
      <c r="F378" s="36">
        <v>23376</v>
      </c>
      <c r="G378" s="36">
        <v>692</v>
      </c>
      <c r="H378" s="36">
        <v>45</v>
      </c>
      <c r="I378" s="41">
        <v>93270</v>
      </c>
    </row>
    <row r="379" spans="1:9" x14ac:dyDescent="0.2">
      <c r="A379" s="6">
        <v>2464</v>
      </c>
      <c r="B379" s="12" t="s">
        <v>192</v>
      </c>
      <c r="C379" s="143"/>
      <c r="D379" s="50">
        <v>554382</v>
      </c>
      <c r="E379" s="48">
        <v>17000</v>
      </c>
      <c r="F379" s="48">
        <v>193129</v>
      </c>
      <c r="G379" s="48">
        <v>5544</v>
      </c>
      <c r="H379" s="48">
        <v>3870</v>
      </c>
      <c r="I379" s="51">
        <v>773925</v>
      </c>
    </row>
    <row r="380" spans="1:9" x14ac:dyDescent="0.2">
      <c r="A380" s="5">
        <v>2467</v>
      </c>
      <c r="B380" s="11" t="s">
        <v>193</v>
      </c>
      <c r="C380" s="144">
        <v>3111</v>
      </c>
      <c r="D380" s="40">
        <v>197719</v>
      </c>
      <c r="E380" s="36">
        <v>0</v>
      </c>
      <c r="F380" s="36">
        <v>66828</v>
      </c>
      <c r="G380" s="36">
        <v>1978</v>
      </c>
      <c r="H380" s="36">
        <v>1400</v>
      </c>
      <c r="I380" s="41">
        <v>267925</v>
      </c>
    </row>
    <row r="381" spans="1:9" x14ac:dyDescent="0.2">
      <c r="A381" s="5">
        <v>2467</v>
      </c>
      <c r="B381" s="11" t="s">
        <v>193</v>
      </c>
      <c r="C381" s="144">
        <v>3117</v>
      </c>
      <c r="D381" s="40">
        <v>195874</v>
      </c>
      <c r="E381" s="36">
        <v>0</v>
      </c>
      <c r="F381" s="36">
        <v>66207</v>
      </c>
      <c r="G381" s="36">
        <v>1960</v>
      </c>
      <c r="H381" s="36">
        <v>2788</v>
      </c>
      <c r="I381" s="41">
        <v>266829</v>
      </c>
    </row>
    <row r="382" spans="1:9" x14ac:dyDescent="0.2">
      <c r="A382" s="5">
        <v>2467</v>
      </c>
      <c r="B382" s="11" t="s">
        <v>193</v>
      </c>
      <c r="C382" s="144">
        <v>3141</v>
      </c>
      <c r="D382" s="40">
        <v>53519</v>
      </c>
      <c r="E382" s="36">
        <v>0</v>
      </c>
      <c r="F382" s="36">
        <v>18089</v>
      </c>
      <c r="G382" s="36">
        <v>536</v>
      </c>
      <c r="H382" s="36">
        <v>251</v>
      </c>
      <c r="I382" s="41">
        <v>72395</v>
      </c>
    </row>
    <row r="383" spans="1:9" x14ac:dyDescent="0.2">
      <c r="A383" s="5">
        <v>2467</v>
      </c>
      <c r="B383" s="11" t="s">
        <v>193</v>
      </c>
      <c r="C383" s="144">
        <v>3143</v>
      </c>
      <c r="D383" s="40">
        <v>42243</v>
      </c>
      <c r="E383" s="36">
        <v>0</v>
      </c>
      <c r="F383" s="36">
        <v>14277</v>
      </c>
      <c r="G383" s="36">
        <v>423</v>
      </c>
      <c r="H383" s="36">
        <v>50</v>
      </c>
      <c r="I383" s="41">
        <v>56993</v>
      </c>
    </row>
    <row r="384" spans="1:9" x14ac:dyDescent="0.2">
      <c r="A384" s="6">
        <v>2467</v>
      </c>
      <c r="B384" s="12" t="s">
        <v>194</v>
      </c>
      <c r="C384" s="143"/>
      <c r="D384" s="50">
        <v>489355</v>
      </c>
      <c r="E384" s="48">
        <v>0</v>
      </c>
      <c r="F384" s="48">
        <v>165401</v>
      </c>
      <c r="G384" s="48">
        <v>4897</v>
      </c>
      <c r="H384" s="48">
        <v>4489</v>
      </c>
      <c r="I384" s="51">
        <v>664142</v>
      </c>
    </row>
    <row r="385" spans="1:9" x14ac:dyDescent="0.2">
      <c r="A385" s="5">
        <v>2408</v>
      </c>
      <c r="B385" s="11" t="s">
        <v>195</v>
      </c>
      <c r="C385" s="144">
        <v>3111</v>
      </c>
      <c r="D385" s="40">
        <v>269246</v>
      </c>
      <c r="E385" s="36">
        <v>14167</v>
      </c>
      <c r="F385" s="36">
        <v>95794</v>
      </c>
      <c r="G385" s="36">
        <v>2693</v>
      </c>
      <c r="H385" s="36">
        <v>1333</v>
      </c>
      <c r="I385" s="41">
        <v>383233</v>
      </c>
    </row>
    <row r="386" spans="1:9" x14ac:dyDescent="0.2">
      <c r="A386" s="5">
        <v>2408</v>
      </c>
      <c r="B386" s="11" t="s">
        <v>195</v>
      </c>
      <c r="C386" s="144">
        <v>3141</v>
      </c>
      <c r="D386" s="40">
        <v>54926</v>
      </c>
      <c r="E386" s="36">
        <v>0</v>
      </c>
      <c r="F386" s="36">
        <v>18565</v>
      </c>
      <c r="G386" s="36">
        <v>550</v>
      </c>
      <c r="H386" s="36">
        <v>260</v>
      </c>
      <c r="I386" s="41">
        <v>74301</v>
      </c>
    </row>
    <row r="387" spans="1:9" x14ac:dyDescent="0.2">
      <c r="A387" s="6">
        <v>2408</v>
      </c>
      <c r="B387" s="12" t="s">
        <v>196</v>
      </c>
      <c r="C387" s="143"/>
      <c r="D387" s="50">
        <v>324172</v>
      </c>
      <c r="E387" s="48">
        <v>14167</v>
      </c>
      <c r="F387" s="48">
        <v>114359</v>
      </c>
      <c r="G387" s="48">
        <v>3243</v>
      </c>
      <c r="H387" s="48">
        <v>1593</v>
      </c>
      <c r="I387" s="51">
        <v>457534</v>
      </c>
    </row>
    <row r="388" spans="1:9" x14ac:dyDescent="0.2">
      <c r="A388" s="5">
        <v>2304</v>
      </c>
      <c r="B388" s="11" t="s">
        <v>197</v>
      </c>
      <c r="C388" s="144">
        <v>3113</v>
      </c>
      <c r="D388" s="40">
        <v>746341</v>
      </c>
      <c r="E388" s="36">
        <v>0</v>
      </c>
      <c r="F388" s="36">
        <v>252264</v>
      </c>
      <c r="G388" s="36">
        <v>7464</v>
      </c>
      <c r="H388" s="36">
        <v>7928</v>
      </c>
      <c r="I388" s="41">
        <v>1013997</v>
      </c>
    </row>
    <row r="389" spans="1:9" x14ac:dyDescent="0.2">
      <c r="A389" s="5">
        <v>2304</v>
      </c>
      <c r="B389" s="11" t="s">
        <v>197</v>
      </c>
      <c r="C389" s="144">
        <v>3143</v>
      </c>
      <c r="D389" s="40">
        <v>35021</v>
      </c>
      <c r="E389" s="36">
        <v>0</v>
      </c>
      <c r="F389" s="36">
        <v>11837</v>
      </c>
      <c r="G389" s="36">
        <v>350</v>
      </c>
      <c r="H389" s="36">
        <v>45</v>
      </c>
      <c r="I389" s="41">
        <v>47253</v>
      </c>
    </row>
    <row r="390" spans="1:9" x14ac:dyDescent="0.2">
      <c r="A390" s="6">
        <v>2304</v>
      </c>
      <c r="B390" s="12" t="s">
        <v>198</v>
      </c>
      <c r="C390" s="143"/>
      <c r="D390" s="50">
        <v>781362</v>
      </c>
      <c r="E390" s="48">
        <v>0</v>
      </c>
      <c r="F390" s="48">
        <v>264101</v>
      </c>
      <c r="G390" s="48">
        <v>7814</v>
      </c>
      <c r="H390" s="48">
        <v>7973</v>
      </c>
      <c r="I390" s="51">
        <v>1061250</v>
      </c>
    </row>
    <row r="391" spans="1:9" x14ac:dyDescent="0.2">
      <c r="A391" s="5">
        <v>2438</v>
      </c>
      <c r="B391" s="11" t="s">
        <v>199</v>
      </c>
      <c r="C391" s="144">
        <v>3111</v>
      </c>
      <c r="D391" s="40">
        <v>1198688</v>
      </c>
      <c r="E391" s="36">
        <v>29467</v>
      </c>
      <c r="F391" s="36">
        <v>415117</v>
      </c>
      <c r="G391" s="36">
        <v>11987</v>
      </c>
      <c r="H391" s="36">
        <v>6933</v>
      </c>
      <c r="I391" s="41">
        <v>1662192</v>
      </c>
    </row>
    <row r="392" spans="1:9" x14ac:dyDescent="0.2">
      <c r="A392" s="5">
        <v>2438</v>
      </c>
      <c r="B392" s="11" t="s">
        <v>199</v>
      </c>
      <c r="C392" s="144">
        <v>3141</v>
      </c>
      <c r="D392" s="40">
        <v>276608</v>
      </c>
      <c r="E392" s="36">
        <v>0</v>
      </c>
      <c r="F392" s="36">
        <v>93494</v>
      </c>
      <c r="G392" s="36">
        <v>2766</v>
      </c>
      <c r="H392" s="36">
        <v>2253</v>
      </c>
      <c r="I392" s="41">
        <v>375121</v>
      </c>
    </row>
    <row r="393" spans="1:9" x14ac:dyDescent="0.2">
      <c r="A393" s="6">
        <v>2438</v>
      </c>
      <c r="B393" s="12" t="s">
        <v>200</v>
      </c>
      <c r="C393" s="143"/>
      <c r="D393" s="50">
        <v>1475296</v>
      </c>
      <c r="E393" s="48">
        <v>29467</v>
      </c>
      <c r="F393" s="48">
        <v>508611</v>
      </c>
      <c r="G393" s="48">
        <v>14753</v>
      </c>
      <c r="H393" s="48">
        <v>9186</v>
      </c>
      <c r="I393" s="51">
        <v>2037313</v>
      </c>
    </row>
    <row r="394" spans="1:9" x14ac:dyDescent="0.2">
      <c r="A394" s="5">
        <v>2315</v>
      </c>
      <c r="B394" s="11" t="s">
        <v>201</v>
      </c>
      <c r="C394" s="144">
        <v>3233</v>
      </c>
      <c r="D394" s="40">
        <v>218449</v>
      </c>
      <c r="E394" s="36">
        <v>28333</v>
      </c>
      <c r="F394" s="36">
        <v>83413</v>
      </c>
      <c r="G394" s="36">
        <v>2185</v>
      </c>
      <c r="H394" s="36">
        <v>310</v>
      </c>
      <c r="I394" s="41">
        <v>332690</v>
      </c>
    </row>
    <row r="395" spans="1:9" x14ac:dyDescent="0.2">
      <c r="A395" s="6">
        <v>2315</v>
      </c>
      <c r="B395" s="12" t="s">
        <v>202</v>
      </c>
      <c r="C395" s="143"/>
      <c r="D395" s="50">
        <v>218449</v>
      </c>
      <c r="E395" s="48">
        <v>28333</v>
      </c>
      <c r="F395" s="48">
        <v>83413</v>
      </c>
      <c r="G395" s="48">
        <v>2185</v>
      </c>
      <c r="H395" s="48">
        <v>310</v>
      </c>
      <c r="I395" s="51">
        <v>332690</v>
      </c>
    </row>
    <row r="396" spans="1:9" x14ac:dyDescent="0.2">
      <c r="A396" s="5">
        <v>2494</v>
      </c>
      <c r="B396" s="11" t="s">
        <v>203</v>
      </c>
      <c r="C396" s="144">
        <v>3113</v>
      </c>
      <c r="D396" s="40">
        <v>3594461</v>
      </c>
      <c r="E396" s="36">
        <v>0</v>
      </c>
      <c r="F396" s="36">
        <v>1214928</v>
      </c>
      <c r="G396" s="36">
        <v>35945</v>
      </c>
      <c r="H396" s="36">
        <v>72403</v>
      </c>
      <c r="I396" s="41">
        <v>4917737</v>
      </c>
    </row>
    <row r="397" spans="1:9" x14ac:dyDescent="0.2">
      <c r="A397" s="5">
        <v>2494</v>
      </c>
      <c r="B397" s="11" t="s">
        <v>203</v>
      </c>
      <c r="C397" s="144">
        <v>3143</v>
      </c>
      <c r="D397" s="40">
        <v>164495</v>
      </c>
      <c r="E397" s="36">
        <v>0</v>
      </c>
      <c r="F397" s="36">
        <v>55600</v>
      </c>
      <c r="G397" s="36">
        <v>1645</v>
      </c>
      <c r="H397" s="36">
        <v>297</v>
      </c>
      <c r="I397" s="41">
        <v>222037</v>
      </c>
    </row>
    <row r="398" spans="1:9" x14ac:dyDescent="0.2">
      <c r="A398" s="6">
        <v>2494</v>
      </c>
      <c r="B398" s="12" t="s">
        <v>204</v>
      </c>
      <c r="C398" s="143"/>
      <c r="D398" s="50">
        <v>3758956</v>
      </c>
      <c r="E398" s="48">
        <v>0</v>
      </c>
      <c r="F398" s="48">
        <v>1270528</v>
      </c>
      <c r="G398" s="48">
        <v>37590</v>
      </c>
      <c r="H398" s="48">
        <v>72700</v>
      </c>
      <c r="I398" s="51">
        <v>5139774</v>
      </c>
    </row>
    <row r="399" spans="1:9" x14ac:dyDescent="0.2">
      <c r="A399" s="5">
        <v>2301</v>
      </c>
      <c r="B399" s="11" t="s">
        <v>205</v>
      </c>
      <c r="C399" s="144">
        <v>3231</v>
      </c>
      <c r="D399" s="40">
        <v>638754</v>
      </c>
      <c r="E399" s="36">
        <v>0</v>
      </c>
      <c r="F399" s="36">
        <v>215899</v>
      </c>
      <c r="G399" s="36">
        <v>6388</v>
      </c>
      <c r="H399" s="36">
        <v>2393</v>
      </c>
      <c r="I399" s="41">
        <v>863434</v>
      </c>
    </row>
    <row r="400" spans="1:9" x14ac:dyDescent="0.2">
      <c r="A400" s="6">
        <v>2301</v>
      </c>
      <c r="B400" s="12" t="s">
        <v>206</v>
      </c>
      <c r="C400" s="143"/>
      <c r="D400" s="50">
        <v>638754</v>
      </c>
      <c r="E400" s="48">
        <v>0</v>
      </c>
      <c r="F400" s="48">
        <v>215899</v>
      </c>
      <c r="G400" s="48">
        <v>6388</v>
      </c>
      <c r="H400" s="48">
        <v>2393</v>
      </c>
      <c r="I400" s="51">
        <v>863434</v>
      </c>
    </row>
    <row r="401" spans="1:9" x14ac:dyDescent="0.2">
      <c r="A401" s="5">
        <v>2497</v>
      </c>
      <c r="B401" s="11" t="s">
        <v>207</v>
      </c>
      <c r="C401" s="144">
        <v>3111</v>
      </c>
      <c r="D401" s="40">
        <v>789024</v>
      </c>
      <c r="E401" s="36">
        <v>26917</v>
      </c>
      <c r="F401" s="36">
        <v>275788</v>
      </c>
      <c r="G401" s="36">
        <v>7890</v>
      </c>
      <c r="H401" s="36">
        <v>6133</v>
      </c>
      <c r="I401" s="41">
        <v>1105752</v>
      </c>
    </row>
    <row r="402" spans="1:9" x14ac:dyDescent="0.2">
      <c r="A402" s="5">
        <v>2497</v>
      </c>
      <c r="B402" s="11" t="s">
        <v>207</v>
      </c>
      <c r="C402" s="144">
        <v>3113</v>
      </c>
      <c r="D402" s="40">
        <v>3276850</v>
      </c>
      <c r="E402" s="36">
        <v>29750</v>
      </c>
      <c r="F402" s="36">
        <v>1117630</v>
      </c>
      <c r="G402" s="36">
        <v>32768</v>
      </c>
      <c r="H402" s="36">
        <v>55251</v>
      </c>
      <c r="I402" s="41">
        <v>4512249</v>
      </c>
    </row>
    <row r="403" spans="1:9" x14ac:dyDescent="0.2">
      <c r="A403" s="5">
        <v>2497</v>
      </c>
      <c r="B403" s="11" t="s">
        <v>207</v>
      </c>
      <c r="C403" s="144">
        <v>3141</v>
      </c>
      <c r="D403" s="40">
        <v>291573</v>
      </c>
      <c r="E403" s="36">
        <v>7083</v>
      </c>
      <c r="F403" s="36">
        <v>100946</v>
      </c>
      <c r="G403" s="36">
        <v>2915</v>
      </c>
      <c r="H403" s="36">
        <v>3059</v>
      </c>
      <c r="I403" s="41">
        <v>405576</v>
      </c>
    </row>
    <row r="404" spans="1:9" x14ac:dyDescent="0.2">
      <c r="A404" s="5">
        <v>2497</v>
      </c>
      <c r="B404" s="11" t="s">
        <v>207</v>
      </c>
      <c r="C404" s="144">
        <v>3143</v>
      </c>
      <c r="D404" s="40">
        <v>164726</v>
      </c>
      <c r="E404" s="36">
        <v>9917</v>
      </c>
      <c r="F404" s="36">
        <v>59029</v>
      </c>
      <c r="G404" s="36">
        <v>1647</v>
      </c>
      <c r="H404" s="36">
        <v>327</v>
      </c>
      <c r="I404" s="41">
        <v>235646</v>
      </c>
    </row>
    <row r="405" spans="1:9" x14ac:dyDescent="0.2">
      <c r="A405" s="6">
        <v>2497</v>
      </c>
      <c r="B405" s="12" t="s">
        <v>208</v>
      </c>
      <c r="C405" s="143"/>
      <c r="D405" s="50">
        <v>4522173</v>
      </c>
      <c r="E405" s="48">
        <v>73667</v>
      </c>
      <c r="F405" s="48">
        <v>1553393</v>
      </c>
      <c r="G405" s="48">
        <v>45220</v>
      </c>
      <c r="H405" s="48">
        <v>64770</v>
      </c>
      <c r="I405" s="51">
        <v>6259223</v>
      </c>
    </row>
    <row r="406" spans="1:9" x14ac:dyDescent="0.2">
      <c r="A406" s="5">
        <v>2446</v>
      </c>
      <c r="B406" s="11" t="s">
        <v>209</v>
      </c>
      <c r="C406" s="144">
        <v>3111</v>
      </c>
      <c r="D406" s="40">
        <v>362922</v>
      </c>
      <c r="E406" s="36">
        <v>2833</v>
      </c>
      <c r="F406" s="36">
        <v>123625</v>
      </c>
      <c r="G406" s="36">
        <v>3629</v>
      </c>
      <c r="H406" s="36">
        <v>2667</v>
      </c>
      <c r="I406" s="41">
        <v>495676</v>
      </c>
    </row>
    <row r="407" spans="1:9" x14ac:dyDescent="0.2">
      <c r="A407" s="5">
        <v>2446</v>
      </c>
      <c r="B407" s="11" t="s">
        <v>209</v>
      </c>
      <c r="C407" s="144">
        <v>3117</v>
      </c>
      <c r="D407" s="40">
        <v>802693</v>
      </c>
      <c r="E407" s="36">
        <v>5667</v>
      </c>
      <c r="F407" s="36">
        <v>273226</v>
      </c>
      <c r="G407" s="36">
        <v>8027</v>
      </c>
      <c r="H407" s="36">
        <v>12538</v>
      </c>
      <c r="I407" s="41">
        <v>1102151</v>
      </c>
    </row>
    <row r="408" spans="1:9" x14ac:dyDescent="0.2">
      <c r="A408" s="5">
        <v>2446</v>
      </c>
      <c r="B408" s="11" t="s">
        <v>209</v>
      </c>
      <c r="C408" s="144">
        <v>3143</v>
      </c>
      <c r="D408" s="40">
        <v>107043</v>
      </c>
      <c r="E408" s="36">
        <v>0</v>
      </c>
      <c r="F408" s="36">
        <v>36181</v>
      </c>
      <c r="G408" s="36">
        <v>1071</v>
      </c>
      <c r="H408" s="36">
        <v>153</v>
      </c>
      <c r="I408" s="41">
        <v>144448</v>
      </c>
    </row>
    <row r="409" spans="1:9" ht="13.5" thickBot="1" x14ac:dyDescent="0.25">
      <c r="A409" s="22">
        <v>2446</v>
      </c>
      <c r="B409" s="23" t="s">
        <v>210</v>
      </c>
      <c r="C409" s="145"/>
      <c r="D409" s="52">
        <v>1272658</v>
      </c>
      <c r="E409" s="49">
        <v>8500</v>
      </c>
      <c r="F409" s="49">
        <v>433032</v>
      </c>
      <c r="G409" s="49">
        <v>12727</v>
      </c>
      <c r="H409" s="49">
        <v>15358</v>
      </c>
      <c r="I409" s="53">
        <v>1742275</v>
      </c>
    </row>
    <row r="410" spans="1:9" ht="13.5" thickBot="1" x14ac:dyDescent="0.25">
      <c r="A410" s="14"/>
      <c r="B410" s="15" t="s">
        <v>229</v>
      </c>
      <c r="C410" s="146"/>
      <c r="D410" s="21">
        <v>40581197</v>
      </c>
      <c r="E410" s="16">
        <v>592246</v>
      </c>
      <c r="F410" s="16">
        <v>13916624</v>
      </c>
      <c r="G410" s="16">
        <v>405826</v>
      </c>
      <c r="H410" s="16">
        <v>611719</v>
      </c>
      <c r="I410" s="17">
        <v>56107612</v>
      </c>
    </row>
    <row r="411" spans="1:9" x14ac:dyDescent="0.2">
      <c r="A411" s="57">
        <v>3454</v>
      </c>
      <c r="B411" s="58" t="s">
        <v>235</v>
      </c>
      <c r="C411" s="59">
        <v>3233</v>
      </c>
      <c r="D411" s="158">
        <v>706954</v>
      </c>
      <c r="E411" s="159">
        <v>0</v>
      </c>
      <c r="F411" s="159">
        <v>238950</v>
      </c>
      <c r="G411" s="159">
        <v>7070</v>
      </c>
      <c r="H411" s="159">
        <v>2000</v>
      </c>
      <c r="I411" s="160">
        <v>954974</v>
      </c>
    </row>
    <row r="412" spans="1:9" x14ac:dyDescent="0.2">
      <c r="A412" s="61">
        <v>3454</v>
      </c>
      <c r="B412" s="62" t="s">
        <v>236</v>
      </c>
      <c r="C412" s="63"/>
      <c r="D412" s="150">
        <v>706954</v>
      </c>
      <c r="E412" s="64">
        <v>0</v>
      </c>
      <c r="F412" s="64">
        <v>238950</v>
      </c>
      <c r="G412" s="64">
        <v>7070</v>
      </c>
      <c r="H412" s="64">
        <v>2000</v>
      </c>
      <c r="I412" s="65">
        <v>954974</v>
      </c>
    </row>
    <row r="413" spans="1:9" x14ac:dyDescent="0.2">
      <c r="A413" s="66">
        <v>3470</v>
      </c>
      <c r="B413" s="67" t="s">
        <v>237</v>
      </c>
      <c r="C413" s="68">
        <v>3111</v>
      </c>
      <c r="D413" s="119">
        <v>632297</v>
      </c>
      <c r="E413" s="60">
        <v>8500</v>
      </c>
      <c r="F413" s="60">
        <v>216589</v>
      </c>
      <c r="G413" s="60">
        <v>6323</v>
      </c>
      <c r="H413" s="60">
        <v>4667</v>
      </c>
      <c r="I413" s="149">
        <v>868376</v>
      </c>
    </row>
    <row r="414" spans="1:9" x14ac:dyDescent="0.2">
      <c r="A414" s="66">
        <v>3470</v>
      </c>
      <c r="B414" s="67" t="s">
        <v>237</v>
      </c>
      <c r="C414" s="68">
        <v>3141</v>
      </c>
      <c r="D414" s="119">
        <v>100360</v>
      </c>
      <c r="E414" s="60">
        <v>0</v>
      </c>
      <c r="F414" s="60">
        <v>33922</v>
      </c>
      <c r="G414" s="60">
        <v>1004</v>
      </c>
      <c r="H414" s="60">
        <v>607</v>
      </c>
      <c r="I414" s="149">
        <v>135893</v>
      </c>
    </row>
    <row r="415" spans="1:9" x14ac:dyDescent="0.2">
      <c r="A415" s="61">
        <v>3470</v>
      </c>
      <c r="B415" s="69" t="s">
        <v>238</v>
      </c>
      <c r="C415" s="70"/>
      <c r="D415" s="151">
        <v>732657</v>
      </c>
      <c r="E415" s="71">
        <v>8500</v>
      </c>
      <c r="F415" s="71">
        <v>250511</v>
      </c>
      <c r="G415" s="71">
        <v>7327</v>
      </c>
      <c r="H415" s="71">
        <v>5274</v>
      </c>
      <c r="I415" s="72">
        <v>1004269</v>
      </c>
    </row>
    <row r="416" spans="1:9" x14ac:dyDescent="0.2">
      <c r="A416" s="66">
        <v>3469</v>
      </c>
      <c r="B416" s="67" t="s">
        <v>239</v>
      </c>
      <c r="C416" s="68">
        <v>3111</v>
      </c>
      <c r="D416" s="119">
        <v>821305</v>
      </c>
      <c r="E416" s="60">
        <v>9067</v>
      </c>
      <c r="F416" s="60">
        <v>280666</v>
      </c>
      <c r="G416" s="60">
        <v>8213</v>
      </c>
      <c r="H416" s="60">
        <v>5600</v>
      </c>
      <c r="I416" s="149">
        <v>1124851</v>
      </c>
    </row>
    <row r="417" spans="1:9" x14ac:dyDescent="0.2">
      <c r="A417" s="66">
        <v>3469</v>
      </c>
      <c r="B417" s="67" t="s">
        <v>239</v>
      </c>
      <c r="C417" s="68">
        <v>3141</v>
      </c>
      <c r="D417" s="119">
        <v>112676</v>
      </c>
      <c r="E417" s="60">
        <v>0</v>
      </c>
      <c r="F417" s="60">
        <v>38084</v>
      </c>
      <c r="G417" s="60">
        <v>1127</v>
      </c>
      <c r="H417" s="60">
        <v>719</v>
      </c>
      <c r="I417" s="149">
        <v>152606</v>
      </c>
    </row>
    <row r="418" spans="1:9" x14ac:dyDescent="0.2">
      <c r="A418" s="61">
        <v>3469</v>
      </c>
      <c r="B418" s="69" t="s">
        <v>240</v>
      </c>
      <c r="C418" s="73"/>
      <c r="D418" s="151">
        <v>933981</v>
      </c>
      <c r="E418" s="71">
        <v>9067</v>
      </c>
      <c r="F418" s="71">
        <v>318750</v>
      </c>
      <c r="G418" s="71">
        <v>9340</v>
      </c>
      <c r="H418" s="71">
        <v>6319</v>
      </c>
      <c r="I418" s="72">
        <v>1277457</v>
      </c>
    </row>
    <row r="419" spans="1:9" x14ac:dyDescent="0.2">
      <c r="A419" s="74">
        <v>3462</v>
      </c>
      <c r="B419" s="75" t="s">
        <v>241</v>
      </c>
      <c r="C419" s="76">
        <v>3111</v>
      </c>
      <c r="D419" s="119">
        <v>620892</v>
      </c>
      <c r="E419" s="60">
        <v>13883</v>
      </c>
      <c r="F419" s="60">
        <v>214554</v>
      </c>
      <c r="G419" s="60">
        <v>6209</v>
      </c>
      <c r="H419" s="60">
        <v>4467</v>
      </c>
      <c r="I419" s="149">
        <v>860005</v>
      </c>
    </row>
    <row r="420" spans="1:9" x14ac:dyDescent="0.2">
      <c r="A420" s="77">
        <v>3462</v>
      </c>
      <c r="B420" s="75" t="s">
        <v>241</v>
      </c>
      <c r="C420" s="68">
        <v>3141</v>
      </c>
      <c r="D420" s="119">
        <v>97443</v>
      </c>
      <c r="E420" s="60">
        <v>0</v>
      </c>
      <c r="F420" s="60">
        <v>32936</v>
      </c>
      <c r="G420" s="60">
        <v>974</v>
      </c>
      <c r="H420" s="60">
        <v>581</v>
      </c>
      <c r="I420" s="149">
        <v>131934</v>
      </c>
    </row>
    <row r="421" spans="1:9" x14ac:dyDescent="0.2">
      <c r="A421" s="61">
        <v>3462</v>
      </c>
      <c r="B421" s="78" t="s">
        <v>242</v>
      </c>
      <c r="C421" s="79"/>
      <c r="D421" s="151">
        <v>718335</v>
      </c>
      <c r="E421" s="71">
        <v>13883</v>
      </c>
      <c r="F421" s="71">
        <v>247490</v>
      </c>
      <c r="G421" s="71">
        <v>7183</v>
      </c>
      <c r="H421" s="71">
        <v>5048</v>
      </c>
      <c r="I421" s="72">
        <v>991939</v>
      </c>
    </row>
    <row r="422" spans="1:9" x14ac:dyDescent="0.2">
      <c r="A422" s="66">
        <v>3464</v>
      </c>
      <c r="B422" s="75" t="s">
        <v>243</v>
      </c>
      <c r="C422" s="76">
        <v>3111</v>
      </c>
      <c r="D422" s="119">
        <v>829982</v>
      </c>
      <c r="E422" s="60">
        <v>8160</v>
      </c>
      <c r="F422" s="60">
        <v>283292</v>
      </c>
      <c r="G422" s="60">
        <v>8300</v>
      </c>
      <c r="H422" s="60">
        <v>5867</v>
      </c>
      <c r="I422" s="149">
        <v>1135601</v>
      </c>
    </row>
    <row r="423" spans="1:9" x14ac:dyDescent="0.2">
      <c r="A423" s="74">
        <v>3464</v>
      </c>
      <c r="B423" s="75" t="s">
        <v>243</v>
      </c>
      <c r="C423" s="76">
        <v>3141</v>
      </c>
      <c r="D423" s="119">
        <v>114540</v>
      </c>
      <c r="E423" s="60">
        <v>0</v>
      </c>
      <c r="F423" s="60">
        <v>38715</v>
      </c>
      <c r="G423" s="60">
        <v>1145</v>
      </c>
      <c r="H423" s="60">
        <v>737</v>
      </c>
      <c r="I423" s="149">
        <v>155137</v>
      </c>
    </row>
    <row r="424" spans="1:9" x14ac:dyDescent="0.2">
      <c r="A424" s="61">
        <v>3464</v>
      </c>
      <c r="B424" s="78" t="s">
        <v>244</v>
      </c>
      <c r="C424" s="73"/>
      <c r="D424" s="151">
        <v>944522</v>
      </c>
      <c r="E424" s="71">
        <v>8160</v>
      </c>
      <c r="F424" s="71">
        <v>322007</v>
      </c>
      <c r="G424" s="71">
        <v>9445</v>
      </c>
      <c r="H424" s="71">
        <v>6604</v>
      </c>
      <c r="I424" s="72">
        <v>1290738</v>
      </c>
    </row>
    <row r="425" spans="1:9" x14ac:dyDescent="0.2">
      <c r="A425" s="74">
        <v>3453</v>
      </c>
      <c r="B425" s="80" t="s">
        <v>245</v>
      </c>
      <c r="C425" s="81">
        <v>3111</v>
      </c>
      <c r="D425" s="119">
        <v>812767</v>
      </c>
      <c r="E425" s="60">
        <v>8500</v>
      </c>
      <c r="F425" s="60">
        <v>277588</v>
      </c>
      <c r="G425" s="60">
        <v>8128</v>
      </c>
      <c r="H425" s="60">
        <v>6750</v>
      </c>
      <c r="I425" s="149">
        <v>1113733</v>
      </c>
    </row>
    <row r="426" spans="1:9" x14ac:dyDescent="0.2">
      <c r="A426" s="74">
        <v>3453</v>
      </c>
      <c r="B426" s="80" t="s">
        <v>245</v>
      </c>
      <c r="C426" s="59">
        <v>3141</v>
      </c>
      <c r="D426" s="119">
        <v>100360</v>
      </c>
      <c r="E426" s="60">
        <v>0</v>
      </c>
      <c r="F426" s="60">
        <v>33922</v>
      </c>
      <c r="G426" s="60">
        <v>1004</v>
      </c>
      <c r="H426" s="60">
        <v>607</v>
      </c>
      <c r="I426" s="149">
        <v>135893</v>
      </c>
    </row>
    <row r="427" spans="1:9" x14ac:dyDescent="0.2">
      <c r="A427" s="61">
        <v>3453</v>
      </c>
      <c r="B427" s="82" t="s">
        <v>246</v>
      </c>
      <c r="C427" s="63"/>
      <c r="D427" s="151">
        <v>913127</v>
      </c>
      <c r="E427" s="71">
        <v>8500</v>
      </c>
      <c r="F427" s="71">
        <v>311510</v>
      </c>
      <c r="G427" s="71">
        <v>9132</v>
      </c>
      <c r="H427" s="71">
        <v>7357</v>
      </c>
      <c r="I427" s="72">
        <v>1249626</v>
      </c>
    </row>
    <row r="428" spans="1:9" x14ac:dyDescent="0.2">
      <c r="A428" s="66">
        <v>3471</v>
      </c>
      <c r="B428" s="67" t="s">
        <v>247</v>
      </c>
      <c r="C428" s="68">
        <v>3111</v>
      </c>
      <c r="D428" s="119">
        <v>866947</v>
      </c>
      <c r="E428" s="60">
        <v>0</v>
      </c>
      <c r="F428" s="60">
        <v>293028</v>
      </c>
      <c r="G428" s="60">
        <v>8669</v>
      </c>
      <c r="H428" s="60">
        <v>7283</v>
      </c>
      <c r="I428" s="149">
        <v>1175927</v>
      </c>
    </row>
    <row r="429" spans="1:9" x14ac:dyDescent="0.2">
      <c r="A429" s="66">
        <v>3471</v>
      </c>
      <c r="B429" s="67" t="s">
        <v>247</v>
      </c>
      <c r="C429" s="68">
        <v>3141</v>
      </c>
      <c r="D429" s="119">
        <v>126595</v>
      </c>
      <c r="E429" s="60">
        <v>0</v>
      </c>
      <c r="F429" s="60">
        <v>42789</v>
      </c>
      <c r="G429" s="60">
        <v>1266</v>
      </c>
      <c r="H429" s="60">
        <v>849</v>
      </c>
      <c r="I429" s="149">
        <v>171499</v>
      </c>
    </row>
    <row r="430" spans="1:9" x14ac:dyDescent="0.2">
      <c r="A430" s="61">
        <v>3471</v>
      </c>
      <c r="B430" s="69" t="s">
        <v>248</v>
      </c>
      <c r="C430" s="70"/>
      <c r="D430" s="151">
        <v>993542</v>
      </c>
      <c r="E430" s="71">
        <v>0</v>
      </c>
      <c r="F430" s="71">
        <v>335817</v>
      </c>
      <c r="G430" s="71">
        <v>9935</v>
      </c>
      <c r="H430" s="71">
        <v>8132</v>
      </c>
      <c r="I430" s="72">
        <v>1347426</v>
      </c>
    </row>
    <row r="431" spans="1:9" x14ac:dyDescent="0.2">
      <c r="A431" s="66">
        <v>3472</v>
      </c>
      <c r="B431" s="67" t="s">
        <v>249</v>
      </c>
      <c r="C431" s="68">
        <v>3111</v>
      </c>
      <c r="D431" s="119">
        <v>589589</v>
      </c>
      <c r="E431" s="60">
        <v>0</v>
      </c>
      <c r="F431" s="60">
        <v>199281</v>
      </c>
      <c r="G431" s="60">
        <v>5896</v>
      </c>
      <c r="H431" s="60">
        <v>4417</v>
      </c>
      <c r="I431" s="149">
        <v>799183</v>
      </c>
    </row>
    <row r="432" spans="1:9" x14ac:dyDescent="0.2">
      <c r="A432" s="66">
        <v>3472</v>
      </c>
      <c r="B432" s="67" t="s">
        <v>249</v>
      </c>
      <c r="C432" s="68">
        <v>3141</v>
      </c>
      <c r="D432" s="119">
        <v>84261</v>
      </c>
      <c r="E432" s="60">
        <v>0</v>
      </c>
      <c r="F432" s="60">
        <v>28480</v>
      </c>
      <c r="G432" s="60">
        <v>843</v>
      </c>
      <c r="H432" s="60">
        <v>468</v>
      </c>
      <c r="I432" s="149">
        <v>114052</v>
      </c>
    </row>
    <row r="433" spans="1:9" x14ac:dyDescent="0.2">
      <c r="A433" s="61">
        <v>3472</v>
      </c>
      <c r="B433" s="69" t="s">
        <v>250</v>
      </c>
      <c r="C433" s="73"/>
      <c r="D433" s="151">
        <v>673850</v>
      </c>
      <c r="E433" s="71">
        <v>0</v>
      </c>
      <c r="F433" s="71">
        <v>227761</v>
      </c>
      <c r="G433" s="71">
        <v>6739</v>
      </c>
      <c r="H433" s="71">
        <v>4885</v>
      </c>
      <c r="I433" s="72">
        <v>913235</v>
      </c>
    </row>
    <row r="434" spans="1:9" x14ac:dyDescent="0.2">
      <c r="A434" s="74">
        <v>3467</v>
      </c>
      <c r="B434" s="75" t="s">
        <v>251</v>
      </c>
      <c r="C434" s="76">
        <v>3111</v>
      </c>
      <c r="D434" s="119">
        <v>1167851</v>
      </c>
      <c r="E434" s="60">
        <v>0</v>
      </c>
      <c r="F434" s="60">
        <v>394734</v>
      </c>
      <c r="G434" s="60">
        <v>11679</v>
      </c>
      <c r="H434" s="60">
        <v>7883</v>
      </c>
      <c r="I434" s="149">
        <v>1582147</v>
      </c>
    </row>
    <row r="435" spans="1:9" x14ac:dyDescent="0.2">
      <c r="A435" s="77">
        <v>3467</v>
      </c>
      <c r="B435" s="75" t="s">
        <v>252</v>
      </c>
      <c r="C435" s="68">
        <v>3141</v>
      </c>
      <c r="D435" s="119">
        <v>156548</v>
      </c>
      <c r="E435" s="60">
        <v>0</v>
      </c>
      <c r="F435" s="60">
        <v>52913</v>
      </c>
      <c r="G435" s="60">
        <v>1565</v>
      </c>
      <c r="H435" s="60">
        <v>978</v>
      </c>
      <c r="I435" s="149">
        <v>212004</v>
      </c>
    </row>
    <row r="436" spans="1:9" x14ac:dyDescent="0.2">
      <c r="A436" s="83">
        <v>3467</v>
      </c>
      <c r="B436" s="84" t="s">
        <v>253</v>
      </c>
      <c r="C436" s="83"/>
      <c r="D436" s="151">
        <v>1324399</v>
      </c>
      <c r="E436" s="71">
        <v>0</v>
      </c>
      <c r="F436" s="71">
        <v>447647</v>
      </c>
      <c r="G436" s="71">
        <v>13244</v>
      </c>
      <c r="H436" s="71">
        <v>8861</v>
      </c>
      <c r="I436" s="72">
        <v>1794151</v>
      </c>
    </row>
    <row r="437" spans="1:9" x14ac:dyDescent="0.2">
      <c r="A437" s="74">
        <v>3461</v>
      </c>
      <c r="B437" s="75" t="s">
        <v>254</v>
      </c>
      <c r="C437" s="76">
        <v>3111</v>
      </c>
      <c r="D437" s="119">
        <v>1187163</v>
      </c>
      <c r="E437" s="60">
        <v>0</v>
      </c>
      <c r="F437" s="60">
        <v>401261</v>
      </c>
      <c r="G437" s="60">
        <v>11872</v>
      </c>
      <c r="H437" s="60">
        <v>8300</v>
      </c>
      <c r="I437" s="149">
        <v>1608596</v>
      </c>
    </row>
    <row r="438" spans="1:9" x14ac:dyDescent="0.2">
      <c r="A438" s="66">
        <v>3461</v>
      </c>
      <c r="B438" s="75" t="s">
        <v>254</v>
      </c>
      <c r="C438" s="68">
        <v>3141</v>
      </c>
      <c r="D438" s="119">
        <v>160066</v>
      </c>
      <c r="E438" s="60">
        <v>0</v>
      </c>
      <c r="F438" s="60">
        <v>54102</v>
      </c>
      <c r="G438" s="60">
        <v>1601</v>
      </c>
      <c r="H438" s="60">
        <v>884</v>
      </c>
      <c r="I438" s="149">
        <v>216653</v>
      </c>
    </row>
    <row r="439" spans="1:9" x14ac:dyDescent="0.2">
      <c r="A439" s="61">
        <v>3461</v>
      </c>
      <c r="B439" s="78" t="s">
        <v>255</v>
      </c>
      <c r="C439" s="79"/>
      <c r="D439" s="151">
        <v>1347229</v>
      </c>
      <c r="E439" s="71">
        <v>0</v>
      </c>
      <c r="F439" s="71">
        <v>455363</v>
      </c>
      <c r="G439" s="71">
        <v>13473</v>
      </c>
      <c r="H439" s="71">
        <v>9184</v>
      </c>
      <c r="I439" s="72">
        <v>1825249</v>
      </c>
    </row>
    <row r="440" spans="1:9" x14ac:dyDescent="0.2">
      <c r="A440" s="74">
        <v>3468</v>
      </c>
      <c r="B440" s="75" t="s">
        <v>256</v>
      </c>
      <c r="C440" s="76">
        <v>3111</v>
      </c>
      <c r="D440" s="119">
        <v>1382658</v>
      </c>
      <c r="E440" s="60">
        <v>61414</v>
      </c>
      <c r="F440" s="60">
        <v>488096</v>
      </c>
      <c r="G440" s="60">
        <v>13827</v>
      </c>
      <c r="H440" s="60">
        <v>7267</v>
      </c>
      <c r="I440" s="149">
        <v>1953262</v>
      </c>
    </row>
    <row r="441" spans="1:9" x14ac:dyDescent="0.2">
      <c r="A441" s="66">
        <v>3468</v>
      </c>
      <c r="B441" s="75" t="s">
        <v>257</v>
      </c>
      <c r="C441" s="68">
        <v>3141</v>
      </c>
      <c r="D441" s="119">
        <v>108930</v>
      </c>
      <c r="E441" s="60">
        <v>10000</v>
      </c>
      <c r="F441" s="60">
        <v>40198</v>
      </c>
      <c r="G441" s="60">
        <v>1089</v>
      </c>
      <c r="H441" s="60">
        <v>685</v>
      </c>
      <c r="I441" s="149">
        <v>160902</v>
      </c>
    </row>
    <row r="442" spans="1:9" x14ac:dyDescent="0.2">
      <c r="A442" s="61">
        <v>3468</v>
      </c>
      <c r="B442" s="78" t="s">
        <v>258</v>
      </c>
      <c r="C442" s="79"/>
      <c r="D442" s="151">
        <v>1491588</v>
      </c>
      <c r="E442" s="71">
        <v>71414</v>
      </c>
      <c r="F442" s="71">
        <v>528294</v>
      </c>
      <c r="G442" s="71">
        <v>14916</v>
      </c>
      <c r="H442" s="71">
        <v>7952</v>
      </c>
      <c r="I442" s="72">
        <v>2114164</v>
      </c>
    </row>
    <row r="443" spans="1:9" x14ac:dyDescent="0.2">
      <c r="A443" s="74">
        <v>3465</v>
      </c>
      <c r="B443" s="75" t="s">
        <v>259</v>
      </c>
      <c r="C443" s="76">
        <v>3111</v>
      </c>
      <c r="D443" s="119">
        <v>877119</v>
      </c>
      <c r="E443" s="60">
        <v>0</v>
      </c>
      <c r="F443" s="60">
        <v>296466</v>
      </c>
      <c r="G443" s="60">
        <v>8771</v>
      </c>
      <c r="H443" s="60">
        <v>6200</v>
      </c>
      <c r="I443" s="149">
        <v>1188556</v>
      </c>
    </row>
    <row r="444" spans="1:9" x14ac:dyDescent="0.2">
      <c r="A444" s="77">
        <v>3465</v>
      </c>
      <c r="B444" s="75" t="s">
        <v>259</v>
      </c>
      <c r="C444" s="68">
        <v>3141</v>
      </c>
      <c r="D444" s="119">
        <v>123814</v>
      </c>
      <c r="E444" s="60">
        <v>0</v>
      </c>
      <c r="F444" s="60">
        <v>41849</v>
      </c>
      <c r="G444" s="60">
        <v>1238</v>
      </c>
      <c r="H444" s="60">
        <v>823</v>
      </c>
      <c r="I444" s="149">
        <v>167724</v>
      </c>
    </row>
    <row r="445" spans="1:9" x14ac:dyDescent="0.2">
      <c r="A445" s="61">
        <v>3465</v>
      </c>
      <c r="B445" s="78" t="s">
        <v>260</v>
      </c>
      <c r="C445" s="79"/>
      <c r="D445" s="151">
        <v>1000933</v>
      </c>
      <c r="E445" s="71">
        <v>0</v>
      </c>
      <c r="F445" s="71">
        <v>338315</v>
      </c>
      <c r="G445" s="71">
        <v>10009</v>
      </c>
      <c r="H445" s="71">
        <v>7023</v>
      </c>
      <c r="I445" s="72">
        <v>1356280</v>
      </c>
    </row>
    <row r="446" spans="1:9" x14ac:dyDescent="0.2">
      <c r="A446" s="66">
        <v>3473</v>
      </c>
      <c r="B446" s="67" t="s">
        <v>261</v>
      </c>
      <c r="C446" s="68">
        <v>3111</v>
      </c>
      <c r="D446" s="119">
        <v>1026126</v>
      </c>
      <c r="E446" s="60">
        <v>14167</v>
      </c>
      <c r="F446" s="60">
        <v>351619</v>
      </c>
      <c r="G446" s="60">
        <v>10261</v>
      </c>
      <c r="H446" s="60">
        <v>7133</v>
      </c>
      <c r="I446" s="149">
        <v>1409306</v>
      </c>
    </row>
    <row r="447" spans="1:9" x14ac:dyDescent="0.2">
      <c r="A447" s="66">
        <v>3473</v>
      </c>
      <c r="B447" s="67" t="s">
        <v>262</v>
      </c>
      <c r="C447" s="68">
        <v>3141</v>
      </c>
      <c r="D447" s="119">
        <v>134985</v>
      </c>
      <c r="E447" s="60">
        <v>0</v>
      </c>
      <c r="F447" s="60">
        <v>45625</v>
      </c>
      <c r="G447" s="60">
        <v>1350</v>
      </c>
      <c r="H447" s="60">
        <v>927</v>
      </c>
      <c r="I447" s="149">
        <v>182887</v>
      </c>
    </row>
    <row r="448" spans="1:9" x14ac:dyDescent="0.2">
      <c r="A448" s="61">
        <v>3473</v>
      </c>
      <c r="B448" s="69" t="s">
        <v>263</v>
      </c>
      <c r="C448" s="85"/>
      <c r="D448" s="152">
        <v>1161111</v>
      </c>
      <c r="E448" s="86">
        <v>14167</v>
      </c>
      <c r="F448" s="86">
        <v>397244</v>
      </c>
      <c r="G448" s="86">
        <v>11611</v>
      </c>
      <c r="H448" s="86">
        <v>8060</v>
      </c>
      <c r="I448" s="87">
        <v>1592193</v>
      </c>
    </row>
    <row r="449" spans="1:9" x14ac:dyDescent="0.2">
      <c r="A449" s="66">
        <v>3474</v>
      </c>
      <c r="B449" s="67" t="s">
        <v>264</v>
      </c>
      <c r="C449" s="68">
        <v>3111</v>
      </c>
      <c r="D449" s="119">
        <v>669230</v>
      </c>
      <c r="E449" s="60">
        <v>7650</v>
      </c>
      <c r="F449" s="60">
        <v>228785</v>
      </c>
      <c r="G449" s="60">
        <v>6692</v>
      </c>
      <c r="H449" s="60">
        <v>4533</v>
      </c>
      <c r="I449" s="149">
        <v>916890</v>
      </c>
    </row>
    <row r="450" spans="1:9" x14ac:dyDescent="0.2">
      <c r="A450" s="66">
        <v>3474</v>
      </c>
      <c r="B450" s="67" t="s">
        <v>265</v>
      </c>
      <c r="C450" s="68">
        <v>3141</v>
      </c>
      <c r="D450" s="119">
        <v>98420</v>
      </c>
      <c r="E450" s="60">
        <v>0</v>
      </c>
      <c r="F450" s="60">
        <v>33266</v>
      </c>
      <c r="G450" s="60">
        <v>984</v>
      </c>
      <c r="H450" s="60">
        <v>589</v>
      </c>
      <c r="I450" s="149">
        <v>133259</v>
      </c>
    </row>
    <row r="451" spans="1:9" x14ac:dyDescent="0.2">
      <c r="A451" s="61">
        <v>3474</v>
      </c>
      <c r="B451" s="69" t="s">
        <v>266</v>
      </c>
      <c r="C451" s="73"/>
      <c r="D451" s="151">
        <v>767650</v>
      </c>
      <c r="E451" s="71">
        <v>7650</v>
      </c>
      <c r="F451" s="71">
        <v>262051</v>
      </c>
      <c r="G451" s="71">
        <v>7676</v>
      </c>
      <c r="H451" s="71">
        <v>5122</v>
      </c>
      <c r="I451" s="72">
        <v>1050149</v>
      </c>
    </row>
    <row r="452" spans="1:9" x14ac:dyDescent="0.2">
      <c r="A452" s="74">
        <v>3466</v>
      </c>
      <c r="B452" s="75" t="s">
        <v>267</v>
      </c>
      <c r="C452" s="76">
        <v>3111</v>
      </c>
      <c r="D452" s="119">
        <v>697660</v>
      </c>
      <c r="E452" s="60">
        <v>8840</v>
      </c>
      <c r="F452" s="60">
        <v>238797</v>
      </c>
      <c r="G452" s="60">
        <v>6977</v>
      </c>
      <c r="H452" s="60">
        <v>4600</v>
      </c>
      <c r="I452" s="149">
        <v>956874</v>
      </c>
    </row>
    <row r="453" spans="1:9" x14ac:dyDescent="0.2">
      <c r="A453" s="66">
        <v>3466</v>
      </c>
      <c r="B453" s="75" t="s">
        <v>267</v>
      </c>
      <c r="C453" s="68">
        <v>3141</v>
      </c>
      <c r="D453" s="119">
        <v>99392</v>
      </c>
      <c r="E453" s="60">
        <v>0</v>
      </c>
      <c r="F453" s="60">
        <v>33594</v>
      </c>
      <c r="G453" s="60">
        <v>994</v>
      </c>
      <c r="H453" s="60">
        <v>598</v>
      </c>
      <c r="I453" s="149">
        <v>134578</v>
      </c>
    </row>
    <row r="454" spans="1:9" x14ac:dyDescent="0.2">
      <c r="A454" s="61">
        <v>3466</v>
      </c>
      <c r="B454" s="78" t="s">
        <v>268</v>
      </c>
      <c r="C454" s="73"/>
      <c r="D454" s="151">
        <v>797052</v>
      </c>
      <c r="E454" s="71">
        <v>8840</v>
      </c>
      <c r="F454" s="71">
        <v>272391</v>
      </c>
      <c r="G454" s="71">
        <v>7971</v>
      </c>
      <c r="H454" s="71">
        <v>5198</v>
      </c>
      <c r="I454" s="72">
        <v>1091452</v>
      </c>
    </row>
    <row r="455" spans="1:9" x14ac:dyDescent="0.2">
      <c r="A455" s="66">
        <v>3407</v>
      </c>
      <c r="B455" s="67" t="s">
        <v>269</v>
      </c>
      <c r="C455" s="68">
        <v>3111</v>
      </c>
      <c r="D455" s="119">
        <v>1535597</v>
      </c>
      <c r="E455" s="60">
        <v>5667</v>
      </c>
      <c r="F455" s="60">
        <v>520947</v>
      </c>
      <c r="G455" s="60">
        <v>15356</v>
      </c>
      <c r="H455" s="60">
        <v>10417</v>
      </c>
      <c r="I455" s="149">
        <v>2087984</v>
      </c>
    </row>
    <row r="456" spans="1:9" x14ac:dyDescent="0.2">
      <c r="A456" s="66">
        <v>3407</v>
      </c>
      <c r="B456" s="67" t="s">
        <v>269</v>
      </c>
      <c r="C456" s="68">
        <v>3141</v>
      </c>
      <c r="D456" s="119">
        <v>207030</v>
      </c>
      <c r="E456" s="60">
        <v>0</v>
      </c>
      <c r="F456" s="60">
        <v>69976</v>
      </c>
      <c r="G456" s="60">
        <v>2070</v>
      </c>
      <c r="H456" s="60">
        <v>1274</v>
      </c>
      <c r="I456" s="149">
        <v>280350</v>
      </c>
    </row>
    <row r="457" spans="1:9" x14ac:dyDescent="0.2">
      <c r="A457" s="61">
        <v>3407</v>
      </c>
      <c r="B457" s="69" t="s">
        <v>270</v>
      </c>
      <c r="C457" s="73"/>
      <c r="D457" s="151">
        <v>1742627</v>
      </c>
      <c r="E457" s="71">
        <v>5667</v>
      </c>
      <c r="F457" s="71">
        <v>590923</v>
      </c>
      <c r="G457" s="71">
        <v>17426</v>
      </c>
      <c r="H457" s="71">
        <v>11691</v>
      </c>
      <c r="I457" s="72">
        <v>2368334</v>
      </c>
    </row>
    <row r="458" spans="1:9" x14ac:dyDescent="0.2">
      <c r="A458" s="74">
        <v>3463</v>
      </c>
      <c r="B458" s="75" t="s">
        <v>271</v>
      </c>
      <c r="C458" s="76">
        <v>3111</v>
      </c>
      <c r="D458" s="119">
        <v>1008056</v>
      </c>
      <c r="E458" s="60">
        <v>24083</v>
      </c>
      <c r="F458" s="60">
        <v>348863</v>
      </c>
      <c r="G458" s="60">
        <v>10081</v>
      </c>
      <c r="H458" s="60">
        <v>6817</v>
      </c>
      <c r="I458" s="149">
        <v>1397900</v>
      </c>
    </row>
    <row r="459" spans="1:9" x14ac:dyDescent="0.2">
      <c r="A459" s="66">
        <v>3463</v>
      </c>
      <c r="B459" s="75" t="s">
        <v>271</v>
      </c>
      <c r="C459" s="68">
        <v>3141</v>
      </c>
      <c r="D459" s="119">
        <v>113027</v>
      </c>
      <c r="E459" s="60">
        <v>7083</v>
      </c>
      <c r="F459" s="60">
        <v>40597</v>
      </c>
      <c r="G459" s="60">
        <v>1130</v>
      </c>
      <c r="H459" s="60">
        <v>789</v>
      </c>
      <c r="I459" s="149">
        <v>162626</v>
      </c>
    </row>
    <row r="460" spans="1:9" x14ac:dyDescent="0.2">
      <c r="A460" s="61">
        <v>3463</v>
      </c>
      <c r="B460" s="78" t="s">
        <v>272</v>
      </c>
      <c r="C460" s="73"/>
      <c r="D460" s="151">
        <v>1121083</v>
      </c>
      <c r="E460" s="71">
        <v>31166</v>
      </c>
      <c r="F460" s="71">
        <v>389460</v>
      </c>
      <c r="G460" s="71">
        <v>11211</v>
      </c>
      <c r="H460" s="71">
        <v>7606</v>
      </c>
      <c r="I460" s="72">
        <v>1560526</v>
      </c>
    </row>
    <row r="461" spans="1:9" x14ac:dyDescent="0.2">
      <c r="A461" s="77">
        <v>3460</v>
      </c>
      <c r="B461" s="67" t="s">
        <v>273</v>
      </c>
      <c r="C461" s="81">
        <v>3111</v>
      </c>
      <c r="D461" s="119">
        <v>870414</v>
      </c>
      <c r="E461" s="60">
        <v>0</v>
      </c>
      <c r="F461" s="60">
        <v>294200</v>
      </c>
      <c r="G461" s="60">
        <v>8704</v>
      </c>
      <c r="H461" s="60">
        <v>5067</v>
      </c>
      <c r="I461" s="149">
        <v>1178385</v>
      </c>
    </row>
    <row r="462" spans="1:9" x14ac:dyDescent="0.2">
      <c r="A462" s="77">
        <v>3460</v>
      </c>
      <c r="B462" s="67" t="s">
        <v>273</v>
      </c>
      <c r="C462" s="81">
        <v>3141</v>
      </c>
      <c r="D462" s="119">
        <v>106098</v>
      </c>
      <c r="E462" s="60">
        <v>0</v>
      </c>
      <c r="F462" s="60">
        <v>35861</v>
      </c>
      <c r="G462" s="60">
        <v>1061</v>
      </c>
      <c r="H462" s="60">
        <v>659</v>
      </c>
      <c r="I462" s="149">
        <v>143679</v>
      </c>
    </row>
    <row r="463" spans="1:9" x14ac:dyDescent="0.2">
      <c r="A463" s="61">
        <v>3460</v>
      </c>
      <c r="B463" s="69" t="s">
        <v>274</v>
      </c>
      <c r="C463" s="88"/>
      <c r="D463" s="151">
        <v>976512</v>
      </c>
      <c r="E463" s="71">
        <v>0</v>
      </c>
      <c r="F463" s="71">
        <v>330061</v>
      </c>
      <c r="G463" s="71">
        <v>9765</v>
      </c>
      <c r="H463" s="71">
        <v>5726</v>
      </c>
      <c r="I463" s="72">
        <v>1322064</v>
      </c>
    </row>
    <row r="464" spans="1:9" x14ac:dyDescent="0.2">
      <c r="A464" s="66">
        <v>3413</v>
      </c>
      <c r="B464" s="89" t="s">
        <v>275</v>
      </c>
      <c r="C464" s="59">
        <v>3111</v>
      </c>
      <c r="D464" s="119">
        <v>1639531</v>
      </c>
      <c r="E464" s="60">
        <v>0</v>
      </c>
      <c r="F464" s="60">
        <v>554161</v>
      </c>
      <c r="G464" s="60">
        <v>16395</v>
      </c>
      <c r="H464" s="60">
        <v>10460</v>
      </c>
      <c r="I464" s="149">
        <v>2220547</v>
      </c>
    </row>
    <row r="465" spans="1:9" x14ac:dyDescent="0.2">
      <c r="A465" s="77">
        <v>3413</v>
      </c>
      <c r="B465" s="89" t="s">
        <v>276</v>
      </c>
      <c r="C465" s="59">
        <v>3141</v>
      </c>
      <c r="D465" s="119">
        <v>151011</v>
      </c>
      <c r="E465" s="60">
        <v>0</v>
      </c>
      <c r="F465" s="60">
        <v>51042</v>
      </c>
      <c r="G465" s="60">
        <v>1510</v>
      </c>
      <c r="H465" s="60">
        <v>915</v>
      </c>
      <c r="I465" s="149">
        <v>204478</v>
      </c>
    </row>
    <row r="466" spans="1:9" x14ac:dyDescent="0.2">
      <c r="A466" s="61">
        <v>3413</v>
      </c>
      <c r="B466" s="82" t="s">
        <v>277</v>
      </c>
      <c r="C466" s="63"/>
      <c r="D466" s="151">
        <v>1790542</v>
      </c>
      <c r="E466" s="71">
        <v>0</v>
      </c>
      <c r="F466" s="71">
        <v>605203</v>
      </c>
      <c r="G466" s="71">
        <v>17905</v>
      </c>
      <c r="H466" s="71">
        <v>11375</v>
      </c>
      <c r="I466" s="72">
        <v>2425025</v>
      </c>
    </row>
    <row r="467" spans="1:9" x14ac:dyDescent="0.2">
      <c r="A467" s="66">
        <v>3409</v>
      </c>
      <c r="B467" s="89" t="s">
        <v>278</v>
      </c>
      <c r="C467" s="59">
        <v>3113</v>
      </c>
      <c r="D467" s="119">
        <v>3550498</v>
      </c>
      <c r="E467" s="60">
        <v>17000</v>
      </c>
      <c r="F467" s="60">
        <v>1205814</v>
      </c>
      <c r="G467" s="60">
        <v>35505</v>
      </c>
      <c r="H467" s="60">
        <v>81363</v>
      </c>
      <c r="I467" s="149">
        <v>4890180</v>
      </c>
    </row>
    <row r="468" spans="1:9" x14ac:dyDescent="0.2">
      <c r="A468" s="77">
        <v>3409</v>
      </c>
      <c r="B468" s="90" t="s">
        <v>278</v>
      </c>
      <c r="C468" s="59">
        <v>3141</v>
      </c>
      <c r="D468" s="119">
        <v>257798</v>
      </c>
      <c r="E468" s="60">
        <v>13618</v>
      </c>
      <c r="F468" s="60">
        <v>91739</v>
      </c>
      <c r="G468" s="60">
        <v>2578</v>
      </c>
      <c r="H468" s="60">
        <v>2331</v>
      </c>
      <c r="I468" s="149">
        <v>368064</v>
      </c>
    </row>
    <row r="469" spans="1:9" x14ac:dyDescent="0.2">
      <c r="A469" s="66">
        <v>3409</v>
      </c>
      <c r="B469" s="89" t="s">
        <v>278</v>
      </c>
      <c r="C469" s="59">
        <v>3143</v>
      </c>
      <c r="D469" s="119">
        <v>348519</v>
      </c>
      <c r="E469" s="60">
        <v>0</v>
      </c>
      <c r="F469" s="60">
        <v>117799</v>
      </c>
      <c r="G469" s="60">
        <v>3485</v>
      </c>
      <c r="H469" s="60">
        <v>531</v>
      </c>
      <c r="I469" s="149">
        <v>470334</v>
      </c>
    </row>
    <row r="470" spans="1:9" x14ac:dyDescent="0.2">
      <c r="A470" s="61">
        <v>3409</v>
      </c>
      <c r="B470" s="82" t="s">
        <v>279</v>
      </c>
      <c r="C470" s="63"/>
      <c r="D470" s="151">
        <v>4156815</v>
      </c>
      <c r="E470" s="71">
        <v>30618</v>
      </c>
      <c r="F470" s="71">
        <v>1415352</v>
      </c>
      <c r="G470" s="71">
        <v>41568</v>
      </c>
      <c r="H470" s="71">
        <v>84225</v>
      </c>
      <c r="I470" s="72">
        <v>5728578</v>
      </c>
    </row>
    <row r="471" spans="1:9" x14ac:dyDescent="0.2">
      <c r="A471" s="66">
        <v>3415</v>
      </c>
      <c r="B471" s="89" t="s">
        <v>280</v>
      </c>
      <c r="C471" s="59">
        <v>3113</v>
      </c>
      <c r="D471" s="119">
        <v>3958251</v>
      </c>
      <c r="E471" s="60">
        <v>2833</v>
      </c>
      <c r="F471" s="60">
        <v>1338846</v>
      </c>
      <c r="G471" s="60">
        <v>39583</v>
      </c>
      <c r="H471" s="60">
        <v>94120</v>
      </c>
      <c r="I471" s="149">
        <v>5433633</v>
      </c>
    </row>
    <row r="472" spans="1:9" x14ac:dyDescent="0.2">
      <c r="A472" s="77">
        <v>3415</v>
      </c>
      <c r="B472" s="90" t="s">
        <v>280</v>
      </c>
      <c r="C472" s="59">
        <v>3141</v>
      </c>
      <c r="D472" s="119">
        <v>313227</v>
      </c>
      <c r="E472" s="60">
        <v>0</v>
      </c>
      <c r="F472" s="60">
        <v>105871</v>
      </c>
      <c r="G472" s="60">
        <v>3132</v>
      </c>
      <c r="H472" s="60">
        <v>3588</v>
      </c>
      <c r="I472" s="149">
        <v>425818</v>
      </c>
    </row>
    <row r="473" spans="1:9" x14ac:dyDescent="0.2">
      <c r="A473" s="66">
        <v>3415</v>
      </c>
      <c r="B473" s="89" t="s">
        <v>280</v>
      </c>
      <c r="C473" s="59">
        <v>3143</v>
      </c>
      <c r="D473" s="119">
        <v>360803</v>
      </c>
      <c r="E473" s="60">
        <v>0</v>
      </c>
      <c r="F473" s="60">
        <v>121951</v>
      </c>
      <c r="G473" s="60">
        <v>3608</v>
      </c>
      <c r="H473" s="60">
        <v>531</v>
      </c>
      <c r="I473" s="149">
        <v>486893</v>
      </c>
    </row>
    <row r="474" spans="1:9" x14ac:dyDescent="0.2">
      <c r="A474" s="61">
        <v>3415</v>
      </c>
      <c r="B474" s="82" t="s">
        <v>281</v>
      </c>
      <c r="C474" s="63"/>
      <c r="D474" s="151">
        <v>4632281</v>
      </c>
      <c r="E474" s="71">
        <v>2833</v>
      </c>
      <c r="F474" s="71">
        <v>1566668</v>
      </c>
      <c r="G474" s="71">
        <v>46323</v>
      </c>
      <c r="H474" s="71">
        <v>98239</v>
      </c>
      <c r="I474" s="72">
        <v>6346344</v>
      </c>
    </row>
    <row r="475" spans="1:9" x14ac:dyDescent="0.2">
      <c r="A475" s="66">
        <v>3412</v>
      </c>
      <c r="B475" s="89" t="s">
        <v>282</v>
      </c>
      <c r="C475" s="59">
        <v>3113</v>
      </c>
      <c r="D475" s="119">
        <v>5833934</v>
      </c>
      <c r="E475" s="60">
        <v>34000</v>
      </c>
      <c r="F475" s="60">
        <v>1983362</v>
      </c>
      <c r="G475" s="60">
        <v>58339</v>
      </c>
      <c r="H475" s="60">
        <v>139598</v>
      </c>
      <c r="I475" s="149">
        <v>8049233</v>
      </c>
    </row>
    <row r="476" spans="1:9" x14ac:dyDescent="0.2">
      <c r="A476" s="77">
        <v>3412</v>
      </c>
      <c r="B476" s="90" t="s">
        <v>282</v>
      </c>
      <c r="C476" s="59">
        <v>3141</v>
      </c>
      <c r="D476" s="119">
        <v>430166</v>
      </c>
      <c r="E476" s="60">
        <v>5667</v>
      </c>
      <c r="F476" s="60">
        <v>147312</v>
      </c>
      <c r="G476" s="60">
        <v>4302</v>
      </c>
      <c r="H476" s="60">
        <v>5417</v>
      </c>
      <c r="I476" s="149">
        <v>592864</v>
      </c>
    </row>
    <row r="477" spans="1:9" x14ac:dyDescent="0.2">
      <c r="A477" s="66">
        <v>3412</v>
      </c>
      <c r="B477" s="89" t="s">
        <v>282</v>
      </c>
      <c r="C477" s="59">
        <v>3143</v>
      </c>
      <c r="D477" s="119">
        <v>544892</v>
      </c>
      <c r="E477" s="60">
        <v>2833</v>
      </c>
      <c r="F477" s="60">
        <v>185131</v>
      </c>
      <c r="G477" s="60">
        <v>5449</v>
      </c>
      <c r="H477" s="60">
        <v>941</v>
      </c>
      <c r="I477" s="149">
        <v>739246</v>
      </c>
    </row>
    <row r="478" spans="1:9" x14ac:dyDescent="0.2">
      <c r="A478" s="61">
        <v>3412</v>
      </c>
      <c r="B478" s="82" t="s">
        <v>283</v>
      </c>
      <c r="C478" s="63"/>
      <c r="D478" s="152">
        <v>6808992</v>
      </c>
      <c r="E478" s="86">
        <v>42500</v>
      </c>
      <c r="F478" s="86">
        <v>2315805</v>
      </c>
      <c r="G478" s="86">
        <v>68090</v>
      </c>
      <c r="H478" s="86">
        <v>145956</v>
      </c>
      <c r="I478" s="87">
        <v>9381343</v>
      </c>
    </row>
    <row r="479" spans="1:9" x14ac:dyDescent="0.2">
      <c r="A479" s="66">
        <v>3416</v>
      </c>
      <c r="B479" s="89" t="s">
        <v>284</v>
      </c>
      <c r="C479" s="59">
        <v>3113</v>
      </c>
      <c r="D479" s="119">
        <v>4896445</v>
      </c>
      <c r="E479" s="60">
        <v>25500</v>
      </c>
      <c r="F479" s="60">
        <v>1663617</v>
      </c>
      <c r="G479" s="60">
        <v>48964</v>
      </c>
      <c r="H479" s="60">
        <v>131181</v>
      </c>
      <c r="I479" s="149">
        <v>6765707</v>
      </c>
    </row>
    <row r="480" spans="1:9" x14ac:dyDescent="0.2">
      <c r="A480" s="77">
        <v>3416</v>
      </c>
      <c r="B480" s="90" t="s">
        <v>284</v>
      </c>
      <c r="C480" s="59">
        <v>3141</v>
      </c>
      <c r="D480" s="119">
        <v>363233</v>
      </c>
      <c r="E480" s="60">
        <v>0</v>
      </c>
      <c r="F480" s="60">
        <v>122773</v>
      </c>
      <c r="G480" s="60">
        <v>3632</v>
      </c>
      <c r="H480" s="60">
        <v>4316</v>
      </c>
      <c r="I480" s="149">
        <v>493954</v>
      </c>
    </row>
    <row r="481" spans="1:9" x14ac:dyDescent="0.2">
      <c r="A481" s="66">
        <v>3416</v>
      </c>
      <c r="B481" s="89" t="s">
        <v>284</v>
      </c>
      <c r="C481" s="59">
        <v>3143</v>
      </c>
      <c r="D481" s="119">
        <v>485350</v>
      </c>
      <c r="E481" s="60">
        <v>0</v>
      </c>
      <c r="F481" s="60">
        <v>164048</v>
      </c>
      <c r="G481" s="60">
        <v>4854</v>
      </c>
      <c r="H481" s="60">
        <v>729</v>
      </c>
      <c r="I481" s="149">
        <v>654981</v>
      </c>
    </row>
    <row r="482" spans="1:9" x14ac:dyDescent="0.2">
      <c r="A482" s="61">
        <v>3416</v>
      </c>
      <c r="B482" s="82" t="s">
        <v>285</v>
      </c>
      <c r="C482" s="63"/>
      <c r="D482" s="152">
        <v>5745028</v>
      </c>
      <c r="E482" s="86">
        <v>25500</v>
      </c>
      <c r="F482" s="86">
        <v>1950438</v>
      </c>
      <c r="G482" s="86">
        <v>57450</v>
      </c>
      <c r="H482" s="86">
        <v>136226</v>
      </c>
      <c r="I482" s="87">
        <v>7914642</v>
      </c>
    </row>
    <row r="483" spans="1:9" x14ac:dyDescent="0.2">
      <c r="A483" s="66">
        <v>3414</v>
      </c>
      <c r="B483" s="89" t="s">
        <v>286</v>
      </c>
      <c r="C483" s="59">
        <v>3113</v>
      </c>
      <c r="D483" s="119">
        <v>5006822</v>
      </c>
      <c r="E483" s="60">
        <v>28333</v>
      </c>
      <c r="F483" s="60">
        <v>1701882</v>
      </c>
      <c r="G483" s="60">
        <v>50068</v>
      </c>
      <c r="H483" s="60">
        <v>117352</v>
      </c>
      <c r="I483" s="149">
        <v>6904457</v>
      </c>
    </row>
    <row r="484" spans="1:9" x14ac:dyDescent="0.2">
      <c r="A484" s="77">
        <v>3414</v>
      </c>
      <c r="B484" s="90" t="s">
        <v>286</v>
      </c>
      <c r="C484" s="59">
        <v>3141</v>
      </c>
      <c r="D484" s="119">
        <v>393358</v>
      </c>
      <c r="E484" s="60">
        <v>0</v>
      </c>
      <c r="F484" s="60">
        <v>132955</v>
      </c>
      <c r="G484" s="60">
        <v>3934</v>
      </c>
      <c r="H484" s="60">
        <v>4767</v>
      </c>
      <c r="I484" s="149">
        <v>535014</v>
      </c>
    </row>
    <row r="485" spans="1:9" x14ac:dyDescent="0.2">
      <c r="A485" s="66">
        <v>3414</v>
      </c>
      <c r="B485" s="89" t="s">
        <v>286</v>
      </c>
      <c r="C485" s="59">
        <v>3143</v>
      </c>
      <c r="D485" s="119">
        <v>470088</v>
      </c>
      <c r="E485" s="60">
        <v>0</v>
      </c>
      <c r="F485" s="60">
        <v>158890</v>
      </c>
      <c r="G485" s="60">
        <v>4701</v>
      </c>
      <c r="H485" s="60">
        <v>774</v>
      </c>
      <c r="I485" s="149">
        <v>634453</v>
      </c>
    </row>
    <row r="486" spans="1:9" x14ac:dyDescent="0.2">
      <c r="A486" s="61">
        <v>3414</v>
      </c>
      <c r="B486" s="82" t="s">
        <v>287</v>
      </c>
      <c r="C486" s="63"/>
      <c r="D486" s="153">
        <v>5870268</v>
      </c>
      <c r="E486" s="91">
        <v>28333</v>
      </c>
      <c r="F486" s="91">
        <v>1993727</v>
      </c>
      <c r="G486" s="91">
        <v>58703</v>
      </c>
      <c r="H486" s="91">
        <v>122893</v>
      </c>
      <c r="I486" s="92">
        <v>8073924</v>
      </c>
    </row>
    <row r="487" spans="1:9" x14ac:dyDescent="0.2">
      <c r="A487" s="66">
        <v>3411</v>
      </c>
      <c r="B487" s="89" t="s">
        <v>288</v>
      </c>
      <c r="C487" s="59">
        <v>3113</v>
      </c>
      <c r="D487" s="119">
        <v>4679684</v>
      </c>
      <c r="E487" s="60">
        <v>0</v>
      </c>
      <c r="F487" s="60">
        <v>1581733</v>
      </c>
      <c r="G487" s="60">
        <v>46797</v>
      </c>
      <c r="H487" s="60">
        <v>118015</v>
      </c>
      <c r="I487" s="149">
        <v>6426229</v>
      </c>
    </row>
    <row r="488" spans="1:9" x14ac:dyDescent="0.2">
      <c r="A488" s="77">
        <v>3411</v>
      </c>
      <c r="B488" s="90" t="s">
        <v>288</v>
      </c>
      <c r="C488" s="59">
        <v>3141</v>
      </c>
      <c r="D488" s="119">
        <v>423274</v>
      </c>
      <c r="E488" s="60">
        <v>0</v>
      </c>
      <c r="F488" s="60">
        <v>143067</v>
      </c>
      <c r="G488" s="60">
        <v>4233</v>
      </c>
      <c r="H488" s="60">
        <v>4775</v>
      </c>
      <c r="I488" s="149">
        <v>575349</v>
      </c>
    </row>
    <row r="489" spans="1:9" x14ac:dyDescent="0.2">
      <c r="A489" s="66">
        <v>3411</v>
      </c>
      <c r="B489" s="89" t="s">
        <v>288</v>
      </c>
      <c r="C489" s="59">
        <v>3143</v>
      </c>
      <c r="D489" s="119">
        <v>378819</v>
      </c>
      <c r="E489" s="60">
        <v>0</v>
      </c>
      <c r="F489" s="60">
        <v>128041</v>
      </c>
      <c r="G489" s="60">
        <v>3788</v>
      </c>
      <c r="H489" s="60">
        <v>612</v>
      </c>
      <c r="I489" s="149">
        <v>511260</v>
      </c>
    </row>
    <row r="490" spans="1:9" x14ac:dyDescent="0.2">
      <c r="A490" s="61">
        <v>3411</v>
      </c>
      <c r="B490" s="82" t="s">
        <v>289</v>
      </c>
      <c r="C490" s="63"/>
      <c r="D490" s="151">
        <v>5481777</v>
      </c>
      <c r="E490" s="71">
        <v>0</v>
      </c>
      <c r="F490" s="71">
        <v>1852841</v>
      </c>
      <c r="G490" s="71">
        <v>54818</v>
      </c>
      <c r="H490" s="71">
        <v>123402</v>
      </c>
      <c r="I490" s="72">
        <v>7512838</v>
      </c>
    </row>
    <row r="491" spans="1:9" x14ac:dyDescent="0.2">
      <c r="A491" s="66">
        <v>3408</v>
      </c>
      <c r="B491" s="89" t="s">
        <v>290</v>
      </c>
      <c r="C491" s="59">
        <v>3113</v>
      </c>
      <c r="D491" s="119">
        <v>2625487</v>
      </c>
      <c r="E491" s="60">
        <v>0</v>
      </c>
      <c r="F491" s="60">
        <v>887415</v>
      </c>
      <c r="G491" s="60">
        <v>26255</v>
      </c>
      <c r="H491" s="60">
        <v>56983</v>
      </c>
      <c r="I491" s="149">
        <v>3596140</v>
      </c>
    </row>
    <row r="492" spans="1:9" x14ac:dyDescent="0.2">
      <c r="A492" s="77">
        <v>3408</v>
      </c>
      <c r="B492" s="90" t="s">
        <v>290</v>
      </c>
      <c r="C492" s="59">
        <v>3141</v>
      </c>
      <c r="D492" s="119">
        <v>195351</v>
      </c>
      <c r="E492" s="60">
        <v>0</v>
      </c>
      <c r="F492" s="60">
        <v>66029</v>
      </c>
      <c r="G492" s="60">
        <v>1954</v>
      </c>
      <c r="H492" s="60">
        <v>1985</v>
      </c>
      <c r="I492" s="149">
        <v>265319</v>
      </c>
    </row>
    <row r="493" spans="1:9" x14ac:dyDescent="0.2">
      <c r="A493" s="66">
        <v>3408</v>
      </c>
      <c r="B493" s="89" t="s">
        <v>290</v>
      </c>
      <c r="C493" s="59">
        <v>3143</v>
      </c>
      <c r="D493" s="119">
        <v>217913</v>
      </c>
      <c r="E493" s="60">
        <v>0</v>
      </c>
      <c r="F493" s="60">
        <v>73655</v>
      </c>
      <c r="G493" s="60">
        <v>2179</v>
      </c>
      <c r="H493" s="60">
        <v>356</v>
      </c>
      <c r="I493" s="149">
        <v>294103</v>
      </c>
    </row>
    <row r="494" spans="1:9" x14ac:dyDescent="0.2">
      <c r="A494" s="61">
        <v>3408</v>
      </c>
      <c r="B494" s="82" t="s">
        <v>291</v>
      </c>
      <c r="C494" s="63"/>
      <c r="D494" s="152">
        <v>3038751</v>
      </c>
      <c r="E494" s="86">
        <v>0</v>
      </c>
      <c r="F494" s="86">
        <v>1027099</v>
      </c>
      <c r="G494" s="86">
        <v>30388</v>
      </c>
      <c r="H494" s="86">
        <v>59324</v>
      </c>
      <c r="I494" s="87">
        <v>4155562</v>
      </c>
    </row>
    <row r="495" spans="1:9" x14ac:dyDescent="0.2">
      <c r="A495" s="66">
        <v>3417</v>
      </c>
      <c r="B495" s="89" t="s">
        <v>292</v>
      </c>
      <c r="C495" s="59">
        <v>3113</v>
      </c>
      <c r="D495" s="119">
        <v>1922566</v>
      </c>
      <c r="E495" s="60">
        <v>5667</v>
      </c>
      <c r="F495" s="60">
        <v>651743</v>
      </c>
      <c r="G495" s="60">
        <v>19226</v>
      </c>
      <c r="H495" s="60">
        <v>49638</v>
      </c>
      <c r="I495" s="149">
        <v>2648840</v>
      </c>
    </row>
    <row r="496" spans="1:9" x14ac:dyDescent="0.2">
      <c r="A496" s="77">
        <v>3417</v>
      </c>
      <c r="B496" s="90" t="s">
        <v>292</v>
      </c>
      <c r="C496" s="59">
        <v>3141</v>
      </c>
      <c r="D496" s="119">
        <v>168532</v>
      </c>
      <c r="E496" s="60">
        <v>2833</v>
      </c>
      <c r="F496" s="60">
        <v>57921</v>
      </c>
      <c r="G496" s="60">
        <v>1685</v>
      </c>
      <c r="H496" s="60">
        <v>1681</v>
      </c>
      <c r="I496" s="149">
        <v>232652</v>
      </c>
    </row>
    <row r="497" spans="1:9" x14ac:dyDescent="0.2">
      <c r="A497" s="66">
        <v>3417</v>
      </c>
      <c r="B497" s="89" t="s">
        <v>292</v>
      </c>
      <c r="C497" s="59">
        <v>3143</v>
      </c>
      <c r="D497" s="119">
        <v>195490</v>
      </c>
      <c r="E497" s="60">
        <v>1417</v>
      </c>
      <c r="F497" s="60">
        <v>66555</v>
      </c>
      <c r="G497" s="60">
        <v>1955</v>
      </c>
      <c r="H497" s="60">
        <v>311</v>
      </c>
      <c r="I497" s="149">
        <v>265728</v>
      </c>
    </row>
    <row r="498" spans="1:9" x14ac:dyDescent="0.2">
      <c r="A498" s="61">
        <v>3417</v>
      </c>
      <c r="B498" s="82" t="s">
        <v>293</v>
      </c>
      <c r="C498" s="63"/>
      <c r="D498" s="152">
        <v>2286588</v>
      </c>
      <c r="E498" s="86">
        <v>9917</v>
      </c>
      <c r="F498" s="86">
        <v>776219</v>
      </c>
      <c r="G498" s="86">
        <v>22866</v>
      </c>
      <c r="H498" s="86">
        <v>51630</v>
      </c>
      <c r="I498" s="87">
        <v>3147220</v>
      </c>
    </row>
    <row r="499" spans="1:9" x14ac:dyDescent="0.2">
      <c r="A499" s="66">
        <v>3410</v>
      </c>
      <c r="B499" s="89" t="s">
        <v>294</v>
      </c>
      <c r="C499" s="59">
        <v>3113</v>
      </c>
      <c r="D499" s="119">
        <v>3245891</v>
      </c>
      <c r="E499" s="60">
        <v>11333</v>
      </c>
      <c r="F499" s="60">
        <v>1100942</v>
      </c>
      <c r="G499" s="60">
        <v>32459</v>
      </c>
      <c r="H499" s="60">
        <v>84948</v>
      </c>
      <c r="I499" s="149">
        <v>4475573</v>
      </c>
    </row>
    <row r="500" spans="1:9" x14ac:dyDescent="0.2">
      <c r="A500" s="77">
        <v>3410</v>
      </c>
      <c r="B500" s="90" t="s">
        <v>294</v>
      </c>
      <c r="C500" s="59">
        <v>3141</v>
      </c>
      <c r="D500" s="119">
        <v>305920</v>
      </c>
      <c r="E500" s="60">
        <v>8500</v>
      </c>
      <c r="F500" s="60">
        <v>106274</v>
      </c>
      <c r="G500" s="60">
        <v>3059</v>
      </c>
      <c r="H500" s="60">
        <v>3059</v>
      </c>
      <c r="I500" s="149">
        <v>426812</v>
      </c>
    </row>
    <row r="501" spans="1:9" x14ac:dyDescent="0.2">
      <c r="A501" s="66">
        <v>3410</v>
      </c>
      <c r="B501" s="89" t="s">
        <v>294</v>
      </c>
      <c r="C501" s="59">
        <v>3143</v>
      </c>
      <c r="D501" s="119">
        <v>286625</v>
      </c>
      <c r="E501" s="60">
        <v>8500</v>
      </c>
      <c r="F501" s="60">
        <v>99752</v>
      </c>
      <c r="G501" s="60">
        <v>2866</v>
      </c>
      <c r="H501" s="60">
        <v>540</v>
      </c>
      <c r="I501" s="149">
        <v>398283</v>
      </c>
    </row>
    <row r="502" spans="1:9" x14ac:dyDescent="0.2">
      <c r="A502" s="61">
        <v>3410</v>
      </c>
      <c r="B502" s="82" t="s">
        <v>295</v>
      </c>
      <c r="C502" s="63"/>
      <c r="D502" s="152">
        <v>3838436</v>
      </c>
      <c r="E502" s="86">
        <v>28333</v>
      </c>
      <c r="F502" s="86">
        <v>1306968</v>
      </c>
      <c r="G502" s="86">
        <v>38384</v>
      </c>
      <c r="H502" s="86">
        <v>88547</v>
      </c>
      <c r="I502" s="87">
        <v>5300668</v>
      </c>
    </row>
    <row r="503" spans="1:9" x14ac:dyDescent="0.2">
      <c r="A503" s="57">
        <v>3455</v>
      </c>
      <c r="B503" s="89" t="s">
        <v>296</v>
      </c>
      <c r="C503" s="81">
        <v>3231</v>
      </c>
      <c r="D503" s="119">
        <v>3872684</v>
      </c>
      <c r="E503" s="60">
        <v>14167</v>
      </c>
      <c r="F503" s="60">
        <v>1313756</v>
      </c>
      <c r="G503" s="60">
        <v>38727</v>
      </c>
      <c r="H503" s="60">
        <v>11171</v>
      </c>
      <c r="I503" s="149">
        <v>5250505</v>
      </c>
    </row>
    <row r="504" spans="1:9" x14ac:dyDescent="0.2">
      <c r="A504" s="61">
        <v>3455</v>
      </c>
      <c r="B504" s="93" t="s">
        <v>297</v>
      </c>
      <c r="C504" s="63"/>
      <c r="D504" s="151">
        <v>3872684</v>
      </c>
      <c r="E504" s="71">
        <v>14167</v>
      </c>
      <c r="F504" s="71">
        <v>1313756</v>
      </c>
      <c r="G504" s="71">
        <v>38727</v>
      </c>
      <c r="H504" s="71">
        <v>11171</v>
      </c>
      <c r="I504" s="72">
        <v>5250505</v>
      </c>
    </row>
    <row r="505" spans="1:9" x14ac:dyDescent="0.2">
      <c r="A505" s="74">
        <v>3419</v>
      </c>
      <c r="B505" s="80" t="s">
        <v>298</v>
      </c>
      <c r="C505" s="81">
        <v>3111</v>
      </c>
      <c r="D505" s="119">
        <v>360128</v>
      </c>
      <c r="E505" s="60">
        <v>21222</v>
      </c>
      <c r="F505" s="60">
        <v>128896</v>
      </c>
      <c r="G505" s="60">
        <v>3601</v>
      </c>
      <c r="H505" s="60">
        <v>2933</v>
      </c>
      <c r="I505" s="149">
        <v>516780</v>
      </c>
    </row>
    <row r="506" spans="1:9" x14ac:dyDescent="0.2">
      <c r="A506" s="66">
        <v>3419</v>
      </c>
      <c r="B506" s="89" t="s">
        <v>298</v>
      </c>
      <c r="C506" s="59">
        <v>3113</v>
      </c>
      <c r="D506" s="119">
        <v>1768398</v>
      </c>
      <c r="E506" s="60">
        <v>0</v>
      </c>
      <c r="F506" s="60">
        <v>597719</v>
      </c>
      <c r="G506" s="60">
        <v>17684</v>
      </c>
      <c r="H506" s="60">
        <v>37676</v>
      </c>
      <c r="I506" s="149">
        <v>2421477</v>
      </c>
    </row>
    <row r="507" spans="1:9" x14ac:dyDescent="0.2">
      <c r="A507" s="77">
        <v>3419</v>
      </c>
      <c r="B507" s="90" t="s">
        <v>298</v>
      </c>
      <c r="C507" s="59">
        <v>3141</v>
      </c>
      <c r="D507" s="119">
        <v>221707</v>
      </c>
      <c r="E507" s="60">
        <v>0</v>
      </c>
      <c r="F507" s="60">
        <v>74937</v>
      </c>
      <c r="G507" s="60">
        <v>2217</v>
      </c>
      <c r="H507" s="60">
        <v>1777</v>
      </c>
      <c r="I507" s="149">
        <v>300638</v>
      </c>
    </row>
    <row r="508" spans="1:9" x14ac:dyDescent="0.2">
      <c r="A508" s="66">
        <v>3419</v>
      </c>
      <c r="B508" s="89" t="s">
        <v>298</v>
      </c>
      <c r="C508" s="59">
        <v>3143</v>
      </c>
      <c r="D508" s="119">
        <v>133296</v>
      </c>
      <c r="E508" s="60">
        <v>0</v>
      </c>
      <c r="F508" s="60">
        <v>45054</v>
      </c>
      <c r="G508" s="60">
        <v>1333</v>
      </c>
      <c r="H508" s="60">
        <v>288</v>
      </c>
      <c r="I508" s="149">
        <v>179971</v>
      </c>
    </row>
    <row r="509" spans="1:9" x14ac:dyDescent="0.2">
      <c r="A509" s="61">
        <v>3419</v>
      </c>
      <c r="B509" s="82" t="s">
        <v>299</v>
      </c>
      <c r="C509" s="63"/>
      <c r="D509" s="153">
        <v>2483529</v>
      </c>
      <c r="E509" s="91">
        <v>21222</v>
      </c>
      <c r="F509" s="91">
        <v>846606</v>
      </c>
      <c r="G509" s="91">
        <v>24835</v>
      </c>
      <c r="H509" s="91">
        <v>42674</v>
      </c>
      <c r="I509" s="92">
        <v>3418866</v>
      </c>
    </row>
    <row r="510" spans="1:9" x14ac:dyDescent="0.2">
      <c r="A510" s="74">
        <v>3422</v>
      </c>
      <c r="B510" s="80" t="s">
        <v>300</v>
      </c>
      <c r="C510" s="81">
        <v>3111</v>
      </c>
      <c r="D510" s="119">
        <v>366834</v>
      </c>
      <c r="E510" s="60">
        <v>0</v>
      </c>
      <c r="F510" s="60">
        <v>123990</v>
      </c>
      <c r="G510" s="60">
        <v>3668</v>
      </c>
      <c r="H510" s="60">
        <v>2733</v>
      </c>
      <c r="I510" s="149">
        <v>497225</v>
      </c>
    </row>
    <row r="511" spans="1:9" x14ac:dyDescent="0.2">
      <c r="A511" s="66">
        <v>3422</v>
      </c>
      <c r="B511" s="89" t="s">
        <v>300</v>
      </c>
      <c r="C511" s="59">
        <v>3113</v>
      </c>
      <c r="D511" s="119">
        <v>1176081</v>
      </c>
      <c r="E511" s="60">
        <v>2833</v>
      </c>
      <c r="F511" s="60">
        <v>398473</v>
      </c>
      <c r="G511" s="60">
        <v>11761</v>
      </c>
      <c r="H511" s="60">
        <v>19621</v>
      </c>
      <c r="I511" s="149">
        <v>1608769</v>
      </c>
    </row>
    <row r="512" spans="1:9" x14ac:dyDescent="0.2">
      <c r="A512" s="77">
        <v>3422</v>
      </c>
      <c r="B512" s="90" t="s">
        <v>300</v>
      </c>
      <c r="C512" s="59">
        <v>3141</v>
      </c>
      <c r="D512" s="119">
        <v>150355</v>
      </c>
      <c r="E512" s="60">
        <v>5667</v>
      </c>
      <c r="F512" s="60">
        <v>52735</v>
      </c>
      <c r="G512" s="60">
        <v>1504</v>
      </c>
      <c r="H512" s="60">
        <v>988</v>
      </c>
      <c r="I512" s="149">
        <v>211249</v>
      </c>
    </row>
    <row r="513" spans="1:9" x14ac:dyDescent="0.2">
      <c r="A513" s="66">
        <v>3422</v>
      </c>
      <c r="B513" s="89" t="s">
        <v>300</v>
      </c>
      <c r="C513" s="59">
        <v>3143</v>
      </c>
      <c r="D513" s="119">
        <v>45196</v>
      </c>
      <c r="E513" s="60">
        <v>0</v>
      </c>
      <c r="F513" s="60">
        <v>15276</v>
      </c>
      <c r="G513" s="60">
        <v>452</v>
      </c>
      <c r="H513" s="60">
        <v>99</v>
      </c>
      <c r="I513" s="149">
        <v>61023</v>
      </c>
    </row>
    <row r="514" spans="1:9" x14ac:dyDescent="0.2">
      <c r="A514" s="61">
        <v>3422</v>
      </c>
      <c r="B514" s="82" t="s">
        <v>301</v>
      </c>
      <c r="C514" s="63"/>
      <c r="D514" s="153">
        <v>1738466</v>
      </c>
      <c r="E514" s="91">
        <v>8500</v>
      </c>
      <c r="F514" s="91">
        <v>590474</v>
      </c>
      <c r="G514" s="91">
        <v>17385</v>
      </c>
      <c r="H514" s="91">
        <v>23441</v>
      </c>
      <c r="I514" s="92">
        <v>2378266</v>
      </c>
    </row>
    <row r="515" spans="1:9" x14ac:dyDescent="0.2">
      <c r="A515" s="74">
        <v>3426</v>
      </c>
      <c r="B515" s="80" t="s">
        <v>302</v>
      </c>
      <c r="C515" s="81">
        <v>3111</v>
      </c>
      <c r="D515" s="119">
        <v>700465</v>
      </c>
      <c r="E515" s="60">
        <v>7933</v>
      </c>
      <c r="F515" s="60">
        <v>239439</v>
      </c>
      <c r="G515" s="60">
        <v>7005</v>
      </c>
      <c r="H515" s="60">
        <v>4067</v>
      </c>
      <c r="I515" s="149">
        <v>958909</v>
      </c>
    </row>
    <row r="516" spans="1:9" x14ac:dyDescent="0.2">
      <c r="A516" s="74">
        <v>3426</v>
      </c>
      <c r="B516" s="80" t="s">
        <v>302</v>
      </c>
      <c r="C516" s="59">
        <v>3141</v>
      </c>
      <c r="D516" s="119">
        <v>228642</v>
      </c>
      <c r="E516" s="60">
        <v>0</v>
      </c>
      <c r="F516" s="60">
        <v>77281</v>
      </c>
      <c r="G516" s="60">
        <v>2286</v>
      </c>
      <c r="H516" s="60">
        <v>1794</v>
      </c>
      <c r="I516" s="149">
        <v>310003</v>
      </c>
    </row>
    <row r="517" spans="1:9" x14ac:dyDescent="0.2">
      <c r="A517" s="61">
        <v>3426</v>
      </c>
      <c r="B517" s="93" t="s">
        <v>303</v>
      </c>
      <c r="C517" s="88"/>
      <c r="D517" s="151">
        <v>929107</v>
      </c>
      <c r="E517" s="71">
        <v>7933</v>
      </c>
      <c r="F517" s="71">
        <v>316720</v>
      </c>
      <c r="G517" s="71">
        <v>9291</v>
      </c>
      <c r="H517" s="71">
        <v>5861</v>
      </c>
      <c r="I517" s="72">
        <v>1268912</v>
      </c>
    </row>
    <row r="518" spans="1:9" x14ac:dyDescent="0.2">
      <c r="A518" s="66">
        <v>3425</v>
      </c>
      <c r="B518" s="89" t="s">
        <v>304</v>
      </c>
      <c r="C518" s="59">
        <v>3113</v>
      </c>
      <c r="D518" s="119">
        <v>1795323</v>
      </c>
      <c r="E518" s="60">
        <v>5440</v>
      </c>
      <c r="F518" s="60">
        <v>608658</v>
      </c>
      <c r="G518" s="60">
        <v>17953</v>
      </c>
      <c r="H518" s="60">
        <v>36892</v>
      </c>
      <c r="I518" s="149">
        <v>2464266</v>
      </c>
    </row>
    <row r="519" spans="1:9" x14ac:dyDescent="0.2">
      <c r="A519" s="66">
        <v>3425</v>
      </c>
      <c r="B519" s="89" t="s">
        <v>304</v>
      </c>
      <c r="C519" s="59">
        <v>3143</v>
      </c>
      <c r="D519" s="119">
        <v>173880</v>
      </c>
      <c r="E519" s="60">
        <v>0</v>
      </c>
      <c r="F519" s="60">
        <v>58771</v>
      </c>
      <c r="G519" s="60">
        <v>1739</v>
      </c>
      <c r="H519" s="60">
        <v>239</v>
      </c>
      <c r="I519" s="149">
        <v>234629</v>
      </c>
    </row>
    <row r="520" spans="1:9" x14ac:dyDescent="0.2">
      <c r="A520" s="61">
        <v>3425</v>
      </c>
      <c r="B520" s="82" t="s">
        <v>305</v>
      </c>
      <c r="C520" s="63"/>
      <c r="D520" s="151">
        <v>1969203</v>
      </c>
      <c r="E520" s="71">
        <v>5440</v>
      </c>
      <c r="F520" s="71">
        <v>667429</v>
      </c>
      <c r="G520" s="71">
        <v>19692</v>
      </c>
      <c r="H520" s="71">
        <v>37131</v>
      </c>
      <c r="I520" s="72">
        <v>2698895</v>
      </c>
    </row>
    <row r="521" spans="1:9" x14ac:dyDescent="0.2">
      <c r="A521" s="74">
        <v>3418</v>
      </c>
      <c r="B521" s="80" t="s">
        <v>306</v>
      </c>
      <c r="C521" s="81">
        <v>3111</v>
      </c>
      <c r="D521" s="119">
        <v>226712</v>
      </c>
      <c r="E521" s="60">
        <v>4250</v>
      </c>
      <c r="F521" s="60">
        <v>78065</v>
      </c>
      <c r="G521" s="60">
        <v>2267</v>
      </c>
      <c r="H521" s="60">
        <v>1333</v>
      </c>
      <c r="I521" s="149">
        <v>312627</v>
      </c>
    </row>
    <row r="522" spans="1:9" x14ac:dyDescent="0.2">
      <c r="A522" s="77">
        <v>3418</v>
      </c>
      <c r="B522" s="90" t="s">
        <v>306</v>
      </c>
      <c r="C522" s="59">
        <v>3141</v>
      </c>
      <c r="D522" s="119">
        <v>36605</v>
      </c>
      <c r="E522" s="60">
        <v>4250</v>
      </c>
      <c r="F522" s="60">
        <v>13809</v>
      </c>
      <c r="G522" s="60">
        <v>366</v>
      </c>
      <c r="H522" s="60">
        <v>173</v>
      </c>
      <c r="I522" s="149">
        <v>55203</v>
      </c>
    </row>
    <row r="523" spans="1:9" x14ac:dyDescent="0.2">
      <c r="A523" s="61">
        <v>3418</v>
      </c>
      <c r="B523" s="82" t="s">
        <v>307</v>
      </c>
      <c r="C523" s="63"/>
      <c r="D523" s="151">
        <v>263317</v>
      </c>
      <c r="E523" s="71">
        <v>8500</v>
      </c>
      <c r="F523" s="71">
        <v>91874</v>
      </c>
      <c r="G523" s="71">
        <v>2633</v>
      </c>
      <c r="H523" s="71">
        <v>1506</v>
      </c>
      <c r="I523" s="72">
        <v>367830</v>
      </c>
    </row>
    <row r="524" spans="1:9" x14ac:dyDescent="0.2">
      <c r="A524" s="74">
        <v>3428</v>
      </c>
      <c r="B524" s="80" t="s">
        <v>308</v>
      </c>
      <c r="C524" s="81">
        <v>3111</v>
      </c>
      <c r="D524" s="119">
        <v>371005</v>
      </c>
      <c r="E524" s="60">
        <v>0</v>
      </c>
      <c r="F524" s="60">
        <v>125400</v>
      </c>
      <c r="G524" s="60">
        <v>3710</v>
      </c>
      <c r="H524" s="60">
        <v>2600</v>
      </c>
      <c r="I524" s="149">
        <v>502715</v>
      </c>
    </row>
    <row r="525" spans="1:9" x14ac:dyDescent="0.2">
      <c r="A525" s="66">
        <v>3428</v>
      </c>
      <c r="B525" s="89" t="s">
        <v>308</v>
      </c>
      <c r="C525" s="59">
        <v>3117</v>
      </c>
      <c r="D525" s="119">
        <v>713594</v>
      </c>
      <c r="E525" s="60">
        <v>0</v>
      </c>
      <c r="F525" s="60">
        <v>241195</v>
      </c>
      <c r="G525" s="60">
        <v>7136</v>
      </c>
      <c r="H525" s="60">
        <v>10325</v>
      </c>
      <c r="I525" s="149">
        <v>972250</v>
      </c>
    </row>
    <row r="526" spans="1:9" x14ac:dyDescent="0.2">
      <c r="A526" s="77">
        <v>3428</v>
      </c>
      <c r="B526" s="90" t="s">
        <v>308</v>
      </c>
      <c r="C526" s="59">
        <v>3141</v>
      </c>
      <c r="D526" s="119">
        <v>121249</v>
      </c>
      <c r="E526" s="60">
        <v>0</v>
      </c>
      <c r="F526" s="60">
        <v>40982</v>
      </c>
      <c r="G526" s="60">
        <v>1212</v>
      </c>
      <c r="H526" s="60">
        <v>702</v>
      </c>
      <c r="I526" s="149">
        <v>164145</v>
      </c>
    </row>
    <row r="527" spans="1:9" x14ac:dyDescent="0.2">
      <c r="A527" s="66">
        <v>3428</v>
      </c>
      <c r="B527" s="89" t="s">
        <v>308</v>
      </c>
      <c r="C527" s="59">
        <v>3143</v>
      </c>
      <c r="D527" s="119">
        <v>94584</v>
      </c>
      <c r="E527" s="60">
        <v>0</v>
      </c>
      <c r="F527" s="60">
        <v>31969</v>
      </c>
      <c r="G527" s="60">
        <v>946</v>
      </c>
      <c r="H527" s="60">
        <v>135</v>
      </c>
      <c r="I527" s="149">
        <v>127634</v>
      </c>
    </row>
    <row r="528" spans="1:9" x14ac:dyDescent="0.2">
      <c r="A528" s="61">
        <v>3428</v>
      </c>
      <c r="B528" s="82" t="s">
        <v>309</v>
      </c>
      <c r="C528" s="63"/>
      <c r="D528" s="151">
        <v>1300432</v>
      </c>
      <c r="E528" s="71">
        <v>0</v>
      </c>
      <c r="F528" s="71">
        <v>439546</v>
      </c>
      <c r="G528" s="71">
        <v>13004</v>
      </c>
      <c r="H528" s="71">
        <v>13762</v>
      </c>
      <c r="I528" s="72">
        <v>1766744</v>
      </c>
    </row>
    <row r="529" spans="1:9" x14ac:dyDescent="0.2">
      <c r="A529" s="74">
        <v>3433</v>
      </c>
      <c r="B529" s="80" t="s">
        <v>310</v>
      </c>
      <c r="C529" s="81">
        <v>3111</v>
      </c>
      <c r="D529" s="119">
        <v>420155</v>
      </c>
      <c r="E529" s="60">
        <v>0</v>
      </c>
      <c r="F529" s="60">
        <v>142012</v>
      </c>
      <c r="G529" s="60">
        <v>4202</v>
      </c>
      <c r="H529" s="60">
        <v>2800</v>
      </c>
      <c r="I529" s="149">
        <v>569169</v>
      </c>
    </row>
    <row r="530" spans="1:9" x14ac:dyDescent="0.2">
      <c r="A530" s="77">
        <v>3433</v>
      </c>
      <c r="B530" s="90" t="s">
        <v>310</v>
      </c>
      <c r="C530" s="59">
        <v>3141</v>
      </c>
      <c r="D530" s="119">
        <v>70914</v>
      </c>
      <c r="E530" s="60">
        <v>0</v>
      </c>
      <c r="F530" s="60">
        <v>23969</v>
      </c>
      <c r="G530" s="60">
        <v>709</v>
      </c>
      <c r="H530" s="60">
        <v>364</v>
      </c>
      <c r="I530" s="149">
        <v>95956</v>
      </c>
    </row>
    <row r="531" spans="1:9" x14ac:dyDescent="0.2">
      <c r="A531" s="61">
        <v>3433</v>
      </c>
      <c r="B531" s="82" t="s">
        <v>311</v>
      </c>
      <c r="C531" s="63"/>
      <c r="D531" s="151">
        <v>491069</v>
      </c>
      <c r="E531" s="71">
        <v>0</v>
      </c>
      <c r="F531" s="71">
        <v>165981</v>
      </c>
      <c r="G531" s="71">
        <v>4911</v>
      </c>
      <c r="H531" s="71">
        <v>3164</v>
      </c>
      <c r="I531" s="72">
        <v>665125</v>
      </c>
    </row>
    <row r="532" spans="1:9" x14ac:dyDescent="0.2">
      <c r="A532" s="66">
        <v>3432</v>
      </c>
      <c r="B532" s="89" t="s">
        <v>312</v>
      </c>
      <c r="C532" s="59">
        <v>3117</v>
      </c>
      <c r="D532" s="119">
        <v>694483</v>
      </c>
      <c r="E532" s="60">
        <v>0</v>
      </c>
      <c r="F532" s="60">
        <v>234735</v>
      </c>
      <c r="G532" s="60">
        <v>6945</v>
      </c>
      <c r="H532" s="60">
        <v>17208</v>
      </c>
      <c r="I532" s="149">
        <v>953371</v>
      </c>
    </row>
    <row r="533" spans="1:9" x14ac:dyDescent="0.2">
      <c r="A533" s="77">
        <v>3432</v>
      </c>
      <c r="B533" s="90" t="s">
        <v>312</v>
      </c>
      <c r="C533" s="59">
        <v>3141</v>
      </c>
      <c r="D533" s="119">
        <v>78259</v>
      </c>
      <c r="E533" s="60">
        <v>0</v>
      </c>
      <c r="F533" s="60">
        <v>26452</v>
      </c>
      <c r="G533" s="60">
        <v>783</v>
      </c>
      <c r="H533" s="60">
        <v>607</v>
      </c>
      <c r="I533" s="149">
        <v>106101</v>
      </c>
    </row>
    <row r="534" spans="1:9" x14ac:dyDescent="0.2">
      <c r="A534" s="66">
        <v>3432</v>
      </c>
      <c r="B534" s="89" t="s">
        <v>313</v>
      </c>
      <c r="C534" s="59">
        <v>3143</v>
      </c>
      <c r="D534" s="119">
        <v>78681</v>
      </c>
      <c r="E534" s="60">
        <v>0</v>
      </c>
      <c r="F534" s="60">
        <v>26594</v>
      </c>
      <c r="G534" s="60">
        <v>787</v>
      </c>
      <c r="H534" s="60">
        <v>113</v>
      </c>
      <c r="I534" s="149">
        <v>106175</v>
      </c>
    </row>
    <row r="535" spans="1:9" x14ac:dyDescent="0.2">
      <c r="A535" s="61">
        <v>3432</v>
      </c>
      <c r="B535" s="82" t="s">
        <v>314</v>
      </c>
      <c r="C535" s="63"/>
      <c r="D535" s="151">
        <v>851423</v>
      </c>
      <c r="E535" s="71">
        <v>0</v>
      </c>
      <c r="F535" s="71">
        <v>287781</v>
      </c>
      <c r="G535" s="71">
        <v>8515</v>
      </c>
      <c r="H535" s="71">
        <v>17928</v>
      </c>
      <c r="I535" s="72">
        <v>1165647</v>
      </c>
    </row>
    <row r="536" spans="1:9" x14ac:dyDescent="0.2">
      <c r="A536" s="74">
        <v>3435</v>
      </c>
      <c r="B536" s="80" t="s">
        <v>315</v>
      </c>
      <c r="C536" s="81">
        <v>3111</v>
      </c>
      <c r="D536" s="119">
        <v>1037070</v>
      </c>
      <c r="E536" s="60">
        <v>0</v>
      </c>
      <c r="F536" s="60">
        <v>350530</v>
      </c>
      <c r="G536" s="60">
        <v>10371</v>
      </c>
      <c r="H536" s="60">
        <v>7800</v>
      </c>
      <c r="I536" s="149">
        <v>1405771</v>
      </c>
    </row>
    <row r="537" spans="1:9" x14ac:dyDescent="0.2">
      <c r="A537" s="66">
        <v>3435</v>
      </c>
      <c r="B537" s="89" t="s">
        <v>315</v>
      </c>
      <c r="C537" s="59">
        <v>3113</v>
      </c>
      <c r="D537" s="119">
        <v>3671489</v>
      </c>
      <c r="E537" s="60">
        <v>5667</v>
      </c>
      <c r="F537" s="60">
        <v>1242879</v>
      </c>
      <c r="G537" s="60">
        <v>36715</v>
      </c>
      <c r="H537" s="60">
        <v>75553</v>
      </c>
      <c r="I537" s="149">
        <v>5032303</v>
      </c>
    </row>
    <row r="538" spans="1:9" x14ac:dyDescent="0.2">
      <c r="A538" s="77">
        <v>3435</v>
      </c>
      <c r="B538" s="90" t="s">
        <v>315</v>
      </c>
      <c r="C538" s="59">
        <v>3141</v>
      </c>
      <c r="D538" s="119">
        <v>393966</v>
      </c>
      <c r="E538" s="60">
        <v>0</v>
      </c>
      <c r="F538" s="60">
        <v>133161</v>
      </c>
      <c r="G538" s="60">
        <v>3940</v>
      </c>
      <c r="H538" s="60">
        <v>3727</v>
      </c>
      <c r="I538" s="149">
        <v>534794</v>
      </c>
    </row>
    <row r="539" spans="1:9" x14ac:dyDescent="0.2">
      <c r="A539" s="66">
        <v>3435</v>
      </c>
      <c r="B539" s="89" t="s">
        <v>315</v>
      </c>
      <c r="C539" s="59">
        <v>3143</v>
      </c>
      <c r="D539" s="119">
        <v>255710</v>
      </c>
      <c r="E539" s="60">
        <v>0</v>
      </c>
      <c r="F539" s="60">
        <v>86430</v>
      </c>
      <c r="G539" s="60">
        <v>2557</v>
      </c>
      <c r="H539" s="60">
        <v>446</v>
      </c>
      <c r="I539" s="149">
        <v>345143</v>
      </c>
    </row>
    <row r="540" spans="1:9" ht="13.5" thickBot="1" x14ac:dyDescent="0.25">
      <c r="A540" s="94">
        <v>3435</v>
      </c>
      <c r="B540" s="95" t="s">
        <v>316</v>
      </c>
      <c r="C540" s="96"/>
      <c r="D540" s="161">
        <v>5358235</v>
      </c>
      <c r="E540" s="97">
        <v>5667</v>
      </c>
      <c r="F540" s="97">
        <v>1813000</v>
      </c>
      <c r="G540" s="97">
        <v>53583</v>
      </c>
      <c r="H540" s="97">
        <v>87526</v>
      </c>
      <c r="I540" s="107">
        <v>7318011</v>
      </c>
    </row>
    <row r="541" spans="1:9" ht="13.5" thickBot="1" x14ac:dyDescent="0.25">
      <c r="A541" s="98"/>
      <c r="B541" s="99" t="s">
        <v>317</v>
      </c>
      <c r="C541" s="100"/>
      <c r="D541" s="162">
        <v>81254095</v>
      </c>
      <c r="E541" s="101">
        <v>426477</v>
      </c>
      <c r="F541" s="101">
        <v>27608032</v>
      </c>
      <c r="G541" s="101">
        <v>812544</v>
      </c>
      <c r="H541" s="101">
        <v>1288023</v>
      </c>
      <c r="I541" s="163">
        <v>111389171</v>
      </c>
    </row>
    <row r="542" spans="1:9" x14ac:dyDescent="0.2">
      <c r="A542" s="74">
        <v>3440</v>
      </c>
      <c r="B542" s="80" t="s">
        <v>318</v>
      </c>
      <c r="C542" s="81">
        <v>3111</v>
      </c>
      <c r="D542" s="158">
        <v>1480934</v>
      </c>
      <c r="E542" s="159">
        <v>39667</v>
      </c>
      <c r="F542" s="159">
        <v>513963</v>
      </c>
      <c r="G542" s="159">
        <v>14809</v>
      </c>
      <c r="H542" s="159">
        <v>9883</v>
      </c>
      <c r="I542" s="160">
        <v>2059256</v>
      </c>
    </row>
    <row r="543" spans="1:9" x14ac:dyDescent="0.2">
      <c r="A543" s="66">
        <v>3440</v>
      </c>
      <c r="B543" s="89" t="s">
        <v>318</v>
      </c>
      <c r="C543" s="59">
        <v>3141</v>
      </c>
      <c r="D543" s="119">
        <v>204041</v>
      </c>
      <c r="E543" s="60">
        <v>17000</v>
      </c>
      <c r="F543" s="60">
        <v>74712</v>
      </c>
      <c r="G543" s="60">
        <v>2040</v>
      </c>
      <c r="H543" s="60">
        <v>1263</v>
      </c>
      <c r="I543" s="149">
        <v>299056</v>
      </c>
    </row>
    <row r="544" spans="1:9" x14ac:dyDescent="0.2">
      <c r="A544" s="61">
        <v>3440</v>
      </c>
      <c r="B544" s="82" t="s">
        <v>319</v>
      </c>
      <c r="C544" s="63"/>
      <c r="D544" s="151">
        <v>1684975</v>
      </c>
      <c r="E544" s="71">
        <v>56667</v>
      </c>
      <c r="F544" s="71">
        <v>588675</v>
      </c>
      <c r="G544" s="71">
        <v>16849</v>
      </c>
      <c r="H544" s="71">
        <v>11146</v>
      </c>
      <c r="I544" s="72">
        <v>2358312</v>
      </c>
    </row>
    <row r="545" spans="1:9" x14ac:dyDescent="0.2">
      <c r="A545" s="102">
        <v>3458</v>
      </c>
      <c r="B545" s="103" t="s">
        <v>320</v>
      </c>
      <c r="C545" s="81">
        <v>3233</v>
      </c>
      <c r="D545" s="119">
        <v>306417</v>
      </c>
      <c r="E545" s="60">
        <v>28333</v>
      </c>
      <c r="F545" s="60">
        <v>113146</v>
      </c>
      <c r="G545" s="60">
        <v>3064</v>
      </c>
      <c r="H545" s="60">
        <v>520</v>
      </c>
      <c r="I545" s="149">
        <v>451480</v>
      </c>
    </row>
    <row r="546" spans="1:9" x14ac:dyDescent="0.2">
      <c r="A546" s="61">
        <v>3458</v>
      </c>
      <c r="B546" s="104" t="s">
        <v>321</v>
      </c>
      <c r="C546" s="63"/>
      <c r="D546" s="151">
        <v>306417</v>
      </c>
      <c r="E546" s="71">
        <v>28333</v>
      </c>
      <c r="F546" s="71">
        <v>113146</v>
      </c>
      <c r="G546" s="71">
        <v>3064</v>
      </c>
      <c r="H546" s="71">
        <v>520</v>
      </c>
      <c r="I546" s="72">
        <v>451480</v>
      </c>
    </row>
    <row r="547" spans="1:9" x14ac:dyDescent="0.2">
      <c r="A547" s="66">
        <v>3439</v>
      </c>
      <c r="B547" s="89" t="s">
        <v>322</v>
      </c>
      <c r="C547" s="59">
        <v>3113</v>
      </c>
      <c r="D547" s="119">
        <v>3698109</v>
      </c>
      <c r="E547" s="60">
        <v>84320</v>
      </c>
      <c r="F547" s="60">
        <v>1278461</v>
      </c>
      <c r="G547" s="60">
        <v>36981</v>
      </c>
      <c r="H547" s="60">
        <v>110047</v>
      </c>
      <c r="I547" s="149">
        <v>5207918</v>
      </c>
    </row>
    <row r="548" spans="1:9" x14ac:dyDescent="0.2">
      <c r="A548" s="66">
        <v>3439</v>
      </c>
      <c r="B548" s="89" t="s">
        <v>322</v>
      </c>
      <c r="C548" s="59">
        <v>3143</v>
      </c>
      <c r="D548" s="119">
        <v>268377</v>
      </c>
      <c r="E548" s="60">
        <v>22539</v>
      </c>
      <c r="F548" s="60">
        <v>98330</v>
      </c>
      <c r="G548" s="60">
        <v>2684</v>
      </c>
      <c r="H548" s="60">
        <v>488</v>
      </c>
      <c r="I548" s="149">
        <v>392418</v>
      </c>
    </row>
    <row r="549" spans="1:9" x14ac:dyDescent="0.2">
      <c r="A549" s="61">
        <v>3439</v>
      </c>
      <c r="B549" s="82" t="s">
        <v>323</v>
      </c>
      <c r="C549" s="63"/>
      <c r="D549" s="151">
        <v>3966486</v>
      </c>
      <c r="E549" s="71">
        <v>106859</v>
      </c>
      <c r="F549" s="71">
        <v>1376791</v>
      </c>
      <c r="G549" s="71">
        <v>39665</v>
      </c>
      <c r="H549" s="71">
        <v>110535</v>
      </c>
      <c r="I549" s="72">
        <v>5600336</v>
      </c>
    </row>
    <row r="550" spans="1:9" x14ac:dyDescent="0.2">
      <c r="A550" s="66">
        <v>3438</v>
      </c>
      <c r="B550" s="89" t="s">
        <v>324</v>
      </c>
      <c r="C550" s="59">
        <v>3113</v>
      </c>
      <c r="D550" s="119">
        <v>4018125</v>
      </c>
      <c r="E550" s="60">
        <v>5667</v>
      </c>
      <c r="F550" s="60">
        <v>1360042</v>
      </c>
      <c r="G550" s="60">
        <v>40181</v>
      </c>
      <c r="H550" s="60">
        <v>85447</v>
      </c>
      <c r="I550" s="149">
        <v>5509462</v>
      </c>
    </row>
    <row r="551" spans="1:9" x14ac:dyDescent="0.2">
      <c r="A551" s="66">
        <v>3438</v>
      </c>
      <c r="B551" s="89" t="s">
        <v>324</v>
      </c>
      <c r="C551" s="59">
        <v>3143</v>
      </c>
      <c r="D551" s="119">
        <v>220562</v>
      </c>
      <c r="E551" s="60">
        <v>14167</v>
      </c>
      <c r="F551" s="60">
        <v>79338</v>
      </c>
      <c r="G551" s="60">
        <v>2206</v>
      </c>
      <c r="H551" s="60">
        <v>396</v>
      </c>
      <c r="I551" s="149">
        <v>316669</v>
      </c>
    </row>
    <row r="552" spans="1:9" x14ac:dyDescent="0.2">
      <c r="A552" s="61">
        <v>3438</v>
      </c>
      <c r="B552" s="82" t="s">
        <v>325</v>
      </c>
      <c r="C552" s="63"/>
      <c r="D552" s="151">
        <v>4238687</v>
      </c>
      <c r="E552" s="71">
        <v>19834</v>
      </c>
      <c r="F552" s="71">
        <v>1439380</v>
      </c>
      <c r="G552" s="71">
        <v>42387</v>
      </c>
      <c r="H552" s="71">
        <v>85843</v>
      </c>
      <c r="I552" s="72">
        <v>5826131</v>
      </c>
    </row>
    <row r="553" spans="1:9" x14ac:dyDescent="0.2">
      <c r="A553" s="102">
        <v>3459</v>
      </c>
      <c r="B553" s="103" t="s">
        <v>326</v>
      </c>
      <c r="C553" s="81">
        <v>3231</v>
      </c>
      <c r="D553" s="119">
        <v>1916725</v>
      </c>
      <c r="E553" s="60">
        <v>22667</v>
      </c>
      <c r="F553" s="60">
        <v>655514</v>
      </c>
      <c r="G553" s="60">
        <v>19167</v>
      </c>
      <c r="H553" s="60">
        <v>5046</v>
      </c>
      <c r="I553" s="149">
        <v>2619119</v>
      </c>
    </row>
    <row r="554" spans="1:9" x14ac:dyDescent="0.2">
      <c r="A554" s="61">
        <v>3459</v>
      </c>
      <c r="B554" s="104" t="s">
        <v>327</v>
      </c>
      <c r="C554" s="63"/>
      <c r="D554" s="151">
        <v>1916725</v>
      </c>
      <c r="E554" s="71">
        <v>22667</v>
      </c>
      <c r="F554" s="71">
        <v>655514</v>
      </c>
      <c r="G554" s="71">
        <v>19167</v>
      </c>
      <c r="H554" s="71">
        <v>5046</v>
      </c>
      <c r="I554" s="72">
        <v>2619119</v>
      </c>
    </row>
    <row r="555" spans="1:9" x14ac:dyDescent="0.2">
      <c r="A555" s="74">
        <v>3401</v>
      </c>
      <c r="B555" s="80" t="s">
        <v>328</v>
      </c>
      <c r="C555" s="81">
        <v>3111</v>
      </c>
      <c r="D555" s="119">
        <v>190773</v>
      </c>
      <c r="E555" s="60">
        <v>7083</v>
      </c>
      <c r="F555" s="60">
        <v>66875</v>
      </c>
      <c r="G555" s="60">
        <v>1908</v>
      </c>
      <c r="H555" s="60">
        <v>1467</v>
      </c>
      <c r="I555" s="149">
        <v>268106</v>
      </c>
    </row>
    <row r="556" spans="1:9" x14ac:dyDescent="0.2">
      <c r="A556" s="74">
        <v>3401</v>
      </c>
      <c r="B556" s="89" t="s">
        <v>328</v>
      </c>
      <c r="C556" s="59">
        <v>3117</v>
      </c>
      <c r="D556" s="119">
        <v>455262</v>
      </c>
      <c r="E556" s="60">
        <v>11333</v>
      </c>
      <c r="F556" s="60">
        <v>157709</v>
      </c>
      <c r="G556" s="60">
        <v>4553</v>
      </c>
      <c r="H556" s="60">
        <v>9600</v>
      </c>
      <c r="I556" s="149">
        <v>638457</v>
      </c>
    </row>
    <row r="557" spans="1:9" x14ac:dyDescent="0.2">
      <c r="A557" s="66">
        <v>3401</v>
      </c>
      <c r="B557" s="89" t="s">
        <v>328</v>
      </c>
      <c r="C557" s="59">
        <v>3141</v>
      </c>
      <c r="D557" s="119">
        <v>89575</v>
      </c>
      <c r="E557" s="60">
        <v>2833</v>
      </c>
      <c r="F557" s="60">
        <v>31234</v>
      </c>
      <c r="G557" s="60">
        <v>896</v>
      </c>
      <c r="H557" s="60">
        <v>503</v>
      </c>
      <c r="I557" s="149">
        <v>125041</v>
      </c>
    </row>
    <row r="558" spans="1:9" x14ac:dyDescent="0.2">
      <c r="A558" s="66">
        <v>3401</v>
      </c>
      <c r="B558" s="89" t="s">
        <v>328</v>
      </c>
      <c r="C558" s="59">
        <v>3143</v>
      </c>
      <c r="D558" s="119">
        <v>89890</v>
      </c>
      <c r="E558" s="60">
        <v>0</v>
      </c>
      <c r="F558" s="60">
        <v>30383</v>
      </c>
      <c r="G558" s="60">
        <v>899</v>
      </c>
      <c r="H558" s="60">
        <v>131</v>
      </c>
      <c r="I558" s="149">
        <v>121303</v>
      </c>
    </row>
    <row r="559" spans="1:9" x14ac:dyDescent="0.2">
      <c r="A559" s="61">
        <v>3401</v>
      </c>
      <c r="B559" s="82" t="s">
        <v>329</v>
      </c>
      <c r="C559" s="63"/>
      <c r="D559" s="154">
        <v>825500</v>
      </c>
      <c r="E559" s="105">
        <v>21249</v>
      </c>
      <c r="F559" s="105">
        <v>286201</v>
      </c>
      <c r="G559" s="105">
        <v>8256</v>
      </c>
      <c r="H559" s="105">
        <v>11701</v>
      </c>
      <c r="I559" s="106">
        <v>1152907</v>
      </c>
    </row>
    <row r="560" spans="1:9" x14ac:dyDescent="0.2">
      <c r="A560" s="74">
        <v>3404</v>
      </c>
      <c r="B560" s="80" t="s">
        <v>330</v>
      </c>
      <c r="C560" s="81">
        <v>3111</v>
      </c>
      <c r="D560" s="119">
        <v>785072</v>
      </c>
      <c r="E560" s="60">
        <v>5667</v>
      </c>
      <c r="F560" s="60">
        <v>267270</v>
      </c>
      <c r="G560" s="60">
        <v>7851</v>
      </c>
      <c r="H560" s="60">
        <v>5267</v>
      </c>
      <c r="I560" s="149">
        <v>1071127</v>
      </c>
    </row>
    <row r="561" spans="1:9" x14ac:dyDescent="0.2">
      <c r="A561" s="66">
        <v>3404</v>
      </c>
      <c r="B561" s="89" t="s">
        <v>330</v>
      </c>
      <c r="C561" s="59">
        <v>3113</v>
      </c>
      <c r="D561" s="119">
        <v>2950982</v>
      </c>
      <c r="E561" s="60">
        <v>17000</v>
      </c>
      <c r="F561" s="60">
        <v>1003178</v>
      </c>
      <c r="G561" s="60">
        <v>29510</v>
      </c>
      <c r="H561" s="60">
        <v>57690</v>
      </c>
      <c r="I561" s="149">
        <v>4058360</v>
      </c>
    </row>
    <row r="562" spans="1:9" x14ac:dyDescent="0.2">
      <c r="A562" s="66">
        <v>3404</v>
      </c>
      <c r="B562" s="89" t="s">
        <v>330</v>
      </c>
      <c r="C562" s="59">
        <v>3141</v>
      </c>
      <c r="D562" s="119">
        <v>288421</v>
      </c>
      <c r="E562" s="60">
        <v>5667</v>
      </c>
      <c r="F562" s="60">
        <v>99402</v>
      </c>
      <c r="G562" s="60">
        <v>2884</v>
      </c>
      <c r="H562" s="60">
        <v>2750</v>
      </c>
      <c r="I562" s="149">
        <v>399124</v>
      </c>
    </row>
    <row r="563" spans="1:9" x14ac:dyDescent="0.2">
      <c r="A563" s="66">
        <v>3404</v>
      </c>
      <c r="B563" s="89" t="s">
        <v>330</v>
      </c>
      <c r="C563" s="59">
        <v>3143</v>
      </c>
      <c r="D563" s="119">
        <v>237660</v>
      </c>
      <c r="E563" s="60">
        <v>0</v>
      </c>
      <c r="F563" s="60">
        <v>80329</v>
      </c>
      <c r="G563" s="60">
        <v>2377</v>
      </c>
      <c r="H563" s="60">
        <v>338</v>
      </c>
      <c r="I563" s="149">
        <v>320704</v>
      </c>
    </row>
    <row r="564" spans="1:9" x14ac:dyDescent="0.2">
      <c r="A564" s="61">
        <v>3404</v>
      </c>
      <c r="B564" s="82" t="s">
        <v>331</v>
      </c>
      <c r="C564" s="63"/>
      <c r="D564" s="154">
        <v>4262135</v>
      </c>
      <c r="E564" s="105">
        <v>28334</v>
      </c>
      <c r="F564" s="105">
        <v>1450179</v>
      </c>
      <c r="G564" s="105">
        <v>42622</v>
      </c>
      <c r="H564" s="105">
        <v>66045</v>
      </c>
      <c r="I564" s="106">
        <v>5849315</v>
      </c>
    </row>
    <row r="565" spans="1:9" x14ac:dyDescent="0.2">
      <c r="A565" s="74">
        <v>3477</v>
      </c>
      <c r="B565" s="80" t="s">
        <v>332</v>
      </c>
      <c r="C565" s="81">
        <v>3111</v>
      </c>
      <c r="D565" s="119">
        <v>569389</v>
      </c>
      <c r="E565" s="60">
        <v>0</v>
      </c>
      <c r="F565" s="60">
        <v>192453</v>
      </c>
      <c r="G565" s="60">
        <v>5694</v>
      </c>
      <c r="H565" s="60">
        <v>3200</v>
      </c>
      <c r="I565" s="149">
        <v>770736</v>
      </c>
    </row>
    <row r="566" spans="1:9" x14ac:dyDescent="0.2">
      <c r="A566" s="66">
        <v>3477</v>
      </c>
      <c r="B566" s="89" t="s">
        <v>332</v>
      </c>
      <c r="C566" s="59">
        <v>3141</v>
      </c>
      <c r="D566" s="119">
        <v>77768</v>
      </c>
      <c r="E566" s="60">
        <v>0</v>
      </c>
      <c r="F566" s="60">
        <v>26286</v>
      </c>
      <c r="G566" s="60">
        <v>778</v>
      </c>
      <c r="H566" s="60">
        <v>416</v>
      </c>
      <c r="I566" s="149">
        <v>105248</v>
      </c>
    </row>
    <row r="567" spans="1:9" x14ac:dyDescent="0.2">
      <c r="A567" s="61">
        <v>3477</v>
      </c>
      <c r="B567" s="82" t="s">
        <v>333</v>
      </c>
      <c r="C567" s="63"/>
      <c r="D567" s="151">
        <v>647157</v>
      </c>
      <c r="E567" s="71">
        <v>0</v>
      </c>
      <c r="F567" s="71">
        <v>218739</v>
      </c>
      <c r="G567" s="71">
        <v>6472</v>
      </c>
      <c r="H567" s="71">
        <v>3616</v>
      </c>
      <c r="I567" s="72">
        <v>875984</v>
      </c>
    </row>
    <row r="568" spans="1:9" x14ac:dyDescent="0.2">
      <c r="A568" s="66">
        <v>3476</v>
      </c>
      <c r="B568" s="89" t="s">
        <v>334</v>
      </c>
      <c r="C568" s="59">
        <v>3113</v>
      </c>
      <c r="D568" s="119">
        <v>1331284</v>
      </c>
      <c r="E568" s="60">
        <v>0</v>
      </c>
      <c r="F568" s="60">
        <v>449974</v>
      </c>
      <c r="G568" s="60">
        <v>13313</v>
      </c>
      <c r="H568" s="60">
        <v>24597</v>
      </c>
      <c r="I568" s="149">
        <v>1819168</v>
      </c>
    </row>
    <row r="569" spans="1:9" x14ac:dyDescent="0.2">
      <c r="A569" s="66">
        <v>3476</v>
      </c>
      <c r="B569" s="89" t="s">
        <v>334</v>
      </c>
      <c r="C569" s="59">
        <v>3141</v>
      </c>
      <c r="D569" s="119">
        <v>105550</v>
      </c>
      <c r="E569" s="60">
        <v>0</v>
      </c>
      <c r="F569" s="60">
        <v>35676</v>
      </c>
      <c r="G569" s="60">
        <v>1056</v>
      </c>
      <c r="H569" s="60">
        <v>901</v>
      </c>
      <c r="I569" s="149">
        <v>143183</v>
      </c>
    </row>
    <row r="570" spans="1:9" x14ac:dyDescent="0.2">
      <c r="A570" s="66">
        <v>3476</v>
      </c>
      <c r="B570" s="89" t="s">
        <v>334</v>
      </c>
      <c r="C570" s="59">
        <v>3143</v>
      </c>
      <c r="D570" s="119">
        <v>75034</v>
      </c>
      <c r="E570" s="60">
        <v>0</v>
      </c>
      <c r="F570" s="60">
        <v>25361</v>
      </c>
      <c r="G570" s="60">
        <v>750</v>
      </c>
      <c r="H570" s="60">
        <v>135</v>
      </c>
      <c r="I570" s="149">
        <v>101280</v>
      </c>
    </row>
    <row r="571" spans="1:9" x14ac:dyDescent="0.2">
      <c r="A571" s="61">
        <v>3476</v>
      </c>
      <c r="B571" s="82" t="s">
        <v>335</v>
      </c>
      <c r="C571" s="63"/>
      <c r="D571" s="151">
        <v>1511868</v>
      </c>
      <c r="E571" s="71">
        <v>0</v>
      </c>
      <c r="F571" s="71">
        <v>511011</v>
      </c>
      <c r="G571" s="71">
        <v>15119</v>
      </c>
      <c r="H571" s="71">
        <v>25633</v>
      </c>
      <c r="I571" s="72">
        <v>2063631</v>
      </c>
    </row>
    <row r="572" spans="1:9" x14ac:dyDescent="0.2">
      <c r="A572" s="74">
        <v>3424</v>
      </c>
      <c r="B572" s="80" t="s">
        <v>336</v>
      </c>
      <c r="C572" s="81">
        <v>3111</v>
      </c>
      <c r="D572" s="119">
        <v>179120</v>
      </c>
      <c r="E572" s="60">
        <v>0</v>
      </c>
      <c r="F572" s="60">
        <v>60543</v>
      </c>
      <c r="G572" s="60">
        <v>1791</v>
      </c>
      <c r="H572" s="60">
        <v>1267</v>
      </c>
      <c r="I572" s="149">
        <v>242721</v>
      </c>
    </row>
    <row r="573" spans="1:9" x14ac:dyDescent="0.2">
      <c r="A573" s="74">
        <v>3424</v>
      </c>
      <c r="B573" s="89" t="s">
        <v>336</v>
      </c>
      <c r="C573" s="59">
        <v>3117</v>
      </c>
      <c r="D573" s="119">
        <v>373750</v>
      </c>
      <c r="E573" s="60">
        <v>12750</v>
      </c>
      <c r="F573" s="60">
        <v>130637</v>
      </c>
      <c r="G573" s="60">
        <v>3738</v>
      </c>
      <c r="H573" s="60">
        <v>6883</v>
      </c>
      <c r="I573" s="149">
        <v>527758</v>
      </c>
    </row>
    <row r="574" spans="1:9" x14ac:dyDescent="0.2">
      <c r="A574" s="66">
        <v>3424</v>
      </c>
      <c r="B574" s="89" t="s">
        <v>336</v>
      </c>
      <c r="C574" s="59">
        <v>3141</v>
      </c>
      <c r="D574" s="119">
        <v>80253</v>
      </c>
      <c r="E574" s="60">
        <v>0</v>
      </c>
      <c r="F574" s="60">
        <v>27126</v>
      </c>
      <c r="G574" s="60">
        <v>803</v>
      </c>
      <c r="H574" s="60">
        <v>491</v>
      </c>
      <c r="I574" s="149">
        <v>108673</v>
      </c>
    </row>
    <row r="575" spans="1:9" x14ac:dyDescent="0.2">
      <c r="A575" s="66">
        <v>3424</v>
      </c>
      <c r="B575" s="89" t="s">
        <v>336</v>
      </c>
      <c r="C575" s="59">
        <v>3143</v>
      </c>
      <c r="D575" s="119">
        <v>74905</v>
      </c>
      <c r="E575" s="60">
        <v>0</v>
      </c>
      <c r="F575" s="60">
        <v>25318</v>
      </c>
      <c r="G575" s="60">
        <v>749</v>
      </c>
      <c r="H575" s="60">
        <v>113</v>
      </c>
      <c r="I575" s="149">
        <v>101085</v>
      </c>
    </row>
    <row r="576" spans="1:9" x14ac:dyDescent="0.2">
      <c r="A576" s="61">
        <v>3424</v>
      </c>
      <c r="B576" s="82" t="s">
        <v>337</v>
      </c>
      <c r="C576" s="63"/>
      <c r="D576" s="151">
        <v>708028</v>
      </c>
      <c r="E576" s="71">
        <v>12750</v>
      </c>
      <c r="F576" s="71">
        <v>243624</v>
      </c>
      <c r="G576" s="71">
        <v>7081</v>
      </c>
      <c r="H576" s="71">
        <v>8754</v>
      </c>
      <c r="I576" s="72">
        <v>980237</v>
      </c>
    </row>
    <row r="577" spans="1:9" x14ac:dyDescent="0.2">
      <c r="A577" s="74">
        <v>3430</v>
      </c>
      <c r="B577" s="80" t="s">
        <v>338</v>
      </c>
      <c r="C577" s="81">
        <v>3111</v>
      </c>
      <c r="D577" s="119">
        <v>515324</v>
      </c>
      <c r="E577" s="60">
        <v>4250</v>
      </c>
      <c r="F577" s="60">
        <v>175616</v>
      </c>
      <c r="G577" s="60">
        <v>5153</v>
      </c>
      <c r="H577" s="60">
        <v>3200</v>
      </c>
      <c r="I577" s="149">
        <v>703543</v>
      </c>
    </row>
    <row r="578" spans="1:9" x14ac:dyDescent="0.2">
      <c r="A578" s="66">
        <v>3430</v>
      </c>
      <c r="B578" s="89" t="s">
        <v>338</v>
      </c>
      <c r="C578" s="59">
        <v>3141</v>
      </c>
      <c r="D578" s="119">
        <v>77768</v>
      </c>
      <c r="E578" s="60">
        <v>0</v>
      </c>
      <c r="F578" s="60">
        <v>26286</v>
      </c>
      <c r="G578" s="60">
        <v>778</v>
      </c>
      <c r="H578" s="60">
        <v>416</v>
      </c>
      <c r="I578" s="149">
        <v>105248</v>
      </c>
    </row>
    <row r="579" spans="1:9" x14ac:dyDescent="0.2">
      <c r="A579" s="61">
        <v>3430</v>
      </c>
      <c r="B579" s="82" t="s">
        <v>339</v>
      </c>
      <c r="C579" s="63"/>
      <c r="D579" s="151">
        <v>593092</v>
      </c>
      <c r="E579" s="71">
        <v>4250</v>
      </c>
      <c r="F579" s="71">
        <v>201902</v>
      </c>
      <c r="G579" s="71">
        <v>5931</v>
      </c>
      <c r="H579" s="71">
        <v>3616</v>
      </c>
      <c r="I579" s="72">
        <v>808791</v>
      </c>
    </row>
    <row r="580" spans="1:9" x14ac:dyDescent="0.2">
      <c r="A580" s="66">
        <v>3431</v>
      </c>
      <c r="B580" s="89" t="s">
        <v>340</v>
      </c>
      <c r="C580" s="59">
        <v>3117</v>
      </c>
      <c r="D580" s="119">
        <v>595566</v>
      </c>
      <c r="E580" s="60">
        <v>21817</v>
      </c>
      <c r="F580" s="60">
        <v>208675</v>
      </c>
      <c r="G580" s="60">
        <v>5956</v>
      </c>
      <c r="H580" s="60">
        <v>11888</v>
      </c>
      <c r="I580" s="149">
        <v>843902</v>
      </c>
    </row>
    <row r="581" spans="1:9" x14ac:dyDescent="0.2">
      <c r="A581" s="66">
        <v>3431</v>
      </c>
      <c r="B581" s="89" t="s">
        <v>340</v>
      </c>
      <c r="C581" s="59">
        <v>3141</v>
      </c>
      <c r="D581" s="119">
        <v>55745</v>
      </c>
      <c r="E581" s="60">
        <v>0</v>
      </c>
      <c r="F581" s="60">
        <v>18842</v>
      </c>
      <c r="G581" s="60">
        <v>557</v>
      </c>
      <c r="H581" s="60">
        <v>381</v>
      </c>
      <c r="I581" s="149">
        <v>75525</v>
      </c>
    </row>
    <row r="582" spans="1:9" x14ac:dyDescent="0.2">
      <c r="A582" s="66">
        <v>3431</v>
      </c>
      <c r="B582" s="89" t="s">
        <v>340</v>
      </c>
      <c r="C582" s="59">
        <v>3143</v>
      </c>
      <c r="D582" s="119">
        <v>85881</v>
      </c>
      <c r="E582" s="60">
        <v>0</v>
      </c>
      <c r="F582" s="60">
        <v>29028</v>
      </c>
      <c r="G582" s="60">
        <v>859</v>
      </c>
      <c r="H582" s="60">
        <v>135</v>
      </c>
      <c r="I582" s="149">
        <v>115903</v>
      </c>
    </row>
    <row r="583" spans="1:9" x14ac:dyDescent="0.2">
      <c r="A583" s="61">
        <v>3431</v>
      </c>
      <c r="B583" s="82" t="s">
        <v>341</v>
      </c>
      <c r="C583" s="63"/>
      <c r="D583" s="151">
        <v>737192</v>
      </c>
      <c r="E583" s="71">
        <v>21817</v>
      </c>
      <c r="F583" s="71">
        <v>256545</v>
      </c>
      <c r="G583" s="71">
        <v>7372</v>
      </c>
      <c r="H583" s="71">
        <v>12404</v>
      </c>
      <c r="I583" s="72">
        <v>1035330</v>
      </c>
    </row>
    <row r="584" spans="1:9" x14ac:dyDescent="0.2">
      <c r="A584" s="74">
        <v>3437</v>
      </c>
      <c r="B584" s="80" t="s">
        <v>342</v>
      </c>
      <c r="C584" s="81">
        <v>3111</v>
      </c>
      <c r="D584" s="119">
        <v>1342091</v>
      </c>
      <c r="E584" s="60">
        <v>8500</v>
      </c>
      <c r="F584" s="60">
        <v>456500</v>
      </c>
      <c r="G584" s="60">
        <v>13421</v>
      </c>
      <c r="H584" s="60">
        <v>8733</v>
      </c>
      <c r="I584" s="149">
        <v>1829245</v>
      </c>
    </row>
    <row r="585" spans="1:9" x14ac:dyDescent="0.2">
      <c r="A585" s="66">
        <v>3437</v>
      </c>
      <c r="B585" s="89" t="s">
        <v>342</v>
      </c>
      <c r="C585" s="59">
        <v>3141</v>
      </c>
      <c r="D585" s="119">
        <v>116400</v>
      </c>
      <c r="E585" s="60">
        <v>0</v>
      </c>
      <c r="F585" s="60">
        <v>39343</v>
      </c>
      <c r="G585" s="60">
        <v>1164</v>
      </c>
      <c r="H585" s="60">
        <v>754</v>
      </c>
      <c r="I585" s="149">
        <v>157661</v>
      </c>
    </row>
    <row r="586" spans="1:9" x14ac:dyDescent="0.2">
      <c r="A586" s="61">
        <v>3437</v>
      </c>
      <c r="B586" s="82" t="s">
        <v>343</v>
      </c>
      <c r="C586" s="63"/>
      <c r="D586" s="151">
        <v>1458491</v>
      </c>
      <c r="E586" s="71">
        <v>8500</v>
      </c>
      <c r="F586" s="71">
        <v>495843</v>
      </c>
      <c r="G586" s="71">
        <v>14585</v>
      </c>
      <c r="H586" s="71">
        <v>9487</v>
      </c>
      <c r="I586" s="72">
        <v>1986906</v>
      </c>
    </row>
    <row r="587" spans="1:9" x14ac:dyDescent="0.2">
      <c r="A587" s="66">
        <v>3436</v>
      </c>
      <c r="B587" s="89" t="s">
        <v>344</v>
      </c>
      <c r="C587" s="59">
        <v>3113</v>
      </c>
      <c r="D587" s="119">
        <v>3224763</v>
      </c>
      <c r="E587" s="60">
        <v>0</v>
      </c>
      <c r="F587" s="60">
        <v>1089970</v>
      </c>
      <c r="G587" s="60">
        <v>32248</v>
      </c>
      <c r="H587" s="60">
        <v>81615</v>
      </c>
      <c r="I587" s="149">
        <v>4428596</v>
      </c>
    </row>
    <row r="588" spans="1:9" x14ac:dyDescent="0.2">
      <c r="A588" s="66">
        <v>3436</v>
      </c>
      <c r="B588" s="89" t="s">
        <v>344</v>
      </c>
      <c r="C588" s="59">
        <v>3141</v>
      </c>
      <c r="D588" s="119">
        <v>335759</v>
      </c>
      <c r="E588" s="60">
        <v>0</v>
      </c>
      <c r="F588" s="60">
        <v>113487</v>
      </c>
      <c r="G588" s="60">
        <v>3358</v>
      </c>
      <c r="H588" s="60">
        <v>3259</v>
      </c>
      <c r="I588" s="149">
        <v>455863</v>
      </c>
    </row>
    <row r="589" spans="1:9" x14ac:dyDescent="0.2">
      <c r="A589" s="66">
        <v>3436</v>
      </c>
      <c r="B589" s="89" t="s">
        <v>344</v>
      </c>
      <c r="C589" s="59">
        <v>3143</v>
      </c>
      <c r="D589" s="119">
        <v>258498</v>
      </c>
      <c r="E589" s="60">
        <v>0</v>
      </c>
      <c r="F589" s="60">
        <v>87372</v>
      </c>
      <c r="G589" s="60">
        <v>2585</v>
      </c>
      <c r="H589" s="60">
        <v>486</v>
      </c>
      <c r="I589" s="149">
        <v>348941</v>
      </c>
    </row>
    <row r="590" spans="1:9" x14ac:dyDescent="0.2">
      <c r="A590" s="61">
        <v>3436</v>
      </c>
      <c r="B590" s="82" t="s">
        <v>345</v>
      </c>
      <c r="C590" s="63"/>
      <c r="D590" s="154">
        <v>3819020</v>
      </c>
      <c r="E590" s="105">
        <v>0</v>
      </c>
      <c r="F590" s="105">
        <v>1290829</v>
      </c>
      <c r="G590" s="105">
        <v>38191</v>
      </c>
      <c r="H590" s="105">
        <v>85360</v>
      </c>
      <c r="I590" s="106">
        <v>5233400</v>
      </c>
    </row>
    <row r="591" spans="1:9" x14ac:dyDescent="0.2">
      <c r="A591" s="74">
        <v>3442</v>
      </c>
      <c r="B591" s="80" t="s">
        <v>346</v>
      </c>
      <c r="C591" s="81">
        <v>3111</v>
      </c>
      <c r="D591" s="119">
        <v>991518</v>
      </c>
      <c r="E591" s="60">
        <v>34000</v>
      </c>
      <c r="F591" s="60">
        <v>346625</v>
      </c>
      <c r="G591" s="60">
        <v>9915</v>
      </c>
      <c r="H591" s="60">
        <v>7367</v>
      </c>
      <c r="I591" s="149">
        <v>1389425</v>
      </c>
    </row>
    <row r="592" spans="1:9" x14ac:dyDescent="0.2">
      <c r="A592" s="66">
        <v>3442</v>
      </c>
      <c r="B592" s="89" t="s">
        <v>346</v>
      </c>
      <c r="C592" s="59">
        <v>3141</v>
      </c>
      <c r="D592" s="119">
        <v>117328</v>
      </c>
      <c r="E592" s="60">
        <v>0</v>
      </c>
      <c r="F592" s="60">
        <v>39657</v>
      </c>
      <c r="G592" s="60">
        <v>1173</v>
      </c>
      <c r="H592" s="60">
        <v>763</v>
      </c>
      <c r="I592" s="149">
        <v>158921</v>
      </c>
    </row>
    <row r="593" spans="1:9" x14ac:dyDescent="0.2">
      <c r="A593" s="61">
        <v>3442</v>
      </c>
      <c r="B593" s="82" t="s">
        <v>347</v>
      </c>
      <c r="C593" s="63"/>
      <c r="D593" s="151">
        <v>1108846</v>
      </c>
      <c r="E593" s="71">
        <v>34000</v>
      </c>
      <c r="F593" s="71">
        <v>386282</v>
      </c>
      <c r="G593" s="71">
        <v>11088</v>
      </c>
      <c r="H593" s="71">
        <v>8130</v>
      </c>
      <c r="I593" s="72">
        <v>1548346</v>
      </c>
    </row>
    <row r="594" spans="1:9" x14ac:dyDescent="0.2">
      <c r="A594" s="74">
        <v>3452</v>
      </c>
      <c r="B594" s="80" t="s">
        <v>348</v>
      </c>
      <c r="C594" s="81">
        <v>3111</v>
      </c>
      <c r="D594" s="119">
        <v>177081</v>
      </c>
      <c r="E594" s="60">
        <v>2833</v>
      </c>
      <c r="F594" s="60">
        <v>60811</v>
      </c>
      <c r="G594" s="60">
        <v>1771</v>
      </c>
      <c r="H594" s="60">
        <v>1400</v>
      </c>
      <c r="I594" s="149">
        <v>243896</v>
      </c>
    </row>
    <row r="595" spans="1:9" x14ac:dyDescent="0.2">
      <c r="A595" s="74">
        <v>3452</v>
      </c>
      <c r="B595" s="80" t="s">
        <v>348</v>
      </c>
      <c r="C595" s="81">
        <v>3113</v>
      </c>
      <c r="D595" s="119">
        <v>3198201</v>
      </c>
      <c r="E595" s="60">
        <v>22667</v>
      </c>
      <c r="F595" s="60">
        <v>1088653</v>
      </c>
      <c r="G595" s="60">
        <v>31982</v>
      </c>
      <c r="H595" s="60">
        <v>57921</v>
      </c>
      <c r="I595" s="149">
        <v>4399424</v>
      </c>
    </row>
    <row r="596" spans="1:9" x14ac:dyDescent="0.2">
      <c r="A596" s="66">
        <v>3452</v>
      </c>
      <c r="B596" s="89" t="s">
        <v>348</v>
      </c>
      <c r="C596" s="59">
        <v>3141</v>
      </c>
      <c r="D596" s="119">
        <v>249963</v>
      </c>
      <c r="E596" s="60">
        <v>5667</v>
      </c>
      <c r="F596" s="60">
        <v>86403</v>
      </c>
      <c r="G596" s="60">
        <v>2500</v>
      </c>
      <c r="H596" s="60">
        <v>2236</v>
      </c>
      <c r="I596" s="149">
        <v>346769</v>
      </c>
    </row>
    <row r="597" spans="1:9" x14ac:dyDescent="0.2">
      <c r="A597" s="66">
        <v>3452</v>
      </c>
      <c r="B597" s="89" t="s">
        <v>348</v>
      </c>
      <c r="C597" s="59">
        <v>3143</v>
      </c>
      <c r="D597" s="119">
        <v>231625</v>
      </c>
      <c r="E597" s="60">
        <v>2833</v>
      </c>
      <c r="F597" s="60">
        <v>79247</v>
      </c>
      <c r="G597" s="60">
        <v>2316</v>
      </c>
      <c r="H597" s="60">
        <v>315</v>
      </c>
      <c r="I597" s="149">
        <v>316336</v>
      </c>
    </row>
    <row r="598" spans="1:9" x14ac:dyDescent="0.2">
      <c r="A598" s="61">
        <v>3452</v>
      </c>
      <c r="B598" s="82" t="s">
        <v>349</v>
      </c>
      <c r="C598" s="63"/>
      <c r="D598" s="151">
        <v>3856870</v>
      </c>
      <c r="E598" s="71">
        <v>34000</v>
      </c>
      <c r="F598" s="71">
        <v>1315114</v>
      </c>
      <c r="G598" s="71">
        <v>38569</v>
      </c>
      <c r="H598" s="71">
        <v>61872</v>
      </c>
      <c r="I598" s="72">
        <v>5306425</v>
      </c>
    </row>
    <row r="599" spans="1:9" x14ac:dyDescent="0.2">
      <c r="A599" s="74">
        <v>3445</v>
      </c>
      <c r="B599" s="80" t="s">
        <v>350</v>
      </c>
      <c r="C599" s="81">
        <v>3111</v>
      </c>
      <c r="D599" s="119">
        <v>182619</v>
      </c>
      <c r="E599" s="60">
        <v>19833</v>
      </c>
      <c r="F599" s="60">
        <v>68429</v>
      </c>
      <c r="G599" s="60">
        <v>1826</v>
      </c>
      <c r="H599" s="60">
        <v>1800</v>
      </c>
      <c r="I599" s="149">
        <v>274507</v>
      </c>
    </row>
    <row r="600" spans="1:9" x14ac:dyDescent="0.2">
      <c r="A600" s="66">
        <v>3445</v>
      </c>
      <c r="B600" s="89" t="s">
        <v>350</v>
      </c>
      <c r="C600" s="59">
        <v>3117</v>
      </c>
      <c r="D600" s="119">
        <v>261709</v>
      </c>
      <c r="E600" s="60">
        <v>12183</v>
      </c>
      <c r="F600" s="60">
        <v>92575</v>
      </c>
      <c r="G600" s="60">
        <v>2617</v>
      </c>
      <c r="H600" s="60">
        <v>4180</v>
      </c>
      <c r="I600" s="149">
        <v>373264</v>
      </c>
    </row>
    <row r="601" spans="1:9" x14ac:dyDescent="0.2">
      <c r="A601" s="66">
        <v>3445</v>
      </c>
      <c r="B601" s="89" t="s">
        <v>350</v>
      </c>
      <c r="C601" s="59">
        <v>3141</v>
      </c>
      <c r="D601" s="119">
        <v>75434</v>
      </c>
      <c r="E601" s="60">
        <v>0</v>
      </c>
      <c r="F601" s="60">
        <v>25497</v>
      </c>
      <c r="G601" s="60">
        <v>754</v>
      </c>
      <c r="H601" s="60">
        <v>381</v>
      </c>
      <c r="I601" s="149">
        <v>102066</v>
      </c>
    </row>
    <row r="602" spans="1:9" x14ac:dyDescent="0.2">
      <c r="A602" s="66">
        <v>3445</v>
      </c>
      <c r="B602" s="89" t="s">
        <v>350</v>
      </c>
      <c r="C602" s="59">
        <v>3143</v>
      </c>
      <c r="D602" s="119">
        <v>57756</v>
      </c>
      <c r="E602" s="60">
        <v>7367</v>
      </c>
      <c r="F602" s="60">
        <v>22012</v>
      </c>
      <c r="G602" s="60">
        <v>578</v>
      </c>
      <c r="H602" s="60">
        <v>77</v>
      </c>
      <c r="I602" s="149">
        <v>87790</v>
      </c>
    </row>
    <row r="603" spans="1:9" ht="13.5" thickBot="1" x14ac:dyDescent="0.25">
      <c r="A603" s="94">
        <v>3445</v>
      </c>
      <c r="B603" s="95" t="s">
        <v>351</v>
      </c>
      <c r="C603" s="96"/>
      <c r="D603" s="161">
        <v>577518</v>
      </c>
      <c r="E603" s="97">
        <v>39383</v>
      </c>
      <c r="F603" s="97">
        <v>208513</v>
      </c>
      <c r="G603" s="97">
        <v>5775</v>
      </c>
      <c r="H603" s="97">
        <v>6438</v>
      </c>
      <c r="I603" s="107">
        <v>837627</v>
      </c>
    </row>
    <row r="604" spans="1:9" ht="13.5" thickBot="1" x14ac:dyDescent="0.25">
      <c r="A604" s="108"/>
      <c r="B604" s="99" t="s">
        <v>352</v>
      </c>
      <c r="C604" s="109"/>
      <c r="D604" s="164">
        <f t="shared" ref="D604:I604" si="86">D603+D598+D593+D590+D586+D583+D579+D576+D571+D567+D564+D559+D554+D552+D549+D544+D546</f>
        <v>32219007</v>
      </c>
      <c r="E604" s="110">
        <f t="shared" si="86"/>
        <v>438643</v>
      </c>
      <c r="F604" s="110">
        <f t="shared" si="86"/>
        <v>11038288</v>
      </c>
      <c r="G604" s="110">
        <f t="shared" si="86"/>
        <v>322193</v>
      </c>
      <c r="H604" s="110">
        <f t="shared" si="86"/>
        <v>516146</v>
      </c>
      <c r="I604" s="114">
        <f t="shared" si="86"/>
        <v>44534277</v>
      </c>
    </row>
    <row r="605" spans="1:9" x14ac:dyDescent="0.2">
      <c r="A605" s="74">
        <v>3475</v>
      </c>
      <c r="B605" s="80" t="s">
        <v>353</v>
      </c>
      <c r="C605" s="190">
        <v>3111</v>
      </c>
      <c r="D605" s="158">
        <v>469841</v>
      </c>
      <c r="E605" s="159">
        <v>2833</v>
      </c>
      <c r="F605" s="159">
        <v>159764</v>
      </c>
      <c r="G605" s="159">
        <v>4698</v>
      </c>
      <c r="H605" s="159">
        <v>3000</v>
      </c>
      <c r="I605" s="160">
        <v>640136</v>
      </c>
    </row>
    <row r="606" spans="1:9" x14ac:dyDescent="0.2">
      <c r="A606" s="74">
        <v>3475</v>
      </c>
      <c r="B606" s="80" t="s">
        <v>353</v>
      </c>
      <c r="C606" s="66">
        <v>3141</v>
      </c>
      <c r="D606" s="119">
        <v>68994</v>
      </c>
      <c r="E606" s="60">
        <v>4250</v>
      </c>
      <c r="F606" s="60">
        <v>24756</v>
      </c>
      <c r="G606" s="60">
        <v>690</v>
      </c>
      <c r="H606" s="60">
        <v>381</v>
      </c>
      <c r="I606" s="149">
        <v>99071</v>
      </c>
    </row>
    <row r="607" spans="1:9" x14ac:dyDescent="0.2">
      <c r="A607" s="61">
        <v>3475</v>
      </c>
      <c r="B607" s="93" t="s">
        <v>354</v>
      </c>
      <c r="C607" s="111"/>
      <c r="D607" s="151">
        <v>538835</v>
      </c>
      <c r="E607" s="71">
        <v>7083</v>
      </c>
      <c r="F607" s="71">
        <v>184520</v>
      </c>
      <c r="G607" s="71">
        <v>5388</v>
      </c>
      <c r="H607" s="71">
        <v>3381</v>
      </c>
      <c r="I607" s="72">
        <v>739207</v>
      </c>
    </row>
    <row r="608" spans="1:9" x14ac:dyDescent="0.2">
      <c r="A608" s="66">
        <v>3449</v>
      </c>
      <c r="B608" s="80" t="s">
        <v>355</v>
      </c>
      <c r="C608" s="74">
        <v>3111</v>
      </c>
      <c r="D608" s="119">
        <v>617437</v>
      </c>
      <c r="E608" s="60">
        <v>0</v>
      </c>
      <c r="F608" s="60">
        <v>208694</v>
      </c>
      <c r="G608" s="60">
        <v>6174</v>
      </c>
      <c r="H608" s="60">
        <v>4133</v>
      </c>
      <c r="I608" s="149">
        <v>836438</v>
      </c>
    </row>
    <row r="609" spans="1:9" x14ac:dyDescent="0.2">
      <c r="A609" s="66">
        <v>3449</v>
      </c>
      <c r="B609" s="89" t="s">
        <v>355</v>
      </c>
      <c r="C609" s="66">
        <v>3141</v>
      </c>
      <c r="D609" s="119">
        <v>92490</v>
      </c>
      <c r="E609" s="60">
        <v>0</v>
      </c>
      <c r="F609" s="60">
        <v>31262</v>
      </c>
      <c r="G609" s="60">
        <v>925</v>
      </c>
      <c r="H609" s="60">
        <v>537</v>
      </c>
      <c r="I609" s="149">
        <v>125214</v>
      </c>
    </row>
    <row r="610" spans="1:9" x14ac:dyDescent="0.2">
      <c r="A610" s="61">
        <v>3449</v>
      </c>
      <c r="B610" s="82" t="s">
        <v>356</v>
      </c>
      <c r="C610" s="111"/>
      <c r="D610" s="151">
        <v>709927</v>
      </c>
      <c r="E610" s="71">
        <v>0</v>
      </c>
      <c r="F610" s="71">
        <v>239956</v>
      </c>
      <c r="G610" s="71">
        <v>7099</v>
      </c>
      <c r="H610" s="71">
        <v>4670</v>
      </c>
      <c r="I610" s="72">
        <v>961652</v>
      </c>
    </row>
    <row r="611" spans="1:9" x14ac:dyDescent="0.2">
      <c r="A611" s="66">
        <v>3451</v>
      </c>
      <c r="B611" s="89" t="s">
        <v>357</v>
      </c>
      <c r="C611" s="74">
        <v>3111</v>
      </c>
      <c r="D611" s="119">
        <v>730011</v>
      </c>
      <c r="E611" s="60">
        <v>5667</v>
      </c>
      <c r="F611" s="60">
        <v>248659</v>
      </c>
      <c r="G611" s="60">
        <v>7300</v>
      </c>
      <c r="H611" s="60">
        <v>5443</v>
      </c>
      <c r="I611" s="149">
        <v>997080</v>
      </c>
    </row>
    <row r="612" spans="1:9" x14ac:dyDescent="0.2">
      <c r="A612" s="66">
        <v>3451</v>
      </c>
      <c r="B612" s="89" t="s">
        <v>357</v>
      </c>
      <c r="C612" s="66">
        <v>3141</v>
      </c>
      <c r="D612" s="119">
        <v>90471</v>
      </c>
      <c r="E612" s="60">
        <v>0</v>
      </c>
      <c r="F612" s="60">
        <v>30579</v>
      </c>
      <c r="G612" s="60">
        <v>905</v>
      </c>
      <c r="H612" s="60">
        <v>520</v>
      </c>
      <c r="I612" s="149">
        <v>122475</v>
      </c>
    </row>
    <row r="613" spans="1:9" x14ac:dyDescent="0.2">
      <c r="A613" s="111">
        <v>3451</v>
      </c>
      <c r="B613" s="82" t="s">
        <v>358</v>
      </c>
      <c r="C613" s="111"/>
      <c r="D613" s="151">
        <v>820482</v>
      </c>
      <c r="E613" s="71">
        <v>5667</v>
      </c>
      <c r="F613" s="71">
        <v>279238</v>
      </c>
      <c r="G613" s="71">
        <v>8205</v>
      </c>
      <c r="H613" s="71">
        <v>5963</v>
      </c>
      <c r="I613" s="72">
        <v>1119555</v>
      </c>
    </row>
    <row r="614" spans="1:9" x14ac:dyDescent="0.2">
      <c r="A614" s="102">
        <v>3456</v>
      </c>
      <c r="B614" s="112" t="s">
        <v>359</v>
      </c>
      <c r="C614" s="74">
        <v>3233</v>
      </c>
      <c r="D614" s="119">
        <v>282623</v>
      </c>
      <c r="E614" s="60">
        <v>56667</v>
      </c>
      <c r="F614" s="60">
        <v>114680</v>
      </c>
      <c r="G614" s="60">
        <v>2826</v>
      </c>
      <c r="H614" s="60">
        <v>635</v>
      </c>
      <c r="I614" s="149">
        <v>457431</v>
      </c>
    </row>
    <row r="615" spans="1:9" x14ac:dyDescent="0.2">
      <c r="A615" s="61">
        <v>3456</v>
      </c>
      <c r="B615" s="113" t="s">
        <v>360</v>
      </c>
      <c r="C615" s="111"/>
      <c r="D615" s="151">
        <v>282623</v>
      </c>
      <c r="E615" s="71">
        <v>56667</v>
      </c>
      <c r="F615" s="71">
        <v>114680</v>
      </c>
      <c r="G615" s="71">
        <v>2826</v>
      </c>
      <c r="H615" s="71">
        <v>635</v>
      </c>
      <c r="I615" s="72">
        <v>457431</v>
      </c>
    </row>
    <row r="616" spans="1:9" x14ac:dyDescent="0.2">
      <c r="A616" s="66">
        <v>3447</v>
      </c>
      <c r="B616" s="89" t="s">
        <v>361</v>
      </c>
      <c r="C616" s="66">
        <v>3113</v>
      </c>
      <c r="D616" s="119">
        <v>2570255</v>
      </c>
      <c r="E616" s="60">
        <v>0</v>
      </c>
      <c r="F616" s="60">
        <v>868746</v>
      </c>
      <c r="G616" s="60">
        <v>25703</v>
      </c>
      <c r="H616" s="60">
        <v>51463</v>
      </c>
      <c r="I616" s="149">
        <v>3516167</v>
      </c>
    </row>
    <row r="617" spans="1:9" x14ac:dyDescent="0.2">
      <c r="A617" s="66">
        <v>3447</v>
      </c>
      <c r="B617" s="89" t="s">
        <v>361</v>
      </c>
      <c r="C617" s="66">
        <v>3141</v>
      </c>
      <c r="D617" s="119">
        <v>182089</v>
      </c>
      <c r="E617" s="60">
        <v>1700</v>
      </c>
      <c r="F617" s="60">
        <v>62121</v>
      </c>
      <c r="G617" s="60">
        <v>1821</v>
      </c>
      <c r="H617" s="60">
        <v>1837</v>
      </c>
      <c r="I617" s="149">
        <v>249568</v>
      </c>
    </row>
    <row r="618" spans="1:9" x14ac:dyDescent="0.2">
      <c r="A618" s="66">
        <v>3447</v>
      </c>
      <c r="B618" s="89" t="s">
        <v>361</v>
      </c>
      <c r="C618" s="66">
        <v>3143</v>
      </c>
      <c r="D618" s="119">
        <v>194255</v>
      </c>
      <c r="E618" s="60">
        <v>2550</v>
      </c>
      <c r="F618" s="60">
        <v>66520</v>
      </c>
      <c r="G618" s="60">
        <v>1943</v>
      </c>
      <c r="H618" s="60">
        <v>270</v>
      </c>
      <c r="I618" s="149">
        <v>265538</v>
      </c>
    </row>
    <row r="619" spans="1:9" x14ac:dyDescent="0.2">
      <c r="A619" s="61">
        <v>3447</v>
      </c>
      <c r="B619" s="82" t="s">
        <v>362</v>
      </c>
      <c r="C619" s="111"/>
      <c r="D619" s="151">
        <v>2946599</v>
      </c>
      <c r="E619" s="71">
        <v>4250</v>
      </c>
      <c r="F619" s="71">
        <v>997387</v>
      </c>
      <c r="G619" s="71">
        <v>29467</v>
      </c>
      <c r="H619" s="71">
        <v>53570</v>
      </c>
      <c r="I619" s="72">
        <v>4031273</v>
      </c>
    </row>
    <row r="620" spans="1:9" x14ac:dyDescent="0.2">
      <c r="A620" s="66">
        <v>3446</v>
      </c>
      <c r="B620" s="89" t="s">
        <v>363</v>
      </c>
      <c r="C620" s="66">
        <v>3113</v>
      </c>
      <c r="D620" s="119">
        <v>3223178</v>
      </c>
      <c r="E620" s="60">
        <v>11333</v>
      </c>
      <c r="F620" s="60">
        <v>1093265</v>
      </c>
      <c r="G620" s="60">
        <v>32232</v>
      </c>
      <c r="H620" s="60">
        <v>75795</v>
      </c>
      <c r="I620" s="149">
        <v>4435803</v>
      </c>
    </row>
    <row r="621" spans="1:9" x14ac:dyDescent="0.2">
      <c r="A621" s="66">
        <v>3446</v>
      </c>
      <c r="B621" s="89" t="s">
        <v>363</v>
      </c>
      <c r="C621" s="66">
        <v>3141</v>
      </c>
      <c r="D621" s="119">
        <v>250854</v>
      </c>
      <c r="E621" s="60">
        <v>8500</v>
      </c>
      <c r="F621" s="60">
        <v>87662</v>
      </c>
      <c r="G621" s="60">
        <v>2509</v>
      </c>
      <c r="H621" s="60">
        <v>2834</v>
      </c>
      <c r="I621" s="149">
        <v>352359</v>
      </c>
    </row>
    <row r="622" spans="1:9" x14ac:dyDescent="0.2">
      <c r="A622" s="66">
        <v>3446</v>
      </c>
      <c r="B622" s="89" t="s">
        <v>363</v>
      </c>
      <c r="C622" s="66">
        <v>3143</v>
      </c>
      <c r="D622" s="119">
        <v>219513</v>
      </c>
      <c r="E622" s="60">
        <v>0</v>
      </c>
      <c r="F622" s="60">
        <v>74195</v>
      </c>
      <c r="G622" s="60">
        <v>2195</v>
      </c>
      <c r="H622" s="60">
        <v>383</v>
      </c>
      <c r="I622" s="149">
        <v>296286</v>
      </c>
    </row>
    <row r="623" spans="1:9" x14ac:dyDescent="0.2">
      <c r="A623" s="61">
        <v>3446</v>
      </c>
      <c r="B623" s="82" t="s">
        <v>364</v>
      </c>
      <c r="C623" s="111"/>
      <c r="D623" s="151">
        <v>3693545</v>
      </c>
      <c r="E623" s="71">
        <v>19833</v>
      </c>
      <c r="F623" s="71">
        <v>1255122</v>
      </c>
      <c r="G623" s="71">
        <v>36936</v>
      </c>
      <c r="H623" s="71">
        <v>79012</v>
      </c>
      <c r="I623" s="72">
        <v>5084448</v>
      </c>
    </row>
    <row r="624" spans="1:9" x14ac:dyDescent="0.2">
      <c r="A624" s="102">
        <v>3457</v>
      </c>
      <c r="B624" s="103" t="s">
        <v>365</v>
      </c>
      <c r="C624" s="74">
        <v>3231</v>
      </c>
      <c r="D624" s="119">
        <v>1374664</v>
      </c>
      <c r="E624" s="60">
        <v>12183</v>
      </c>
      <c r="F624" s="60">
        <v>468754</v>
      </c>
      <c r="G624" s="60">
        <v>13747</v>
      </c>
      <c r="H624" s="60">
        <v>3551</v>
      </c>
      <c r="I624" s="149">
        <v>1872899</v>
      </c>
    </row>
    <row r="625" spans="1:9" x14ac:dyDescent="0.2">
      <c r="A625" s="61">
        <v>3457</v>
      </c>
      <c r="B625" s="104" t="s">
        <v>366</v>
      </c>
      <c r="C625" s="111"/>
      <c r="D625" s="154">
        <v>1374664</v>
      </c>
      <c r="E625" s="105">
        <v>12183</v>
      </c>
      <c r="F625" s="105">
        <v>468754</v>
      </c>
      <c r="G625" s="105">
        <v>13747</v>
      </c>
      <c r="H625" s="105">
        <v>3551</v>
      </c>
      <c r="I625" s="106">
        <v>1872899</v>
      </c>
    </row>
    <row r="626" spans="1:9" x14ac:dyDescent="0.2">
      <c r="A626" s="66">
        <v>3423</v>
      </c>
      <c r="B626" s="80" t="s">
        <v>367</v>
      </c>
      <c r="C626" s="74">
        <v>3111</v>
      </c>
      <c r="D626" s="119">
        <v>425197</v>
      </c>
      <c r="E626" s="60">
        <v>5667</v>
      </c>
      <c r="F626" s="60">
        <v>145632</v>
      </c>
      <c r="G626" s="60">
        <v>4252</v>
      </c>
      <c r="H626" s="60">
        <v>3267</v>
      </c>
      <c r="I626" s="149">
        <v>584015</v>
      </c>
    </row>
    <row r="627" spans="1:9" x14ac:dyDescent="0.2">
      <c r="A627" s="66">
        <v>3423</v>
      </c>
      <c r="B627" s="89" t="s">
        <v>367</v>
      </c>
      <c r="C627" s="66">
        <v>3141</v>
      </c>
      <c r="D627" s="119">
        <v>150949</v>
      </c>
      <c r="E627" s="60">
        <v>2833</v>
      </c>
      <c r="F627" s="60">
        <v>51978</v>
      </c>
      <c r="G627" s="60">
        <v>1509</v>
      </c>
      <c r="H627" s="60">
        <v>997</v>
      </c>
      <c r="I627" s="149">
        <v>208266</v>
      </c>
    </row>
    <row r="628" spans="1:9" x14ac:dyDescent="0.2">
      <c r="A628" s="61">
        <v>3423</v>
      </c>
      <c r="B628" s="82" t="s">
        <v>368</v>
      </c>
      <c r="C628" s="111"/>
      <c r="D628" s="154">
        <v>576146</v>
      </c>
      <c r="E628" s="105">
        <v>8500</v>
      </c>
      <c r="F628" s="105">
        <v>197610</v>
      </c>
      <c r="G628" s="105">
        <v>5761</v>
      </c>
      <c r="H628" s="105">
        <v>4264</v>
      </c>
      <c r="I628" s="106">
        <v>792281</v>
      </c>
    </row>
    <row r="629" spans="1:9" x14ac:dyDescent="0.2">
      <c r="A629" s="66">
        <v>3448</v>
      </c>
      <c r="B629" s="89" t="s">
        <v>369</v>
      </c>
      <c r="C629" s="66">
        <v>3117</v>
      </c>
      <c r="D629" s="119">
        <v>631607</v>
      </c>
      <c r="E629" s="60">
        <v>2131</v>
      </c>
      <c r="F629" s="60">
        <v>214203</v>
      </c>
      <c r="G629" s="60">
        <v>6316</v>
      </c>
      <c r="H629" s="60">
        <v>16471</v>
      </c>
      <c r="I629" s="149">
        <v>870728</v>
      </c>
    </row>
    <row r="630" spans="1:9" x14ac:dyDescent="0.2">
      <c r="A630" s="66">
        <v>3448</v>
      </c>
      <c r="B630" s="89" t="s">
        <v>369</v>
      </c>
      <c r="C630" s="66">
        <v>3143</v>
      </c>
      <c r="D630" s="119">
        <v>64242</v>
      </c>
      <c r="E630" s="60">
        <v>0</v>
      </c>
      <c r="F630" s="60">
        <v>21714</v>
      </c>
      <c r="G630" s="60">
        <v>642</v>
      </c>
      <c r="H630" s="60">
        <v>135</v>
      </c>
      <c r="I630" s="149">
        <v>86733</v>
      </c>
    </row>
    <row r="631" spans="1:9" x14ac:dyDescent="0.2">
      <c r="A631" s="61">
        <v>3448</v>
      </c>
      <c r="B631" s="82" t="s">
        <v>370</v>
      </c>
      <c r="C631" s="111"/>
      <c r="D631" s="151">
        <v>695849</v>
      </c>
      <c r="E631" s="71">
        <v>2131</v>
      </c>
      <c r="F631" s="71">
        <v>235917</v>
      </c>
      <c r="G631" s="71">
        <v>6958</v>
      </c>
      <c r="H631" s="71">
        <v>16606</v>
      </c>
      <c r="I631" s="72">
        <v>957461</v>
      </c>
    </row>
    <row r="632" spans="1:9" x14ac:dyDescent="0.2">
      <c r="A632" s="66">
        <v>3402</v>
      </c>
      <c r="B632" s="80" t="s">
        <v>371</v>
      </c>
      <c r="C632" s="74">
        <v>3111</v>
      </c>
      <c r="D632" s="119">
        <v>731674</v>
      </c>
      <c r="E632" s="60">
        <v>0</v>
      </c>
      <c r="F632" s="60">
        <v>247306</v>
      </c>
      <c r="G632" s="60">
        <v>7317</v>
      </c>
      <c r="H632" s="60">
        <v>6567</v>
      </c>
      <c r="I632" s="149">
        <v>992864</v>
      </c>
    </row>
    <row r="633" spans="1:9" x14ac:dyDescent="0.2">
      <c r="A633" s="66">
        <v>3402</v>
      </c>
      <c r="B633" s="89" t="s">
        <v>371</v>
      </c>
      <c r="C633" s="66">
        <v>3141</v>
      </c>
      <c r="D633" s="119">
        <v>287144</v>
      </c>
      <c r="E633" s="60">
        <v>0</v>
      </c>
      <c r="F633" s="60">
        <v>97055</v>
      </c>
      <c r="G633" s="60">
        <v>2871</v>
      </c>
      <c r="H633" s="60">
        <v>2461</v>
      </c>
      <c r="I633" s="149">
        <v>389531</v>
      </c>
    </row>
    <row r="634" spans="1:9" x14ac:dyDescent="0.2">
      <c r="A634" s="61">
        <v>3402</v>
      </c>
      <c r="B634" s="82" t="s">
        <v>372</v>
      </c>
      <c r="C634" s="111"/>
      <c r="D634" s="154">
        <v>1018818</v>
      </c>
      <c r="E634" s="105">
        <v>0</v>
      </c>
      <c r="F634" s="105">
        <v>344361</v>
      </c>
      <c r="G634" s="105">
        <v>10188</v>
      </c>
      <c r="H634" s="105">
        <v>9028</v>
      </c>
      <c r="I634" s="106">
        <v>1382395</v>
      </c>
    </row>
    <row r="635" spans="1:9" x14ac:dyDescent="0.2">
      <c r="A635" s="66">
        <v>3429</v>
      </c>
      <c r="B635" s="75" t="s">
        <v>373</v>
      </c>
      <c r="C635" s="66">
        <v>3113</v>
      </c>
      <c r="D635" s="119">
        <v>2223296</v>
      </c>
      <c r="E635" s="60">
        <v>51000</v>
      </c>
      <c r="F635" s="60">
        <v>768712</v>
      </c>
      <c r="G635" s="60">
        <v>22233</v>
      </c>
      <c r="H635" s="60">
        <v>46733</v>
      </c>
      <c r="I635" s="149">
        <v>3111974</v>
      </c>
    </row>
    <row r="636" spans="1:9" x14ac:dyDescent="0.2">
      <c r="A636" s="66">
        <v>3429</v>
      </c>
      <c r="B636" s="75" t="s">
        <v>373</v>
      </c>
      <c r="C636" s="66">
        <v>3143</v>
      </c>
      <c r="D636" s="119">
        <v>190181</v>
      </c>
      <c r="E636" s="60">
        <v>0</v>
      </c>
      <c r="F636" s="60">
        <v>64281</v>
      </c>
      <c r="G636" s="60">
        <v>1902</v>
      </c>
      <c r="H636" s="60">
        <v>270</v>
      </c>
      <c r="I636" s="149">
        <v>256634</v>
      </c>
    </row>
    <row r="637" spans="1:9" x14ac:dyDescent="0.2">
      <c r="A637" s="61">
        <v>3429</v>
      </c>
      <c r="B637" s="82" t="s">
        <v>374</v>
      </c>
      <c r="C637" s="111"/>
      <c r="D637" s="151">
        <v>2413477</v>
      </c>
      <c r="E637" s="71">
        <v>51000</v>
      </c>
      <c r="F637" s="71">
        <v>832993</v>
      </c>
      <c r="G637" s="71">
        <v>24135</v>
      </c>
      <c r="H637" s="71">
        <v>47003</v>
      </c>
      <c r="I637" s="72">
        <v>3368608</v>
      </c>
    </row>
    <row r="638" spans="1:9" x14ac:dyDescent="0.2">
      <c r="A638" s="66">
        <v>3405</v>
      </c>
      <c r="B638" s="80" t="s">
        <v>375</v>
      </c>
      <c r="C638" s="74">
        <v>3111</v>
      </c>
      <c r="D638" s="119">
        <v>187597</v>
      </c>
      <c r="E638" s="60">
        <v>0</v>
      </c>
      <c r="F638" s="60">
        <v>63408</v>
      </c>
      <c r="G638" s="60">
        <v>1876</v>
      </c>
      <c r="H638" s="60">
        <v>1333</v>
      </c>
      <c r="I638" s="149">
        <v>254214</v>
      </c>
    </row>
    <row r="639" spans="1:9" x14ac:dyDescent="0.2">
      <c r="A639" s="66">
        <v>3405</v>
      </c>
      <c r="B639" s="89" t="s">
        <v>375</v>
      </c>
      <c r="C639" s="66">
        <v>3117</v>
      </c>
      <c r="D639" s="119">
        <v>285485</v>
      </c>
      <c r="E639" s="60">
        <v>0</v>
      </c>
      <c r="F639" s="60">
        <v>96494</v>
      </c>
      <c r="G639" s="60">
        <v>2855</v>
      </c>
      <c r="H639" s="60">
        <v>6146</v>
      </c>
      <c r="I639" s="149">
        <v>390980</v>
      </c>
    </row>
    <row r="640" spans="1:9" x14ac:dyDescent="0.2">
      <c r="A640" s="66">
        <v>3405</v>
      </c>
      <c r="B640" s="89" t="s">
        <v>375</v>
      </c>
      <c r="C640" s="66">
        <v>3141</v>
      </c>
      <c r="D640" s="119">
        <v>74625</v>
      </c>
      <c r="E640" s="60">
        <v>0</v>
      </c>
      <c r="F640" s="60">
        <v>25223</v>
      </c>
      <c r="G640" s="60">
        <v>746</v>
      </c>
      <c r="H640" s="60">
        <v>381</v>
      </c>
      <c r="I640" s="149">
        <v>100975</v>
      </c>
    </row>
    <row r="641" spans="1:9" x14ac:dyDescent="0.2">
      <c r="A641" s="66">
        <v>3405</v>
      </c>
      <c r="B641" s="89" t="s">
        <v>375</v>
      </c>
      <c r="C641" s="66">
        <v>3143</v>
      </c>
      <c r="D641" s="119">
        <v>45049</v>
      </c>
      <c r="E641" s="60">
        <v>0</v>
      </c>
      <c r="F641" s="60">
        <v>15227</v>
      </c>
      <c r="G641" s="60">
        <v>450</v>
      </c>
      <c r="H641" s="60">
        <v>99</v>
      </c>
      <c r="I641" s="149">
        <v>60825</v>
      </c>
    </row>
    <row r="642" spans="1:9" x14ac:dyDescent="0.2">
      <c r="A642" s="61">
        <v>3405</v>
      </c>
      <c r="B642" s="82" t="s">
        <v>376</v>
      </c>
      <c r="C642" s="111"/>
      <c r="D642" s="151">
        <v>592756</v>
      </c>
      <c r="E642" s="71">
        <v>0</v>
      </c>
      <c r="F642" s="71">
        <v>200352</v>
      </c>
      <c r="G642" s="71">
        <v>5927</v>
      </c>
      <c r="H642" s="71">
        <v>7959</v>
      </c>
      <c r="I642" s="72">
        <v>806994</v>
      </c>
    </row>
    <row r="643" spans="1:9" x14ac:dyDescent="0.2">
      <c r="A643" s="66">
        <v>3444</v>
      </c>
      <c r="B643" s="80" t="s">
        <v>377</v>
      </c>
      <c r="C643" s="74">
        <v>3111</v>
      </c>
      <c r="D643" s="119">
        <v>429577</v>
      </c>
      <c r="E643" s="60">
        <v>5667</v>
      </c>
      <c r="F643" s="60">
        <v>147112</v>
      </c>
      <c r="G643" s="60">
        <v>4296</v>
      </c>
      <c r="H643" s="60">
        <v>3467</v>
      </c>
      <c r="I643" s="149">
        <v>590119</v>
      </c>
    </row>
    <row r="644" spans="1:9" x14ac:dyDescent="0.2">
      <c r="A644" s="66">
        <v>3444</v>
      </c>
      <c r="B644" s="89" t="s">
        <v>377</v>
      </c>
      <c r="C644" s="66">
        <v>3141</v>
      </c>
      <c r="D644" s="119">
        <v>79299</v>
      </c>
      <c r="E644" s="60">
        <v>2833</v>
      </c>
      <c r="F644" s="60">
        <v>27761</v>
      </c>
      <c r="G644" s="60">
        <v>793</v>
      </c>
      <c r="H644" s="60">
        <v>451</v>
      </c>
      <c r="I644" s="149">
        <v>111137</v>
      </c>
    </row>
    <row r="645" spans="1:9" x14ac:dyDescent="0.2">
      <c r="A645" s="61">
        <v>3444</v>
      </c>
      <c r="B645" s="82" t="s">
        <v>378</v>
      </c>
      <c r="C645" s="111"/>
      <c r="D645" s="154">
        <v>508876</v>
      </c>
      <c r="E645" s="105">
        <v>8500</v>
      </c>
      <c r="F645" s="105">
        <v>174873</v>
      </c>
      <c r="G645" s="105">
        <v>5089</v>
      </c>
      <c r="H645" s="105">
        <v>3918</v>
      </c>
      <c r="I645" s="106">
        <v>701256</v>
      </c>
    </row>
    <row r="646" spans="1:9" x14ac:dyDescent="0.2">
      <c r="A646" s="66">
        <v>3443</v>
      </c>
      <c r="B646" s="89" t="s">
        <v>379</v>
      </c>
      <c r="C646" s="66">
        <v>3113</v>
      </c>
      <c r="D646" s="119">
        <v>1697039</v>
      </c>
      <c r="E646" s="60">
        <v>56667</v>
      </c>
      <c r="F646" s="60">
        <v>592753</v>
      </c>
      <c r="G646" s="60">
        <v>16970</v>
      </c>
      <c r="H646" s="60">
        <v>37420</v>
      </c>
      <c r="I646" s="149">
        <v>2400849</v>
      </c>
    </row>
    <row r="647" spans="1:9" x14ac:dyDescent="0.2">
      <c r="A647" s="66">
        <v>3443</v>
      </c>
      <c r="B647" s="89" t="s">
        <v>379</v>
      </c>
      <c r="C647" s="66">
        <v>3141</v>
      </c>
      <c r="D647" s="119">
        <v>142008</v>
      </c>
      <c r="E647" s="60">
        <v>1700</v>
      </c>
      <c r="F647" s="60">
        <v>48573</v>
      </c>
      <c r="G647" s="60">
        <v>1420</v>
      </c>
      <c r="H647" s="60">
        <v>1343</v>
      </c>
      <c r="I647" s="149">
        <v>195044</v>
      </c>
    </row>
    <row r="648" spans="1:9" x14ac:dyDescent="0.2">
      <c r="A648" s="66">
        <v>3443</v>
      </c>
      <c r="B648" s="89" t="s">
        <v>379</v>
      </c>
      <c r="C648" s="66">
        <v>3143</v>
      </c>
      <c r="D648" s="119">
        <v>100833</v>
      </c>
      <c r="E648" s="60">
        <v>3400</v>
      </c>
      <c r="F648" s="60">
        <v>35231</v>
      </c>
      <c r="G648" s="60">
        <v>1008</v>
      </c>
      <c r="H648" s="60">
        <v>207</v>
      </c>
      <c r="I648" s="149">
        <v>140679</v>
      </c>
    </row>
    <row r="649" spans="1:9" ht="13.5" thickBot="1" x14ac:dyDescent="0.25">
      <c r="A649" s="94">
        <v>3443</v>
      </c>
      <c r="B649" s="95" t="s">
        <v>380</v>
      </c>
      <c r="C649" s="198"/>
      <c r="D649" s="161">
        <v>1939880</v>
      </c>
      <c r="E649" s="97">
        <v>61767</v>
      </c>
      <c r="F649" s="97">
        <v>676557</v>
      </c>
      <c r="G649" s="97">
        <v>19398</v>
      </c>
      <c r="H649" s="97">
        <v>38970</v>
      </c>
      <c r="I649" s="107">
        <v>2736572</v>
      </c>
    </row>
    <row r="650" spans="1:9" ht="13.5" thickBot="1" x14ac:dyDescent="0.25">
      <c r="A650" s="108"/>
      <c r="B650" s="99" t="s">
        <v>381</v>
      </c>
      <c r="C650" s="201"/>
      <c r="D650" s="164">
        <f t="shared" ref="D650:I650" si="87">D615+D607+D610+D613+D619+D623+D625+D628+D631+D634+D637+D642+D645+D649</f>
        <v>18112477</v>
      </c>
      <c r="E650" s="110">
        <f t="shared" si="87"/>
        <v>237581</v>
      </c>
      <c r="F650" s="110">
        <f t="shared" si="87"/>
        <v>6202320</v>
      </c>
      <c r="G650" s="110">
        <f t="shared" si="87"/>
        <v>181124</v>
      </c>
      <c r="H650" s="110">
        <f t="shared" si="87"/>
        <v>278530</v>
      </c>
      <c r="I650" s="114">
        <f t="shared" si="87"/>
        <v>25012032</v>
      </c>
    </row>
    <row r="651" spans="1:9" x14ac:dyDescent="0.2">
      <c r="A651" s="199">
        <v>4476</v>
      </c>
      <c r="B651" s="200" t="s">
        <v>382</v>
      </c>
      <c r="C651" s="199">
        <v>3233</v>
      </c>
      <c r="D651" s="158">
        <v>730563</v>
      </c>
      <c r="E651" s="159">
        <v>175667</v>
      </c>
      <c r="F651" s="159">
        <v>306306</v>
      </c>
      <c r="G651" s="159">
        <v>7306</v>
      </c>
      <c r="H651" s="159">
        <v>1866</v>
      </c>
      <c r="I651" s="160">
        <v>1221708</v>
      </c>
    </row>
    <row r="652" spans="1:9" x14ac:dyDescent="0.2">
      <c r="A652" s="61">
        <v>4476</v>
      </c>
      <c r="B652" s="82" t="s">
        <v>383</v>
      </c>
      <c r="C652" s="111"/>
      <c r="D652" s="151">
        <v>730563</v>
      </c>
      <c r="E652" s="71">
        <v>175667</v>
      </c>
      <c r="F652" s="71">
        <v>306306</v>
      </c>
      <c r="G652" s="71">
        <v>7306</v>
      </c>
      <c r="H652" s="71">
        <v>1866</v>
      </c>
      <c r="I652" s="72">
        <v>1221708</v>
      </c>
    </row>
    <row r="653" spans="1:9" x14ac:dyDescent="0.2">
      <c r="A653" s="66">
        <v>4411</v>
      </c>
      <c r="B653" s="89" t="s">
        <v>384</v>
      </c>
      <c r="C653" s="66">
        <v>3111</v>
      </c>
      <c r="D653" s="119">
        <v>1168656</v>
      </c>
      <c r="E653" s="60">
        <v>28333</v>
      </c>
      <c r="F653" s="60">
        <v>404582</v>
      </c>
      <c r="G653" s="60">
        <v>11687</v>
      </c>
      <c r="H653" s="60">
        <v>6600</v>
      </c>
      <c r="I653" s="149">
        <v>1619858</v>
      </c>
    </row>
    <row r="654" spans="1:9" x14ac:dyDescent="0.2">
      <c r="A654" s="66">
        <v>4411</v>
      </c>
      <c r="B654" s="89" t="s">
        <v>384</v>
      </c>
      <c r="C654" s="66">
        <v>3141</v>
      </c>
      <c r="D654" s="119">
        <v>62633</v>
      </c>
      <c r="E654" s="60">
        <v>0</v>
      </c>
      <c r="F654" s="60">
        <v>21170</v>
      </c>
      <c r="G654" s="60">
        <v>626</v>
      </c>
      <c r="H654" s="60">
        <v>550</v>
      </c>
      <c r="I654" s="149">
        <v>84979</v>
      </c>
    </row>
    <row r="655" spans="1:9" x14ac:dyDescent="0.2">
      <c r="A655" s="61">
        <v>4411</v>
      </c>
      <c r="B655" s="82" t="s">
        <v>385</v>
      </c>
      <c r="C655" s="111"/>
      <c r="D655" s="151">
        <v>1231289</v>
      </c>
      <c r="E655" s="71">
        <v>28333</v>
      </c>
      <c r="F655" s="71">
        <v>425752</v>
      </c>
      <c r="G655" s="71">
        <v>12313</v>
      </c>
      <c r="H655" s="71">
        <v>7150</v>
      </c>
      <c r="I655" s="72">
        <v>1704837</v>
      </c>
    </row>
    <row r="656" spans="1:9" x14ac:dyDescent="0.2">
      <c r="A656" s="66">
        <v>4409</v>
      </c>
      <c r="B656" s="89" t="s">
        <v>386</v>
      </c>
      <c r="C656" s="66">
        <v>3111</v>
      </c>
      <c r="D656" s="119">
        <v>2406049</v>
      </c>
      <c r="E656" s="60">
        <v>7933</v>
      </c>
      <c r="F656" s="60">
        <v>815926</v>
      </c>
      <c r="G656" s="60">
        <v>24060</v>
      </c>
      <c r="H656" s="60">
        <v>17367</v>
      </c>
      <c r="I656" s="149">
        <v>3271335</v>
      </c>
    </row>
    <row r="657" spans="1:9" x14ac:dyDescent="0.2">
      <c r="A657" s="66">
        <v>4409</v>
      </c>
      <c r="B657" s="89" t="s">
        <v>386</v>
      </c>
      <c r="C657" s="66">
        <v>3141</v>
      </c>
      <c r="D657" s="119">
        <v>289513</v>
      </c>
      <c r="E657" s="60">
        <v>1983</v>
      </c>
      <c r="F657" s="60">
        <v>98526</v>
      </c>
      <c r="G657" s="60">
        <v>2895</v>
      </c>
      <c r="H657" s="60">
        <v>1846</v>
      </c>
      <c r="I657" s="149">
        <v>394763</v>
      </c>
    </row>
    <row r="658" spans="1:9" x14ac:dyDescent="0.2">
      <c r="A658" s="61">
        <v>4409</v>
      </c>
      <c r="B658" s="82" t="s">
        <v>387</v>
      </c>
      <c r="C658" s="111"/>
      <c r="D658" s="154">
        <v>2695562</v>
      </c>
      <c r="E658" s="105">
        <v>9916</v>
      </c>
      <c r="F658" s="105">
        <v>914452</v>
      </c>
      <c r="G658" s="105">
        <v>26955</v>
      </c>
      <c r="H658" s="105">
        <v>19213</v>
      </c>
      <c r="I658" s="106">
        <v>3666098</v>
      </c>
    </row>
    <row r="659" spans="1:9" x14ac:dyDescent="0.2">
      <c r="A659" s="66">
        <v>4407</v>
      </c>
      <c r="B659" s="89" t="s">
        <v>388</v>
      </c>
      <c r="C659" s="66">
        <v>3111</v>
      </c>
      <c r="D659" s="119">
        <v>1190865</v>
      </c>
      <c r="E659" s="60">
        <v>0</v>
      </c>
      <c r="F659" s="60">
        <v>402512</v>
      </c>
      <c r="G659" s="60">
        <v>11909</v>
      </c>
      <c r="H659" s="60">
        <v>6952</v>
      </c>
      <c r="I659" s="149">
        <v>1612238</v>
      </c>
    </row>
    <row r="660" spans="1:9" x14ac:dyDescent="0.2">
      <c r="A660" s="66">
        <v>4407</v>
      </c>
      <c r="B660" s="89" t="s">
        <v>388</v>
      </c>
      <c r="C660" s="66">
        <v>3141</v>
      </c>
      <c r="D660" s="119">
        <v>120110</v>
      </c>
      <c r="E660" s="60">
        <v>0</v>
      </c>
      <c r="F660" s="60">
        <v>40597</v>
      </c>
      <c r="G660" s="60">
        <v>1201</v>
      </c>
      <c r="H660" s="60">
        <v>789</v>
      </c>
      <c r="I660" s="149">
        <v>162697</v>
      </c>
    </row>
    <row r="661" spans="1:9" x14ac:dyDescent="0.2">
      <c r="A661" s="61">
        <v>4407</v>
      </c>
      <c r="B661" s="82" t="s">
        <v>389</v>
      </c>
      <c r="C661" s="111"/>
      <c r="D661" s="154">
        <v>1310975</v>
      </c>
      <c r="E661" s="105">
        <v>0</v>
      </c>
      <c r="F661" s="105">
        <v>443109</v>
      </c>
      <c r="G661" s="105">
        <v>13110</v>
      </c>
      <c r="H661" s="105">
        <v>7741</v>
      </c>
      <c r="I661" s="106">
        <v>1774935</v>
      </c>
    </row>
    <row r="662" spans="1:9" x14ac:dyDescent="0.2">
      <c r="A662" s="66">
        <v>4492</v>
      </c>
      <c r="B662" s="89" t="s">
        <v>390</v>
      </c>
      <c r="C662" s="66">
        <v>3111</v>
      </c>
      <c r="D662" s="119">
        <v>1129748</v>
      </c>
      <c r="E662" s="60">
        <v>0</v>
      </c>
      <c r="F662" s="60">
        <v>381855</v>
      </c>
      <c r="G662" s="60">
        <v>11297</v>
      </c>
      <c r="H662" s="60">
        <v>6400</v>
      </c>
      <c r="I662" s="149">
        <v>1529300</v>
      </c>
    </row>
    <row r="663" spans="1:9" x14ac:dyDescent="0.2">
      <c r="A663" s="66">
        <v>4492</v>
      </c>
      <c r="B663" s="89" t="s">
        <v>390</v>
      </c>
      <c r="C663" s="66">
        <v>3141</v>
      </c>
      <c r="D663" s="119">
        <v>115471</v>
      </c>
      <c r="E663" s="60">
        <v>0</v>
      </c>
      <c r="F663" s="60">
        <v>39029</v>
      </c>
      <c r="G663" s="60">
        <v>1155</v>
      </c>
      <c r="H663" s="60">
        <v>745</v>
      </c>
      <c r="I663" s="149">
        <v>156400</v>
      </c>
    </row>
    <row r="664" spans="1:9" x14ac:dyDescent="0.2">
      <c r="A664" s="61">
        <v>4492</v>
      </c>
      <c r="B664" s="82" t="s">
        <v>391</v>
      </c>
      <c r="C664" s="111"/>
      <c r="D664" s="151">
        <v>1245219</v>
      </c>
      <c r="E664" s="71">
        <v>0</v>
      </c>
      <c r="F664" s="71">
        <v>420884</v>
      </c>
      <c r="G664" s="71">
        <v>12452</v>
      </c>
      <c r="H664" s="71">
        <v>7145</v>
      </c>
      <c r="I664" s="72">
        <v>1685700</v>
      </c>
    </row>
    <row r="665" spans="1:9" x14ac:dyDescent="0.2">
      <c r="A665" s="66">
        <v>4408</v>
      </c>
      <c r="B665" s="89" t="s">
        <v>392</v>
      </c>
      <c r="C665" s="66">
        <v>3111</v>
      </c>
      <c r="D665" s="119">
        <v>1364063</v>
      </c>
      <c r="E665" s="60">
        <v>7083</v>
      </c>
      <c r="F665" s="60">
        <v>463447</v>
      </c>
      <c r="G665" s="60">
        <v>13641</v>
      </c>
      <c r="H665" s="60">
        <v>8800</v>
      </c>
      <c r="I665" s="149">
        <v>1857034</v>
      </c>
    </row>
    <row r="666" spans="1:9" x14ac:dyDescent="0.2">
      <c r="A666" s="66">
        <v>4408</v>
      </c>
      <c r="B666" s="89" t="s">
        <v>392</v>
      </c>
      <c r="C666" s="66">
        <v>3141</v>
      </c>
      <c r="D666" s="119">
        <v>153612</v>
      </c>
      <c r="E666" s="60">
        <v>5667</v>
      </c>
      <c r="F666" s="60">
        <v>53836</v>
      </c>
      <c r="G666" s="60">
        <v>1536</v>
      </c>
      <c r="H666" s="60">
        <v>1144</v>
      </c>
      <c r="I666" s="149">
        <v>215795</v>
      </c>
    </row>
    <row r="667" spans="1:9" x14ac:dyDescent="0.2">
      <c r="A667" s="61">
        <v>4408</v>
      </c>
      <c r="B667" s="82" t="s">
        <v>393</v>
      </c>
      <c r="C667" s="111"/>
      <c r="D667" s="151">
        <v>1517675</v>
      </c>
      <c r="E667" s="71">
        <v>12750</v>
      </c>
      <c r="F667" s="71">
        <v>517283</v>
      </c>
      <c r="G667" s="71">
        <v>15177</v>
      </c>
      <c r="H667" s="71">
        <v>9944</v>
      </c>
      <c r="I667" s="72">
        <v>2072829</v>
      </c>
    </row>
    <row r="668" spans="1:9" x14ac:dyDescent="0.2">
      <c r="A668" s="66">
        <v>4423</v>
      </c>
      <c r="B668" s="89" t="s">
        <v>394</v>
      </c>
      <c r="C668" s="66">
        <v>3111</v>
      </c>
      <c r="D668" s="119">
        <v>894609</v>
      </c>
      <c r="E668" s="60">
        <v>20967</v>
      </c>
      <c r="F668" s="60">
        <v>309465</v>
      </c>
      <c r="G668" s="60">
        <v>8946</v>
      </c>
      <c r="H668" s="60">
        <v>6000</v>
      </c>
      <c r="I668" s="149">
        <v>1239987</v>
      </c>
    </row>
    <row r="669" spans="1:9" x14ac:dyDescent="0.2">
      <c r="A669" s="66">
        <v>4423</v>
      </c>
      <c r="B669" s="89" t="s">
        <v>394</v>
      </c>
      <c r="C669" s="66">
        <v>3141</v>
      </c>
      <c r="D669" s="119">
        <v>137409</v>
      </c>
      <c r="E669" s="60">
        <v>10200</v>
      </c>
      <c r="F669" s="60">
        <v>49892</v>
      </c>
      <c r="G669" s="60">
        <v>1374</v>
      </c>
      <c r="H669" s="60">
        <v>832</v>
      </c>
      <c r="I669" s="149">
        <v>199707</v>
      </c>
    </row>
    <row r="670" spans="1:9" x14ac:dyDescent="0.2">
      <c r="A670" s="61">
        <v>4423</v>
      </c>
      <c r="B670" s="82" t="s">
        <v>395</v>
      </c>
      <c r="C670" s="111"/>
      <c r="D670" s="151">
        <v>1032018</v>
      </c>
      <c r="E670" s="71">
        <v>31167</v>
      </c>
      <c r="F670" s="71">
        <v>359357</v>
      </c>
      <c r="G670" s="71">
        <v>10320</v>
      </c>
      <c r="H670" s="71">
        <v>6832</v>
      </c>
      <c r="I670" s="72">
        <v>1439694</v>
      </c>
    </row>
    <row r="671" spans="1:9" x14ac:dyDescent="0.2">
      <c r="A671" s="66">
        <v>4404</v>
      </c>
      <c r="B671" s="89" t="s">
        <v>396</v>
      </c>
      <c r="C671" s="66">
        <v>3111</v>
      </c>
      <c r="D671" s="119">
        <v>2768722</v>
      </c>
      <c r="E671" s="60">
        <v>0</v>
      </c>
      <c r="F671" s="60">
        <v>935828</v>
      </c>
      <c r="G671" s="60">
        <v>27687</v>
      </c>
      <c r="H671" s="60">
        <v>18733</v>
      </c>
      <c r="I671" s="149">
        <v>3750970</v>
      </c>
    </row>
    <row r="672" spans="1:9" x14ac:dyDescent="0.2">
      <c r="A672" s="66">
        <v>4404</v>
      </c>
      <c r="B672" s="89" t="s">
        <v>396</v>
      </c>
      <c r="C672" s="66">
        <v>3141</v>
      </c>
      <c r="D672" s="119">
        <v>397946</v>
      </c>
      <c r="E672" s="60">
        <v>0</v>
      </c>
      <c r="F672" s="60">
        <v>134506</v>
      </c>
      <c r="G672" s="60">
        <v>3979</v>
      </c>
      <c r="H672" s="60">
        <v>2418</v>
      </c>
      <c r="I672" s="149">
        <v>538849</v>
      </c>
    </row>
    <row r="673" spans="1:9" x14ac:dyDescent="0.2">
      <c r="A673" s="61">
        <v>4404</v>
      </c>
      <c r="B673" s="82" t="s">
        <v>397</v>
      </c>
      <c r="C673" s="111"/>
      <c r="D673" s="151">
        <v>3166668</v>
      </c>
      <c r="E673" s="71">
        <v>0</v>
      </c>
      <c r="F673" s="71">
        <v>1070334</v>
      </c>
      <c r="G673" s="71">
        <v>31666</v>
      </c>
      <c r="H673" s="71">
        <v>21151</v>
      </c>
      <c r="I673" s="72">
        <v>4289819</v>
      </c>
    </row>
    <row r="674" spans="1:9" x14ac:dyDescent="0.2">
      <c r="A674" s="66">
        <v>4480</v>
      </c>
      <c r="B674" s="89" t="s">
        <v>398</v>
      </c>
      <c r="C674" s="66">
        <v>3141</v>
      </c>
      <c r="D674" s="119">
        <v>521419</v>
      </c>
      <c r="E674" s="60">
        <v>0</v>
      </c>
      <c r="F674" s="60">
        <v>176240</v>
      </c>
      <c r="G674" s="60">
        <v>5214</v>
      </c>
      <c r="H674" s="60">
        <v>5614</v>
      </c>
      <c r="I674" s="149">
        <v>708487</v>
      </c>
    </row>
    <row r="675" spans="1:9" x14ac:dyDescent="0.2">
      <c r="A675" s="61">
        <v>4480</v>
      </c>
      <c r="B675" s="82" t="s">
        <v>399</v>
      </c>
      <c r="C675" s="111"/>
      <c r="D675" s="151">
        <v>521419</v>
      </c>
      <c r="E675" s="71">
        <v>0</v>
      </c>
      <c r="F675" s="71">
        <v>176240</v>
      </c>
      <c r="G675" s="71">
        <v>5214</v>
      </c>
      <c r="H675" s="71">
        <v>5614</v>
      </c>
      <c r="I675" s="72">
        <v>708487</v>
      </c>
    </row>
    <row r="676" spans="1:9" x14ac:dyDescent="0.2">
      <c r="A676" s="66">
        <v>4439</v>
      </c>
      <c r="B676" s="89" t="s">
        <v>400</v>
      </c>
      <c r="C676" s="66">
        <v>3111</v>
      </c>
      <c r="D676" s="119">
        <v>588162</v>
      </c>
      <c r="E676" s="60">
        <v>0</v>
      </c>
      <c r="F676" s="60">
        <v>198799</v>
      </c>
      <c r="G676" s="60">
        <v>5882</v>
      </c>
      <c r="H676" s="60">
        <v>4600</v>
      </c>
      <c r="I676" s="149">
        <v>797443</v>
      </c>
    </row>
    <row r="677" spans="1:9" x14ac:dyDescent="0.2">
      <c r="A677" s="66">
        <v>4439</v>
      </c>
      <c r="B677" s="89" t="s">
        <v>400</v>
      </c>
      <c r="C677" s="66">
        <v>3113</v>
      </c>
      <c r="D677" s="119">
        <v>3421763</v>
      </c>
      <c r="E677" s="60">
        <v>4250</v>
      </c>
      <c r="F677" s="60">
        <v>1157992</v>
      </c>
      <c r="G677" s="60">
        <v>34218</v>
      </c>
      <c r="H677" s="60">
        <v>77222</v>
      </c>
      <c r="I677" s="149">
        <v>4695445</v>
      </c>
    </row>
    <row r="678" spans="1:9" x14ac:dyDescent="0.2">
      <c r="A678" s="66">
        <v>4439</v>
      </c>
      <c r="B678" s="89" t="s">
        <v>400</v>
      </c>
      <c r="C678" s="66">
        <v>3141</v>
      </c>
      <c r="D678" s="119">
        <v>311414</v>
      </c>
      <c r="E678" s="60">
        <v>0</v>
      </c>
      <c r="F678" s="60">
        <v>105258</v>
      </c>
      <c r="G678" s="60">
        <v>3114</v>
      </c>
      <c r="H678" s="60">
        <v>2791</v>
      </c>
      <c r="I678" s="149">
        <v>422577</v>
      </c>
    </row>
    <row r="679" spans="1:9" x14ac:dyDescent="0.2">
      <c r="A679" s="66">
        <v>4439</v>
      </c>
      <c r="B679" s="89" t="s">
        <v>400</v>
      </c>
      <c r="C679" s="66">
        <v>3143</v>
      </c>
      <c r="D679" s="119">
        <v>251270</v>
      </c>
      <c r="E679" s="60">
        <v>0</v>
      </c>
      <c r="F679" s="60">
        <v>84929</v>
      </c>
      <c r="G679" s="60">
        <v>2513</v>
      </c>
      <c r="H679" s="60">
        <v>396</v>
      </c>
      <c r="I679" s="149">
        <v>339108</v>
      </c>
    </row>
    <row r="680" spans="1:9" x14ac:dyDescent="0.2">
      <c r="A680" s="61">
        <v>4439</v>
      </c>
      <c r="B680" s="82" t="s">
        <v>401</v>
      </c>
      <c r="C680" s="111"/>
      <c r="D680" s="151">
        <v>4572609</v>
      </c>
      <c r="E680" s="71">
        <v>4250</v>
      </c>
      <c r="F680" s="71">
        <v>1546978</v>
      </c>
      <c r="G680" s="71">
        <v>45727</v>
      </c>
      <c r="H680" s="71">
        <v>85009</v>
      </c>
      <c r="I680" s="72">
        <v>6254573</v>
      </c>
    </row>
    <row r="681" spans="1:9" x14ac:dyDescent="0.2">
      <c r="A681" s="66">
        <v>4443</v>
      </c>
      <c r="B681" s="89" t="s">
        <v>402</v>
      </c>
      <c r="C681" s="66">
        <v>3113</v>
      </c>
      <c r="D681" s="119">
        <v>7811179</v>
      </c>
      <c r="E681" s="60">
        <v>46183</v>
      </c>
      <c r="F681" s="60">
        <v>2655788</v>
      </c>
      <c r="G681" s="60">
        <v>78112</v>
      </c>
      <c r="H681" s="60">
        <v>175965</v>
      </c>
      <c r="I681" s="149">
        <v>10767227</v>
      </c>
    </row>
    <row r="682" spans="1:9" x14ac:dyDescent="0.2">
      <c r="A682" s="66">
        <v>4443</v>
      </c>
      <c r="B682" s="89" t="s">
        <v>402</v>
      </c>
      <c r="C682" s="66">
        <v>3143</v>
      </c>
      <c r="D682" s="119">
        <v>651824</v>
      </c>
      <c r="E682" s="60">
        <v>13317</v>
      </c>
      <c r="F682" s="60">
        <v>224818</v>
      </c>
      <c r="G682" s="60">
        <v>6518</v>
      </c>
      <c r="H682" s="60">
        <v>1058</v>
      </c>
      <c r="I682" s="149">
        <v>897535</v>
      </c>
    </row>
    <row r="683" spans="1:9" x14ac:dyDescent="0.2">
      <c r="A683" s="61">
        <v>4443</v>
      </c>
      <c r="B683" s="82" t="s">
        <v>403</v>
      </c>
      <c r="C683" s="111"/>
      <c r="D683" s="151">
        <v>8463003</v>
      </c>
      <c r="E683" s="71">
        <v>59500</v>
      </c>
      <c r="F683" s="71">
        <v>2880606</v>
      </c>
      <c r="G683" s="71">
        <v>84630</v>
      </c>
      <c r="H683" s="71">
        <v>177023</v>
      </c>
      <c r="I683" s="72">
        <v>11664762</v>
      </c>
    </row>
    <row r="684" spans="1:9" x14ac:dyDescent="0.2">
      <c r="A684" s="66">
        <v>4438</v>
      </c>
      <c r="B684" s="89" t="s">
        <v>404</v>
      </c>
      <c r="C684" s="66">
        <v>3113</v>
      </c>
      <c r="D684" s="119">
        <v>5253687</v>
      </c>
      <c r="E684" s="60">
        <v>42500</v>
      </c>
      <c r="F684" s="60">
        <v>1790111</v>
      </c>
      <c r="G684" s="60">
        <v>52537</v>
      </c>
      <c r="H684" s="60">
        <v>113431</v>
      </c>
      <c r="I684" s="149">
        <v>7252266</v>
      </c>
    </row>
    <row r="685" spans="1:9" x14ac:dyDescent="0.2">
      <c r="A685" s="66">
        <v>4438</v>
      </c>
      <c r="B685" s="89" t="s">
        <v>404</v>
      </c>
      <c r="C685" s="66">
        <v>3141</v>
      </c>
      <c r="D685" s="119">
        <v>349717</v>
      </c>
      <c r="E685" s="60">
        <v>8500</v>
      </c>
      <c r="F685" s="60">
        <v>121077</v>
      </c>
      <c r="G685" s="60">
        <v>3497</v>
      </c>
      <c r="H685" s="60">
        <v>3825</v>
      </c>
      <c r="I685" s="149">
        <v>486616</v>
      </c>
    </row>
    <row r="686" spans="1:9" x14ac:dyDescent="0.2">
      <c r="A686" s="66">
        <v>4438</v>
      </c>
      <c r="B686" s="89" t="s">
        <v>404</v>
      </c>
      <c r="C686" s="66">
        <v>3143</v>
      </c>
      <c r="D686" s="119">
        <v>451318</v>
      </c>
      <c r="E686" s="60">
        <v>0</v>
      </c>
      <c r="F686" s="60">
        <v>152545</v>
      </c>
      <c r="G686" s="60">
        <v>4513</v>
      </c>
      <c r="H686" s="60">
        <v>828</v>
      </c>
      <c r="I686" s="149">
        <v>609204</v>
      </c>
    </row>
    <row r="687" spans="1:9" x14ac:dyDescent="0.2">
      <c r="A687" s="61">
        <v>4438</v>
      </c>
      <c r="B687" s="82" t="s">
        <v>405</v>
      </c>
      <c r="C687" s="111"/>
      <c r="D687" s="151">
        <v>6054722</v>
      </c>
      <c r="E687" s="71">
        <v>51000</v>
      </c>
      <c r="F687" s="71">
        <v>2063733</v>
      </c>
      <c r="G687" s="71">
        <v>60547</v>
      </c>
      <c r="H687" s="71">
        <v>118084</v>
      </c>
      <c r="I687" s="72">
        <v>8348086</v>
      </c>
    </row>
    <row r="688" spans="1:9" x14ac:dyDescent="0.2">
      <c r="A688" s="66">
        <v>4455</v>
      </c>
      <c r="B688" s="89" t="s">
        <v>406</v>
      </c>
      <c r="C688" s="66">
        <v>3113</v>
      </c>
      <c r="D688" s="119">
        <v>5579743</v>
      </c>
      <c r="E688" s="60">
        <v>25500</v>
      </c>
      <c r="F688" s="60">
        <v>1894572</v>
      </c>
      <c r="G688" s="60">
        <v>55797</v>
      </c>
      <c r="H688" s="60">
        <v>134368</v>
      </c>
      <c r="I688" s="149">
        <v>7689980</v>
      </c>
    </row>
    <row r="689" spans="1:9" x14ac:dyDescent="0.2">
      <c r="A689" s="66">
        <v>4455</v>
      </c>
      <c r="B689" s="89" t="s">
        <v>406</v>
      </c>
      <c r="C689" s="66">
        <v>3141</v>
      </c>
      <c r="D689" s="119">
        <v>359150</v>
      </c>
      <c r="E689" s="60">
        <v>0</v>
      </c>
      <c r="F689" s="60">
        <v>121393</v>
      </c>
      <c r="G689" s="60">
        <v>3592</v>
      </c>
      <c r="H689" s="60">
        <v>3857</v>
      </c>
      <c r="I689" s="149">
        <v>487992</v>
      </c>
    </row>
    <row r="690" spans="1:9" x14ac:dyDescent="0.2">
      <c r="A690" s="66">
        <v>4455</v>
      </c>
      <c r="B690" s="89" t="s">
        <v>406</v>
      </c>
      <c r="C690" s="66">
        <v>3143</v>
      </c>
      <c r="D690" s="119">
        <v>498405</v>
      </c>
      <c r="E690" s="60">
        <v>0</v>
      </c>
      <c r="F690" s="60">
        <v>168461</v>
      </c>
      <c r="G690" s="60">
        <v>4984</v>
      </c>
      <c r="H690" s="60">
        <v>686</v>
      </c>
      <c r="I690" s="149">
        <v>672536</v>
      </c>
    </row>
    <row r="691" spans="1:9" x14ac:dyDescent="0.2">
      <c r="A691" s="61">
        <v>4455</v>
      </c>
      <c r="B691" s="82" t="s">
        <v>407</v>
      </c>
      <c r="C691" s="111"/>
      <c r="D691" s="154">
        <v>6437298</v>
      </c>
      <c r="E691" s="105">
        <v>25500</v>
      </c>
      <c r="F691" s="105">
        <v>2184426</v>
      </c>
      <c r="G691" s="105">
        <v>64373</v>
      </c>
      <c r="H691" s="105">
        <v>138911</v>
      </c>
      <c r="I691" s="106">
        <v>8850508</v>
      </c>
    </row>
    <row r="692" spans="1:9" x14ac:dyDescent="0.2">
      <c r="A692" s="66">
        <v>4440</v>
      </c>
      <c r="B692" s="89" t="s">
        <v>408</v>
      </c>
      <c r="C692" s="66">
        <v>3113</v>
      </c>
      <c r="D692" s="119">
        <v>4001548</v>
      </c>
      <c r="E692" s="60">
        <v>42500</v>
      </c>
      <c r="F692" s="60">
        <v>1366888</v>
      </c>
      <c r="G692" s="60">
        <v>40015</v>
      </c>
      <c r="H692" s="60">
        <v>90278</v>
      </c>
      <c r="I692" s="149">
        <v>5541229</v>
      </c>
    </row>
    <row r="693" spans="1:9" x14ac:dyDescent="0.2">
      <c r="A693" s="66">
        <v>4440</v>
      </c>
      <c r="B693" s="89" t="s">
        <v>408</v>
      </c>
      <c r="C693" s="66">
        <v>3141</v>
      </c>
      <c r="D693" s="119">
        <v>332398</v>
      </c>
      <c r="E693" s="60">
        <v>0</v>
      </c>
      <c r="F693" s="60">
        <v>112351</v>
      </c>
      <c r="G693" s="60">
        <v>3324</v>
      </c>
      <c r="H693" s="60">
        <v>3464</v>
      </c>
      <c r="I693" s="149">
        <v>451537</v>
      </c>
    </row>
    <row r="694" spans="1:9" x14ac:dyDescent="0.2">
      <c r="A694" s="66">
        <v>4440</v>
      </c>
      <c r="B694" s="89" t="s">
        <v>408</v>
      </c>
      <c r="C694" s="66">
        <v>3143</v>
      </c>
      <c r="D694" s="119">
        <v>256452</v>
      </c>
      <c r="E694" s="60">
        <v>0</v>
      </c>
      <c r="F694" s="60">
        <v>86681</v>
      </c>
      <c r="G694" s="60">
        <v>2565</v>
      </c>
      <c r="H694" s="60">
        <v>500</v>
      </c>
      <c r="I694" s="149">
        <v>346198</v>
      </c>
    </row>
    <row r="695" spans="1:9" x14ac:dyDescent="0.2">
      <c r="A695" s="61">
        <v>4440</v>
      </c>
      <c r="B695" s="82" t="s">
        <v>409</v>
      </c>
      <c r="C695" s="111"/>
      <c r="D695" s="151">
        <v>4590398</v>
      </c>
      <c r="E695" s="71">
        <v>42500</v>
      </c>
      <c r="F695" s="71">
        <v>1565920</v>
      </c>
      <c r="G695" s="71">
        <v>45904</v>
      </c>
      <c r="H695" s="71">
        <v>94242</v>
      </c>
      <c r="I695" s="72">
        <v>6338964</v>
      </c>
    </row>
    <row r="696" spans="1:9" x14ac:dyDescent="0.2">
      <c r="A696" s="66">
        <v>4442</v>
      </c>
      <c r="B696" s="89" t="s">
        <v>410</v>
      </c>
      <c r="C696" s="66">
        <v>3113</v>
      </c>
      <c r="D696" s="119">
        <v>2679379</v>
      </c>
      <c r="E696" s="60">
        <v>11333</v>
      </c>
      <c r="F696" s="60">
        <v>909461</v>
      </c>
      <c r="G696" s="60">
        <v>26794</v>
      </c>
      <c r="H696" s="60">
        <v>56362</v>
      </c>
      <c r="I696" s="149">
        <v>3683329</v>
      </c>
    </row>
    <row r="697" spans="1:9" x14ac:dyDescent="0.2">
      <c r="A697" s="66">
        <v>4442</v>
      </c>
      <c r="B697" s="89" t="s">
        <v>410</v>
      </c>
      <c r="C697" s="66">
        <v>3141</v>
      </c>
      <c r="D697" s="119">
        <v>174078</v>
      </c>
      <c r="E697" s="60">
        <v>2833</v>
      </c>
      <c r="F697" s="60">
        <v>59796</v>
      </c>
      <c r="G697" s="60">
        <v>1741</v>
      </c>
      <c r="H697" s="60">
        <v>1751</v>
      </c>
      <c r="I697" s="149">
        <v>240199</v>
      </c>
    </row>
    <row r="698" spans="1:9" x14ac:dyDescent="0.2">
      <c r="A698" s="66">
        <v>4442</v>
      </c>
      <c r="B698" s="89" t="s">
        <v>410</v>
      </c>
      <c r="C698" s="66">
        <v>3143</v>
      </c>
      <c r="D698" s="119">
        <v>261054</v>
      </c>
      <c r="E698" s="60">
        <v>2833</v>
      </c>
      <c r="F698" s="60">
        <v>89194</v>
      </c>
      <c r="G698" s="60">
        <v>2611</v>
      </c>
      <c r="H698" s="60">
        <v>413</v>
      </c>
      <c r="I698" s="149">
        <v>356105</v>
      </c>
    </row>
    <row r="699" spans="1:9" x14ac:dyDescent="0.2">
      <c r="A699" s="61">
        <v>4442</v>
      </c>
      <c r="B699" s="82" t="s">
        <v>411</v>
      </c>
      <c r="C699" s="111"/>
      <c r="D699" s="151">
        <v>3114511</v>
      </c>
      <c r="E699" s="71">
        <v>16999</v>
      </c>
      <c r="F699" s="71">
        <v>1058451</v>
      </c>
      <c r="G699" s="71">
        <v>31146</v>
      </c>
      <c r="H699" s="71">
        <v>58526</v>
      </c>
      <c r="I699" s="72">
        <v>4279633</v>
      </c>
    </row>
    <row r="700" spans="1:9" x14ac:dyDescent="0.2">
      <c r="A700" s="66">
        <v>4436</v>
      </c>
      <c r="B700" s="89" t="s">
        <v>412</v>
      </c>
      <c r="C700" s="66">
        <v>3113</v>
      </c>
      <c r="D700" s="119">
        <v>3925054</v>
      </c>
      <c r="E700" s="60">
        <v>28242</v>
      </c>
      <c r="F700" s="60">
        <v>1336214</v>
      </c>
      <c r="G700" s="60">
        <v>39251</v>
      </c>
      <c r="H700" s="60">
        <v>86853</v>
      </c>
      <c r="I700" s="149">
        <v>5415614</v>
      </c>
    </row>
    <row r="701" spans="1:9" x14ac:dyDescent="0.2">
      <c r="A701" s="66">
        <v>4436</v>
      </c>
      <c r="B701" s="89" t="s">
        <v>412</v>
      </c>
      <c r="C701" s="66">
        <v>3141</v>
      </c>
      <c r="D701" s="119">
        <v>245603</v>
      </c>
      <c r="E701" s="60">
        <v>-5417</v>
      </c>
      <c r="F701" s="60">
        <v>81183</v>
      </c>
      <c r="G701" s="60">
        <v>2456</v>
      </c>
      <c r="H701" s="60">
        <v>2574</v>
      </c>
      <c r="I701" s="149">
        <v>326399</v>
      </c>
    </row>
    <row r="702" spans="1:9" x14ac:dyDescent="0.2">
      <c r="A702" s="66">
        <v>4436</v>
      </c>
      <c r="B702" s="89" t="s">
        <v>412</v>
      </c>
      <c r="C702" s="66">
        <v>3143</v>
      </c>
      <c r="D702" s="119">
        <v>364183</v>
      </c>
      <c r="E702" s="60">
        <v>12500</v>
      </c>
      <c r="F702" s="60">
        <v>127319</v>
      </c>
      <c r="G702" s="60">
        <v>3642</v>
      </c>
      <c r="H702" s="60">
        <v>536</v>
      </c>
      <c r="I702" s="149">
        <v>508180</v>
      </c>
    </row>
    <row r="703" spans="1:9" x14ac:dyDescent="0.2">
      <c r="A703" s="61">
        <v>4436</v>
      </c>
      <c r="B703" s="82" t="s">
        <v>413</v>
      </c>
      <c r="C703" s="111"/>
      <c r="D703" s="151">
        <v>4534840</v>
      </c>
      <c r="E703" s="71">
        <v>35325</v>
      </c>
      <c r="F703" s="71">
        <v>1544716</v>
      </c>
      <c r="G703" s="71">
        <v>45349</v>
      </c>
      <c r="H703" s="71">
        <v>89963</v>
      </c>
      <c r="I703" s="72">
        <v>6250193</v>
      </c>
    </row>
    <row r="704" spans="1:9" x14ac:dyDescent="0.2">
      <c r="A704" s="66">
        <v>4454</v>
      </c>
      <c r="B704" s="89" t="s">
        <v>414</v>
      </c>
      <c r="C704" s="66">
        <v>3113</v>
      </c>
      <c r="D704" s="119">
        <v>4316512</v>
      </c>
      <c r="E704" s="60">
        <v>18360</v>
      </c>
      <c r="F704" s="60">
        <v>1465187</v>
      </c>
      <c r="G704" s="60">
        <v>43165</v>
      </c>
      <c r="H704" s="60">
        <v>99427</v>
      </c>
      <c r="I704" s="149">
        <v>5942651</v>
      </c>
    </row>
    <row r="705" spans="1:9" x14ac:dyDescent="0.2">
      <c r="A705" s="66">
        <v>4454</v>
      </c>
      <c r="B705" s="89" t="s">
        <v>414</v>
      </c>
      <c r="C705" s="66">
        <v>3141</v>
      </c>
      <c r="D705" s="119">
        <v>362063</v>
      </c>
      <c r="E705" s="60">
        <v>0</v>
      </c>
      <c r="F705" s="60">
        <v>122377</v>
      </c>
      <c r="G705" s="60">
        <v>3621</v>
      </c>
      <c r="H705" s="60">
        <v>4299</v>
      </c>
      <c r="I705" s="149">
        <v>492360</v>
      </c>
    </row>
    <row r="706" spans="1:9" x14ac:dyDescent="0.2">
      <c r="A706" s="66">
        <v>4454</v>
      </c>
      <c r="B706" s="89" t="s">
        <v>414</v>
      </c>
      <c r="C706" s="66">
        <v>3143</v>
      </c>
      <c r="D706" s="119">
        <v>401653</v>
      </c>
      <c r="E706" s="60">
        <v>5667</v>
      </c>
      <c r="F706" s="60">
        <v>137674</v>
      </c>
      <c r="G706" s="60">
        <v>4017</v>
      </c>
      <c r="H706" s="60">
        <v>603</v>
      </c>
      <c r="I706" s="149">
        <v>549614</v>
      </c>
    </row>
    <row r="707" spans="1:9" x14ac:dyDescent="0.2">
      <c r="A707" s="61">
        <v>4454</v>
      </c>
      <c r="B707" s="82" t="s">
        <v>415</v>
      </c>
      <c r="C707" s="111"/>
      <c r="D707" s="151">
        <v>5080228</v>
      </c>
      <c r="E707" s="71">
        <v>24027</v>
      </c>
      <c r="F707" s="71">
        <v>1725238</v>
      </c>
      <c r="G707" s="71">
        <v>50803</v>
      </c>
      <c r="H707" s="71">
        <v>104329</v>
      </c>
      <c r="I707" s="72">
        <v>6984625</v>
      </c>
    </row>
    <row r="708" spans="1:9" x14ac:dyDescent="0.2">
      <c r="A708" s="66">
        <v>4479</v>
      </c>
      <c r="B708" s="89" t="s">
        <v>416</v>
      </c>
      <c r="C708" s="66">
        <v>3111</v>
      </c>
      <c r="D708" s="119">
        <v>460722</v>
      </c>
      <c r="E708" s="60">
        <v>0</v>
      </c>
      <c r="F708" s="60">
        <v>155724</v>
      </c>
      <c r="G708" s="60">
        <v>4607</v>
      </c>
      <c r="H708" s="60">
        <v>2783</v>
      </c>
      <c r="I708" s="149">
        <v>623836</v>
      </c>
    </row>
    <row r="709" spans="1:9" x14ac:dyDescent="0.2">
      <c r="A709" s="66">
        <v>4479</v>
      </c>
      <c r="B709" s="89" t="s">
        <v>416</v>
      </c>
      <c r="C709" s="66">
        <v>3114</v>
      </c>
      <c r="D709" s="119">
        <v>6185975</v>
      </c>
      <c r="E709" s="60">
        <v>0</v>
      </c>
      <c r="F709" s="60">
        <v>2090860</v>
      </c>
      <c r="G709" s="60">
        <v>61860</v>
      </c>
      <c r="H709" s="60">
        <v>72073</v>
      </c>
      <c r="I709" s="149">
        <v>8410768</v>
      </c>
    </row>
    <row r="710" spans="1:9" x14ac:dyDescent="0.2">
      <c r="A710" s="66">
        <v>4479</v>
      </c>
      <c r="B710" s="89" t="s">
        <v>416</v>
      </c>
      <c r="C710" s="66">
        <v>3124</v>
      </c>
      <c r="D710" s="119">
        <v>529391</v>
      </c>
      <c r="E710" s="60">
        <v>0</v>
      </c>
      <c r="F710" s="60">
        <v>178934</v>
      </c>
      <c r="G710" s="60">
        <v>5294</v>
      </c>
      <c r="H710" s="60">
        <v>3720</v>
      </c>
      <c r="I710" s="149">
        <v>717339</v>
      </c>
    </row>
    <row r="711" spans="1:9" x14ac:dyDescent="0.2">
      <c r="A711" s="66">
        <v>4479</v>
      </c>
      <c r="B711" s="89" t="s">
        <v>416</v>
      </c>
      <c r="C711" s="66">
        <v>3141</v>
      </c>
      <c r="D711" s="119">
        <v>199062</v>
      </c>
      <c r="E711" s="60">
        <v>0</v>
      </c>
      <c r="F711" s="60">
        <v>67283</v>
      </c>
      <c r="G711" s="60">
        <v>1991</v>
      </c>
      <c r="H711" s="60">
        <v>1478</v>
      </c>
      <c r="I711" s="149">
        <v>269814</v>
      </c>
    </row>
    <row r="712" spans="1:9" x14ac:dyDescent="0.2">
      <c r="A712" s="66">
        <v>4479</v>
      </c>
      <c r="B712" s="89" t="s">
        <v>416</v>
      </c>
      <c r="C712" s="66">
        <v>3143</v>
      </c>
      <c r="D712" s="119">
        <v>302974</v>
      </c>
      <c r="E712" s="60">
        <v>0</v>
      </c>
      <c r="F712" s="60">
        <v>102405</v>
      </c>
      <c r="G712" s="60">
        <v>3030</v>
      </c>
      <c r="H712" s="60">
        <v>219</v>
      </c>
      <c r="I712" s="149">
        <v>408628</v>
      </c>
    </row>
    <row r="713" spans="1:9" x14ac:dyDescent="0.2">
      <c r="A713" s="61">
        <v>4479</v>
      </c>
      <c r="B713" s="82" t="s">
        <v>417</v>
      </c>
      <c r="C713" s="111"/>
      <c r="D713" s="151">
        <v>7678124</v>
      </c>
      <c r="E713" s="71">
        <v>0</v>
      </c>
      <c r="F713" s="71">
        <v>2595206</v>
      </c>
      <c r="G713" s="71">
        <v>76782</v>
      </c>
      <c r="H713" s="71">
        <v>80273</v>
      </c>
      <c r="I713" s="72">
        <v>10430385</v>
      </c>
    </row>
    <row r="714" spans="1:9" x14ac:dyDescent="0.2">
      <c r="A714" s="66">
        <v>4473</v>
      </c>
      <c r="B714" s="89" t="s">
        <v>418</v>
      </c>
      <c r="C714" s="66">
        <v>3231</v>
      </c>
      <c r="D714" s="119">
        <v>3796769</v>
      </c>
      <c r="E714" s="60">
        <v>0</v>
      </c>
      <c r="F714" s="60">
        <v>1283308</v>
      </c>
      <c r="G714" s="60">
        <v>37968</v>
      </c>
      <c r="H714" s="60">
        <v>10416</v>
      </c>
      <c r="I714" s="149">
        <v>5128461</v>
      </c>
    </row>
    <row r="715" spans="1:9" x14ac:dyDescent="0.2">
      <c r="A715" s="61">
        <v>4473</v>
      </c>
      <c r="B715" s="82" t="s">
        <v>419</v>
      </c>
      <c r="C715" s="111"/>
      <c r="D715" s="151">
        <v>3796769</v>
      </c>
      <c r="E715" s="71">
        <v>0</v>
      </c>
      <c r="F715" s="71">
        <v>1283308</v>
      </c>
      <c r="G715" s="71">
        <v>37968</v>
      </c>
      <c r="H715" s="71">
        <v>10416</v>
      </c>
      <c r="I715" s="72">
        <v>5128461</v>
      </c>
    </row>
    <row r="716" spans="1:9" x14ac:dyDescent="0.2">
      <c r="A716" s="66">
        <v>4485</v>
      </c>
      <c r="B716" s="89" t="s">
        <v>420</v>
      </c>
      <c r="C716" s="66">
        <v>3111</v>
      </c>
      <c r="D716" s="119">
        <v>483036</v>
      </c>
      <c r="E716" s="60">
        <v>24083</v>
      </c>
      <c r="F716" s="60">
        <v>171406</v>
      </c>
      <c r="G716" s="60">
        <v>4830</v>
      </c>
      <c r="H716" s="60">
        <v>2333</v>
      </c>
      <c r="I716" s="149">
        <v>685688</v>
      </c>
    </row>
    <row r="717" spans="1:9" x14ac:dyDescent="0.2">
      <c r="A717" s="66">
        <v>4485</v>
      </c>
      <c r="B717" s="89" t="s">
        <v>420</v>
      </c>
      <c r="C717" s="66">
        <v>3141</v>
      </c>
      <c r="D717" s="119">
        <v>114286</v>
      </c>
      <c r="E717" s="60">
        <v>0</v>
      </c>
      <c r="F717" s="60">
        <v>38629</v>
      </c>
      <c r="G717" s="60">
        <v>1143</v>
      </c>
      <c r="H717" s="60">
        <v>598</v>
      </c>
      <c r="I717" s="149">
        <v>154656</v>
      </c>
    </row>
    <row r="718" spans="1:9" x14ac:dyDescent="0.2">
      <c r="A718" s="61">
        <v>4485</v>
      </c>
      <c r="B718" s="82" t="s">
        <v>421</v>
      </c>
      <c r="C718" s="111"/>
      <c r="D718" s="151">
        <v>597322</v>
      </c>
      <c r="E718" s="71">
        <v>24083</v>
      </c>
      <c r="F718" s="71">
        <v>210035</v>
      </c>
      <c r="G718" s="71">
        <v>5973</v>
      </c>
      <c r="H718" s="71">
        <v>2931</v>
      </c>
      <c r="I718" s="72">
        <v>840344</v>
      </c>
    </row>
    <row r="719" spans="1:9" x14ac:dyDescent="0.2">
      <c r="A719" s="66">
        <v>4435</v>
      </c>
      <c r="B719" s="89" t="s">
        <v>422</v>
      </c>
      <c r="C719" s="66">
        <v>3111</v>
      </c>
      <c r="D719" s="119">
        <v>500812</v>
      </c>
      <c r="E719" s="60">
        <v>8500</v>
      </c>
      <c r="F719" s="60">
        <v>172147</v>
      </c>
      <c r="G719" s="60">
        <v>5008</v>
      </c>
      <c r="H719" s="60">
        <v>4150</v>
      </c>
      <c r="I719" s="149">
        <v>690617</v>
      </c>
    </row>
    <row r="720" spans="1:9" x14ac:dyDescent="0.2">
      <c r="A720" s="66">
        <v>4435</v>
      </c>
      <c r="B720" s="89" t="s">
        <v>422</v>
      </c>
      <c r="C720" s="66">
        <v>3117</v>
      </c>
      <c r="D720" s="119">
        <v>815708</v>
      </c>
      <c r="E720" s="60">
        <v>11333</v>
      </c>
      <c r="F720" s="60">
        <v>279540</v>
      </c>
      <c r="G720" s="60">
        <v>8157</v>
      </c>
      <c r="H720" s="60">
        <v>17946</v>
      </c>
      <c r="I720" s="149">
        <v>1132684</v>
      </c>
    </row>
    <row r="721" spans="1:9" x14ac:dyDescent="0.2">
      <c r="A721" s="66">
        <v>4435</v>
      </c>
      <c r="B721" s="89" t="s">
        <v>422</v>
      </c>
      <c r="C721" s="66">
        <v>3141</v>
      </c>
      <c r="D721" s="119">
        <v>149262</v>
      </c>
      <c r="E721" s="60">
        <v>1417</v>
      </c>
      <c r="F721" s="60">
        <v>50930</v>
      </c>
      <c r="G721" s="60">
        <v>1493</v>
      </c>
      <c r="H721" s="60">
        <v>1111</v>
      </c>
      <c r="I721" s="149">
        <v>204213</v>
      </c>
    </row>
    <row r="722" spans="1:9" x14ac:dyDescent="0.2">
      <c r="A722" s="66">
        <v>4435</v>
      </c>
      <c r="B722" s="89" t="s">
        <v>422</v>
      </c>
      <c r="C722" s="66">
        <v>3143</v>
      </c>
      <c r="D722" s="119">
        <v>82381</v>
      </c>
      <c r="E722" s="60">
        <v>1417</v>
      </c>
      <c r="F722" s="60">
        <v>28324</v>
      </c>
      <c r="G722" s="60">
        <v>824</v>
      </c>
      <c r="H722" s="60">
        <v>135</v>
      </c>
      <c r="I722" s="149">
        <v>113081</v>
      </c>
    </row>
    <row r="723" spans="1:9" x14ac:dyDescent="0.2">
      <c r="A723" s="61">
        <v>4435</v>
      </c>
      <c r="B723" s="82" t="s">
        <v>423</v>
      </c>
      <c r="C723" s="111"/>
      <c r="D723" s="151">
        <v>1548163</v>
      </c>
      <c r="E723" s="71">
        <v>22667</v>
      </c>
      <c r="F723" s="71">
        <v>530941</v>
      </c>
      <c r="G723" s="71">
        <v>15482</v>
      </c>
      <c r="H723" s="71">
        <v>23342</v>
      </c>
      <c r="I723" s="72">
        <v>2140595</v>
      </c>
    </row>
    <row r="724" spans="1:9" x14ac:dyDescent="0.2">
      <c r="A724" s="66">
        <v>4412</v>
      </c>
      <c r="B724" s="89" t="s">
        <v>424</v>
      </c>
      <c r="C724" s="66">
        <v>3111</v>
      </c>
      <c r="D724" s="119">
        <v>484146</v>
      </c>
      <c r="E724" s="60">
        <v>0</v>
      </c>
      <c r="F724" s="60">
        <v>163641</v>
      </c>
      <c r="G724" s="60">
        <v>4841</v>
      </c>
      <c r="H724" s="60">
        <v>3067</v>
      </c>
      <c r="I724" s="149">
        <v>655695</v>
      </c>
    </row>
    <row r="725" spans="1:9" x14ac:dyDescent="0.2">
      <c r="A725" s="66">
        <v>4412</v>
      </c>
      <c r="B725" s="89" t="s">
        <v>424</v>
      </c>
      <c r="C725" s="66">
        <v>3141</v>
      </c>
      <c r="D725" s="119">
        <v>75527</v>
      </c>
      <c r="E725" s="60">
        <v>0</v>
      </c>
      <c r="F725" s="60">
        <v>25528</v>
      </c>
      <c r="G725" s="60">
        <v>755</v>
      </c>
      <c r="H725" s="60">
        <v>399</v>
      </c>
      <c r="I725" s="149">
        <v>102209</v>
      </c>
    </row>
    <row r="726" spans="1:9" x14ac:dyDescent="0.2">
      <c r="A726" s="61">
        <v>4412</v>
      </c>
      <c r="B726" s="82" t="s">
        <v>425</v>
      </c>
      <c r="C726" s="111"/>
      <c r="D726" s="151">
        <v>559673</v>
      </c>
      <c r="E726" s="71">
        <v>0</v>
      </c>
      <c r="F726" s="71">
        <v>189169</v>
      </c>
      <c r="G726" s="71">
        <v>5596</v>
      </c>
      <c r="H726" s="71">
        <v>3466</v>
      </c>
      <c r="I726" s="72">
        <v>757904</v>
      </c>
    </row>
    <row r="727" spans="1:9" x14ac:dyDescent="0.2">
      <c r="A727" s="66">
        <v>4413</v>
      </c>
      <c r="B727" s="89" t="s">
        <v>426</v>
      </c>
      <c r="C727" s="66">
        <v>3111</v>
      </c>
      <c r="D727" s="119">
        <v>1417884</v>
      </c>
      <c r="E727" s="60">
        <v>0</v>
      </c>
      <c r="F727" s="60">
        <v>479245</v>
      </c>
      <c r="G727" s="60">
        <v>14179</v>
      </c>
      <c r="H727" s="60">
        <v>9150</v>
      </c>
      <c r="I727" s="149">
        <v>1920458</v>
      </c>
    </row>
    <row r="728" spans="1:9" x14ac:dyDescent="0.2">
      <c r="A728" s="66">
        <v>4413</v>
      </c>
      <c r="B728" s="89" t="s">
        <v>426</v>
      </c>
      <c r="C728" s="66">
        <v>3141</v>
      </c>
      <c r="D728" s="119">
        <v>199698</v>
      </c>
      <c r="E728" s="60">
        <v>0</v>
      </c>
      <c r="F728" s="60">
        <v>67498</v>
      </c>
      <c r="G728" s="60">
        <v>1997</v>
      </c>
      <c r="H728" s="60">
        <v>1387</v>
      </c>
      <c r="I728" s="149">
        <v>270580</v>
      </c>
    </row>
    <row r="729" spans="1:9" x14ac:dyDescent="0.2">
      <c r="A729" s="66">
        <v>4413</v>
      </c>
      <c r="B729" s="89" t="s">
        <v>426</v>
      </c>
      <c r="C729" s="66">
        <v>3143</v>
      </c>
      <c r="D729" s="119">
        <v>147209</v>
      </c>
      <c r="E729" s="60">
        <v>0</v>
      </c>
      <c r="F729" s="60">
        <v>49757</v>
      </c>
      <c r="G729" s="60">
        <v>1472</v>
      </c>
      <c r="H729" s="60">
        <v>158</v>
      </c>
      <c r="I729" s="149">
        <v>198596</v>
      </c>
    </row>
    <row r="730" spans="1:9" x14ac:dyDescent="0.2">
      <c r="A730" s="61">
        <v>4413</v>
      </c>
      <c r="B730" s="82" t="s">
        <v>427</v>
      </c>
      <c r="C730" s="111"/>
      <c r="D730" s="151">
        <v>1764791</v>
      </c>
      <c r="E730" s="71">
        <v>0</v>
      </c>
      <c r="F730" s="71">
        <v>596500</v>
      </c>
      <c r="G730" s="71">
        <v>17648</v>
      </c>
      <c r="H730" s="71">
        <v>10695</v>
      </c>
      <c r="I730" s="72">
        <v>2389634</v>
      </c>
    </row>
    <row r="731" spans="1:9" x14ac:dyDescent="0.2">
      <c r="A731" s="66">
        <v>4429</v>
      </c>
      <c r="B731" s="89" t="s">
        <v>428</v>
      </c>
      <c r="C731" s="66">
        <v>3111</v>
      </c>
      <c r="D731" s="119">
        <v>170947</v>
      </c>
      <c r="E731" s="60">
        <v>0</v>
      </c>
      <c r="F731" s="60">
        <v>57780</v>
      </c>
      <c r="G731" s="60">
        <v>1709</v>
      </c>
      <c r="H731" s="60">
        <v>1200</v>
      </c>
      <c r="I731" s="149">
        <v>231636</v>
      </c>
    </row>
    <row r="732" spans="1:9" x14ac:dyDescent="0.2">
      <c r="A732" s="66">
        <v>4429</v>
      </c>
      <c r="B732" s="89" t="s">
        <v>428</v>
      </c>
      <c r="C732" s="66">
        <v>3117</v>
      </c>
      <c r="D732" s="119">
        <v>562725</v>
      </c>
      <c r="E732" s="60">
        <v>5667</v>
      </c>
      <c r="F732" s="60">
        <v>192116</v>
      </c>
      <c r="G732" s="60">
        <v>5627</v>
      </c>
      <c r="H732" s="60">
        <v>8605</v>
      </c>
      <c r="I732" s="149">
        <v>774740</v>
      </c>
    </row>
    <row r="733" spans="1:9" x14ac:dyDescent="0.2">
      <c r="A733" s="66">
        <v>4429</v>
      </c>
      <c r="B733" s="89" t="s">
        <v>428</v>
      </c>
      <c r="C733" s="66">
        <v>3141</v>
      </c>
      <c r="D733" s="119">
        <v>79765</v>
      </c>
      <c r="E733" s="60">
        <v>0</v>
      </c>
      <c r="F733" s="60">
        <v>26961</v>
      </c>
      <c r="G733" s="60">
        <v>798</v>
      </c>
      <c r="H733" s="60">
        <v>416</v>
      </c>
      <c r="I733" s="149">
        <v>107940</v>
      </c>
    </row>
    <row r="734" spans="1:9" x14ac:dyDescent="0.2">
      <c r="A734" s="66">
        <v>4429</v>
      </c>
      <c r="B734" s="89" t="s">
        <v>428</v>
      </c>
      <c r="C734" s="66">
        <v>3143</v>
      </c>
      <c r="D734" s="119">
        <v>135695</v>
      </c>
      <c r="E734" s="60">
        <v>0</v>
      </c>
      <c r="F734" s="60">
        <v>45865</v>
      </c>
      <c r="G734" s="60">
        <v>1357</v>
      </c>
      <c r="H734" s="60">
        <v>135</v>
      </c>
      <c r="I734" s="149">
        <v>183052</v>
      </c>
    </row>
    <row r="735" spans="1:9" x14ac:dyDescent="0.2">
      <c r="A735" s="61">
        <v>4429</v>
      </c>
      <c r="B735" s="82" t="s">
        <v>429</v>
      </c>
      <c r="C735" s="111"/>
      <c r="D735" s="151">
        <v>949132</v>
      </c>
      <c r="E735" s="71">
        <v>5667</v>
      </c>
      <c r="F735" s="71">
        <v>322722</v>
      </c>
      <c r="G735" s="71">
        <v>9491</v>
      </c>
      <c r="H735" s="71">
        <v>10356</v>
      </c>
      <c r="I735" s="72">
        <v>1297368</v>
      </c>
    </row>
    <row r="736" spans="1:9" x14ac:dyDescent="0.2">
      <c r="A736" s="66">
        <v>4452</v>
      </c>
      <c r="B736" s="89" t="s">
        <v>430</v>
      </c>
      <c r="C736" s="66">
        <v>3113</v>
      </c>
      <c r="D736" s="119">
        <v>3905769</v>
      </c>
      <c r="E736" s="60">
        <v>4250</v>
      </c>
      <c r="F736" s="60">
        <v>1321586</v>
      </c>
      <c r="G736" s="60">
        <v>39058</v>
      </c>
      <c r="H736" s="60">
        <v>96210</v>
      </c>
      <c r="I736" s="149">
        <v>5366873</v>
      </c>
    </row>
    <row r="737" spans="1:9" x14ac:dyDescent="0.2">
      <c r="A737" s="66">
        <v>4452</v>
      </c>
      <c r="B737" s="89" t="s">
        <v>430</v>
      </c>
      <c r="C737" s="66">
        <v>3141</v>
      </c>
      <c r="D737" s="119">
        <v>222632</v>
      </c>
      <c r="E737" s="60">
        <v>0</v>
      </c>
      <c r="F737" s="60">
        <v>75250</v>
      </c>
      <c r="G737" s="60">
        <v>2226</v>
      </c>
      <c r="H737" s="60">
        <v>2340</v>
      </c>
      <c r="I737" s="149">
        <v>302448</v>
      </c>
    </row>
    <row r="738" spans="1:9" x14ac:dyDescent="0.2">
      <c r="A738" s="66">
        <v>4452</v>
      </c>
      <c r="B738" s="89" t="s">
        <v>430</v>
      </c>
      <c r="C738" s="66">
        <v>3143</v>
      </c>
      <c r="D738" s="119">
        <v>202065</v>
      </c>
      <c r="E738" s="60">
        <v>0</v>
      </c>
      <c r="F738" s="60">
        <v>68298</v>
      </c>
      <c r="G738" s="60">
        <v>2021</v>
      </c>
      <c r="H738" s="60">
        <v>378</v>
      </c>
      <c r="I738" s="149">
        <v>272762</v>
      </c>
    </row>
    <row r="739" spans="1:9" x14ac:dyDescent="0.2">
      <c r="A739" s="61">
        <v>4452</v>
      </c>
      <c r="B739" s="82" t="s">
        <v>431</v>
      </c>
      <c r="C739" s="111"/>
      <c r="D739" s="151">
        <v>4330466</v>
      </c>
      <c r="E739" s="71">
        <v>4250</v>
      </c>
      <c r="F739" s="71">
        <v>1465134</v>
      </c>
      <c r="G739" s="71">
        <v>43305</v>
      </c>
      <c r="H739" s="71">
        <v>98928</v>
      </c>
      <c r="I739" s="72">
        <v>5942083</v>
      </c>
    </row>
    <row r="740" spans="1:9" x14ac:dyDescent="0.2">
      <c r="A740" s="66">
        <v>4468</v>
      </c>
      <c r="B740" s="89" t="s">
        <v>432</v>
      </c>
      <c r="C740" s="66">
        <v>3231</v>
      </c>
      <c r="D740" s="119">
        <v>932022</v>
      </c>
      <c r="E740" s="60">
        <v>29467</v>
      </c>
      <c r="F740" s="60">
        <v>324983</v>
      </c>
      <c r="G740" s="60">
        <v>9320</v>
      </c>
      <c r="H740" s="60">
        <v>2770</v>
      </c>
      <c r="I740" s="149">
        <v>1298562</v>
      </c>
    </row>
    <row r="741" spans="1:9" x14ac:dyDescent="0.2">
      <c r="A741" s="61">
        <v>4468</v>
      </c>
      <c r="B741" s="82" t="s">
        <v>433</v>
      </c>
      <c r="C741" s="111"/>
      <c r="D741" s="151">
        <v>932022</v>
      </c>
      <c r="E741" s="71">
        <v>29467</v>
      </c>
      <c r="F741" s="71">
        <v>324983</v>
      </c>
      <c r="G741" s="71">
        <v>9320</v>
      </c>
      <c r="H741" s="71">
        <v>2770</v>
      </c>
      <c r="I741" s="72">
        <v>1298562</v>
      </c>
    </row>
    <row r="742" spans="1:9" x14ac:dyDescent="0.2">
      <c r="A742" s="66">
        <v>4414</v>
      </c>
      <c r="B742" s="89" t="s">
        <v>434</v>
      </c>
      <c r="C742" s="66">
        <v>3111</v>
      </c>
      <c r="D742" s="119">
        <v>712135</v>
      </c>
      <c r="E742" s="60">
        <v>4250</v>
      </c>
      <c r="F742" s="60">
        <v>242138</v>
      </c>
      <c r="G742" s="60">
        <v>7121</v>
      </c>
      <c r="H742" s="60">
        <v>4733</v>
      </c>
      <c r="I742" s="149">
        <v>970377</v>
      </c>
    </row>
    <row r="743" spans="1:9" x14ac:dyDescent="0.2">
      <c r="A743" s="66">
        <v>4414</v>
      </c>
      <c r="B743" s="89" t="s">
        <v>434</v>
      </c>
      <c r="C743" s="66">
        <v>3141</v>
      </c>
      <c r="D743" s="119">
        <v>30868</v>
      </c>
      <c r="E743" s="60">
        <v>8500</v>
      </c>
      <c r="F743" s="60">
        <v>13306</v>
      </c>
      <c r="G743" s="60">
        <v>309</v>
      </c>
      <c r="H743" s="60">
        <v>385</v>
      </c>
      <c r="I743" s="149">
        <v>53368</v>
      </c>
    </row>
    <row r="744" spans="1:9" x14ac:dyDescent="0.2">
      <c r="A744" s="61">
        <v>4414</v>
      </c>
      <c r="B744" s="82" t="s">
        <v>435</v>
      </c>
      <c r="C744" s="111"/>
      <c r="D744" s="151">
        <v>743003</v>
      </c>
      <c r="E744" s="71">
        <v>12750</v>
      </c>
      <c r="F744" s="71">
        <v>255444</v>
      </c>
      <c r="G744" s="71">
        <v>7430</v>
      </c>
      <c r="H744" s="71">
        <v>5118</v>
      </c>
      <c r="I744" s="72">
        <v>1023745</v>
      </c>
    </row>
    <row r="745" spans="1:9" x14ac:dyDescent="0.2">
      <c r="A745" s="66">
        <v>4444</v>
      </c>
      <c r="B745" s="89" t="s">
        <v>436</v>
      </c>
      <c r="C745" s="66">
        <v>3113</v>
      </c>
      <c r="D745" s="119">
        <v>1839871</v>
      </c>
      <c r="E745" s="60">
        <v>11957</v>
      </c>
      <c r="F745" s="60">
        <v>625918</v>
      </c>
      <c r="G745" s="60">
        <v>18399</v>
      </c>
      <c r="H745" s="60">
        <v>45513</v>
      </c>
      <c r="I745" s="149">
        <v>2541658</v>
      </c>
    </row>
    <row r="746" spans="1:9" x14ac:dyDescent="0.2">
      <c r="A746" s="66">
        <v>4444</v>
      </c>
      <c r="B746" s="89" t="s">
        <v>436</v>
      </c>
      <c r="C746" s="66">
        <v>3141</v>
      </c>
      <c r="D746" s="119">
        <v>259710</v>
      </c>
      <c r="E746" s="60">
        <v>11900</v>
      </c>
      <c r="F746" s="60">
        <v>91804</v>
      </c>
      <c r="G746" s="60">
        <v>2597</v>
      </c>
      <c r="H746" s="60">
        <v>2398</v>
      </c>
      <c r="I746" s="149">
        <v>368409</v>
      </c>
    </row>
    <row r="747" spans="1:9" x14ac:dyDescent="0.2">
      <c r="A747" s="66">
        <v>4444</v>
      </c>
      <c r="B747" s="89" t="s">
        <v>436</v>
      </c>
      <c r="C747" s="66">
        <v>3143</v>
      </c>
      <c r="D747" s="119">
        <v>176654</v>
      </c>
      <c r="E747" s="60">
        <v>28333</v>
      </c>
      <c r="F747" s="60">
        <v>69286</v>
      </c>
      <c r="G747" s="60">
        <v>1767</v>
      </c>
      <c r="H747" s="60">
        <v>357</v>
      </c>
      <c r="I747" s="149">
        <v>276397</v>
      </c>
    </row>
    <row r="748" spans="1:9" x14ac:dyDescent="0.2">
      <c r="A748" s="61">
        <v>4444</v>
      </c>
      <c r="B748" s="82" t="s">
        <v>437</v>
      </c>
      <c r="C748" s="111"/>
      <c r="D748" s="151">
        <v>2276235</v>
      </c>
      <c r="E748" s="71">
        <v>52190</v>
      </c>
      <c r="F748" s="71">
        <v>787008</v>
      </c>
      <c r="G748" s="71">
        <v>22763</v>
      </c>
      <c r="H748" s="71">
        <v>48268</v>
      </c>
      <c r="I748" s="72">
        <v>3186464</v>
      </c>
    </row>
    <row r="749" spans="1:9" x14ac:dyDescent="0.2">
      <c r="A749" s="66">
        <v>4445</v>
      </c>
      <c r="B749" s="89" t="s">
        <v>438</v>
      </c>
      <c r="C749" s="66">
        <v>3111</v>
      </c>
      <c r="D749" s="119">
        <v>339900</v>
      </c>
      <c r="E749" s="60">
        <v>0</v>
      </c>
      <c r="F749" s="60">
        <v>114886</v>
      </c>
      <c r="G749" s="60">
        <v>3399</v>
      </c>
      <c r="H749" s="60">
        <v>1733</v>
      </c>
      <c r="I749" s="149">
        <v>459918</v>
      </c>
    </row>
    <row r="750" spans="1:9" x14ac:dyDescent="0.2">
      <c r="A750" s="66">
        <v>4445</v>
      </c>
      <c r="B750" s="89" t="s">
        <v>438</v>
      </c>
      <c r="C750" s="66">
        <v>3117</v>
      </c>
      <c r="D750" s="119">
        <v>463112</v>
      </c>
      <c r="E750" s="60">
        <v>0</v>
      </c>
      <c r="F750" s="60">
        <v>156532</v>
      </c>
      <c r="G750" s="60">
        <v>4631</v>
      </c>
      <c r="H750" s="60">
        <v>9096</v>
      </c>
      <c r="I750" s="149">
        <v>633371</v>
      </c>
    </row>
    <row r="751" spans="1:9" x14ac:dyDescent="0.2">
      <c r="A751" s="66">
        <v>4445</v>
      </c>
      <c r="B751" s="89" t="s">
        <v>438</v>
      </c>
      <c r="C751" s="66">
        <v>3141</v>
      </c>
      <c r="D751" s="119">
        <v>99377</v>
      </c>
      <c r="E751" s="60">
        <v>0</v>
      </c>
      <c r="F751" s="60">
        <v>33589</v>
      </c>
      <c r="G751" s="60">
        <v>994</v>
      </c>
      <c r="H751" s="60">
        <v>546</v>
      </c>
      <c r="I751" s="149">
        <v>134506</v>
      </c>
    </row>
    <row r="752" spans="1:9" x14ac:dyDescent="0.2">
      <c r="A752" s="66">
        <v>4445</v>
      </c>
      <c r="B752" s="89" t="s">
        <v>438</v>
      </c>
      <c r="C752" s="66">
        <v>3143</v>
      </c>
      <c r="D752" s="119">
        <v>86260</v>
      </c>
      <c r="E752" s="60">
        <v>0</v>
      </c>
      <c r="F752" s="60">
        <v>29156</v>
      </c>
      <c r="G752" s="60">
        <v>863</v>
      </c>
      <c r="H752" s="60">
        <v>167</v>
      </c>
      <c r="I752" s="149">
        <v>116446</v>
      </c>
    </row>
    <row r="753" spans="1:9" x14ac:dyDescent="0.2">
      <c r="A753" s="61">
        <v>4445</v>
      </c>
      <c r="B753" s="82" t="s">
        <v>439</v>
      </c>
      <c r="C753" s="111"/>
      <c r="D753" s="151">
        <v>988649</v>
      </c>
      <c r="E753" s="71">
        <v>0</v>
      </c>
      <c r="F753" s="71">
        <v>334163</v>
      </c>
      <c r="G753" s="71">
        <v>9887</v>
      </c>
      <c r="H753" s="71">
        <v>11542</v>
      </c>
      <c r="I753" s="72">
        <v>1344241</v>
      </c>
    </row>
    <row r="754" spans="1:9" x14ac:dyDescent="0.2">
      <c r="A754" s="66">
        <v>4446</v>
      </c>
      <c r="B754" s="89" t="s">
        <v>440</v>
      </c>
      <c r="C754" s="66">
        <v>3111</v>
      </c>
      <c r="D754" s="119">
        <v>225410</v>
      </c>
      <c r="E754" s="60">
        <v>0</v>
      </c>
      <c r="F754" s="60">
        <v>76189</v>
      </c>
      <c r="G754" s="60">
        <v>2254</v>
      </c>
      <c r="H754" s="60">
        <v>1733</v>
      </c>
      <c r="I754" s="149">
        <v>305586</v>
      </c>
    </row>
    <row r="755" spans="1:9" x14ac:dyDescent="0.2">
      <c r="A755" s="66">
        <v>4446</v>
      </c>
      <c r="B755" s="89" t="s">
        <v>440</v>
      </c>
      <c r="C755" s="66">
        <v>3117</v>
      </c>
      <c r="D755" s="119">
        <v>399100</v>
      </c>
      <c r="E755" s="60">
        <v>0</v>
      </c>
      <c r="F755" s="60">
        <v>134896</v>
      </c>
      <c r="G755" s="60">
        <v>3991</v>
      </c>
      <c r="H755" s="60">
        <v>7375</v>
      </c>
      <c r="I755" s="149">
        <v>545362</v>
      </c>
    </row>
    <row r="756" spans="1:9" x14ac:dyDescent="0.2">
      <c r="A756" s="66">
        <v>4446</v>
      </c>
      <c r="B756" s="89" t="s">
        <v>440</v>
      </c>
      <c r="C756" s="66">
        <v>3141</v>
      </c>
      <c r="D756" s="119">
        <v>34635</v>
      </c>
      <c r="E756" s="60">
        <v>0</v>
      </c>
      <c r="F756" s="60">
        <v>11707</v>
      </c>
      <c r="G756" s="60">
        <v>346</v>
      </c>
      <c r="H756" s="60">
        <v>295</v>
      </c>
      <c r="I756" s="149">
        <v>46983</v>
      </c>
    </row>
    <row r="757" spans="1:9" x14ac:dyDescent="0.2">
      <c r="A757" s="66">
        <v>4446</v>
      </c>
      <c r="B757" s="89" t="s">
        <v>440</v>
      </c>
      <c r="C757" s="66">
        <v>3143</v>
      </c>
      <c r="D757" s="119">
        <v>75205</v>
      </c>
      <c r="E757" s="60">
        <v>0</v>
      </c>
      <c r="F757" s="60">
        <v>25419</v>
      </c>
      <c r="G757" s="60">
        <v>752</v>
      </c>
      <c r="H757" s="60">
        <v>113</v>
      </c>
      <c r="I757" s="149">
        <v>101489</v>
      </c>
    </row>
    <row r="758" spans="1:9" x14ac:dyDescent="0.2">
      <c r="A758" s="61">
        <v>4446</v>
      </c>
      <c r="B758" s="82" t="s">
        <v>441</v>
      </c>
      <c r="C758" s="111"/>
      <c r="D758" s="151">
        <v>734350</v>
      </c>
      <c r="E758" s="71">
        <v>0</v>
      </c>
      <c r="F758" s="71">
        <v>248211</v>
      </c>
      <c r="G758" s="71">
        <v>7343</v>
      </c>
      <c r="H758" s="71">
        <v>9516</v>
      </c>
      <c r="I758" s="72">
        <v>999420</v>
      </c>
    </row>
    <row r="759" spans="1:9" x14ac:dyDescent="0.2">
      <c r="A759" s="66">
        <v>4431</v>
      </c>
      <c r="B759" s="89" t="s">
        <v>442</v>
      </c>
      <c r="C759" s="66">
        <v>3111</v>
      </c>
      <c r="D759" s="119">
        <v>383778</v>
      </c>
      <c r="E759" s="60">
        <v>2833</v>
      </c>
      <c r="F759" s="60">
        <v>130675</v>
      </c>
      <c r="G759" s="60">
        <v>3838</v>
      </c>
      <c r="H759" s="60">
        <v>3683</v>
      </c>
      <c r="I759" s="149">
        <v>524807</v>
      </c>
    </row>
    <row r="760" spans="1:9" x14ac:dyDescent="0.2">
      <c r="A760" s="66">
        <v>4431</v>
      </c>
      <c r="B760" s="89" t="s">
        <v>442</v>
      </c>
      <c r="C760" s="66">
        <v>3117</v>
      </c>
      <c r="D760" s="119">
        <v>665995</v>
      </c>
      <c r="E760" s="60">
        <v>6960</v>
      </c>
      <c r="F760" s="60">
        <v>227459</v>
      </c>
      <c r="G760" s="60">
        <v>6660</v>
      </c>
      <c r="H760" s="60">
        <v>15513</v>
      </c>
      <c r="I760" s="149">
        <v>922587</v>
      </c>
    </row>
    <row r="761" spans="1:9" x14ac:dyDescent="0.2">
      <c r="A761" s="66">
        <v>4431</v>
      </c>
      <c r="B761" s="89" t="s">
        <v>442</v>
      </c>
      <c r="C761" s="66">
        <v>3141</v>
      </c>
      <c r="D761" s="119">
        <v>131785</v>
      </c>
      <c r="E761" s="60">
        <v>2833</v>
      </c>
      <c r="F761" s="60">
        <v>45501</v>
      </c>
      <c r="G761" s="60">
        <v>1318</v>
      </c>
      <c r="H761" s="60">
        <v>815</v>
      </c>
      <c r="I761" s="149">
        <v>182252</v>
      </c>
    </row>
    <row r="762" spans="1:9" x14ac:dyDescent="0.2">
      <c r="A762" s="66">
        <v>4431</v>
      </c>
      <c r="B762" s="89" t="s">
        <v>442</v>
      </c>
      <c r="C762" s="66">
        <v>3143</v>
      </c>
      <c r="D762" s="119">
        <v>109900</v>
      </c>
      <c r="E762" s="60">
        <v>0</v>
      </c>
      <c r="F762" s="60">
        <v>37146</v>
      </c>
      <c r="G762" s="60">
        <v>1099</v>
      </c>
      <c r="H762" s="60">
        <v>135</v>
      </c>
      <c r="I762" s="149">
        <v>148280</v>
      </c>
    </row>
    <row r="763" spans="1:9" x14ac:dyDescent="0.2">
      <c r="A763" s="61">
        <v>4431</v>
      </c>
      <c r="B763" s="82" t="s">
        <v>443</v>
      </c>
      <c r="C763" s="111"/>
      <c r="D763" s="154">
        <v>1291458</v>
      </c>
      <c r="E763" s="105">
        <v>12626</v>
      </c>
      <c r="F763" s="105">
        <v>440781</v>
      </c>
      <c r="G763" s="105">
        <v>12915</v>
      </c>
      <c r="H763" s="105">
        <v>20146</v>
      </c>
      <c r="I763" s="106">
        <v>1777926</v>
      </c>
    </row>
    <row r="764" spans="1:9" x14ac:dyDescent="0.2">
      <c r="A764" s="66">
        <v>4416</v>
      </c>
      <c r="B764" s="89" t="s">
        <v>444</v>
      </c>
      <c r="C764" s="66">
        <v>3111</v>
      </c>
      <c r="D764" s="119">
        <v>469172</v>
      </c>
      <c r="E764" s="60">
        <v>0</v>
      </c>
      <c r="F764" s="60">
        <v>158580</v>
      </c>
      <c r="G764" s="60">
        <v>4692</v>
      </c>
      <c r="H764" s="60">
        <v>3550</v>
      </c>
      <c r="I764" s="149">
        <v>635994</v>
      </c>
    </row>
    <row r="765" spans="1:9" x14ac:dyDescent="0.2">
      <c r="A765" s="66">
        <v>4416</v>
      </c>
      <c r="B765" s="89" t="s">
        <v>444</v>
      </c>
      <c r="C765" s="66">
        <v>3141</v>
      </c>
      <c r="D765" s="119">
        <v>70914</v>
      </c>
      <c r="E765" s="60">
        <v>0</v>
      </c>
      <c r="F765" s="60">
        <v>23969</v>
      </c>
      <c r="G765" s="60">
        <v>709</v>
      </c>
      <c r="H765" s="60">
        <v>364</v>
      </c>
      <c r="I765" s="149">
        <v>95956</v>
      </c>
    </row>
    <row r="766" spans="1:9" x14ac:dyDescent="0.2">
      <c r="A766" s="66">
        <v>4416</v>
      </c>
      <c r="B766" s="89" t="s">
        <v>444</v>
      </c>
      <c r="C766" s="66">
        <v>3143</v>
      </c>
      <c r="D766" s="119">
        <v>110466</v>
      </c>
      <c r="E766" s="60">
        <v>0</v>
      </c>
      <c r="F766" s="60">
        <v>37338</v>
      </c>
      <c r="G766" s="60">
        <v>1105</v>
      </c>
      <c r="H766" s="60">
        <v>180</v>
      </c>
      <c r="I766" s="149">
        <v>149089</v>
      </c>
    </row>
    <row r="767" spans="1:9" x14ac:dyDescent="0.2">
      <c r="A767" s="61">
        <v>4416</v>
      </c>
      <c r="B767" s="82" t="s">
        <v>445</v>
      </c>
      <c r="C767" s="111"/>
      <c r="D767" s="154">
        <v>650552</v>
      </c>
      <c r="E767" s="105">
        <v>0</v>
      </c>
      <c r="F767" s="105">
        <v>219887</v>
      </c>
      <c r="G767" s="105">
        <v>6506</v>
      </c>
      <c r="H767" s="105">
        <v>4094</v>
      </c>
      <c r="I767" s="106">
        <v>881039</v>
      </c>
    </row>
    <row r="768" spans="1:9" x14ac:dyDescent="0.2">
      <c r="A768" s="66">
        <v>4447</v>
      </c>
      <c r="B768" s="89" t="s">
        <v>446</v>
      </c>
      <c r="C768" s="66">
        <v>3113</v>
      </c>
      <c r="D768" s="119">
        <v>1654916</v>
      </c>
      <c r="E768" s="60">
        <v>0</v>
      </c>
      <c r="F768" s="60">
        <v>559362</v>
      </c>
      <c r="G768" s="60">
        <v>16549</v>
      </c>
      <c r="H768" s="60">
        <v>30403</v>
      </c>
      <c r="I768" s="149">
        <v>2261230</v>
      </c>
    </row>
    <row r="769" spans="1:9" x14ac:dyDescent="0.2">
      <c r="A769" s="66">
        <v>4447</v>
      </c>
      <c r="B769" s="89" t="s">
        <v>446</v>
      </c>
      <c r="C769" s="66">
        <v>3141</v>
      </c>
      <c r="D769" s="119">
        <v>100866</v>
      </c>
      <c r="E769" s="60">
        <v>0</v>
      </c>
      <c r="F769" s="60">
        <v>34093</v>
      </c>
      <c r="G769" s="60">
        <v>1009</v>
      </c>
      <c r="H769" s="60">
        <v>849</v>
      </c>
      <c r="I769" s="149">
        <v>136817</v>
      </c>
    </row>
    <row r="770" spans="1:9" x14ac:dyDescent="0.2">
      <c r="A770" s="61">
        <v>4447</v>
      </c>
      <c r="B770" s="82" t="s">
        <v>447</v>
      </c>
      <c r="C770" s="111"/>
      <c r="D770" s="151">
        <v>1755782</v>
      </c>
      <c r="E770" s="71">
        <v>0</v>
      </c>
      <c r="F770" s="71">
        <v>593455</v>
      </c>
      <c r="G770" s="71">
        <v>17558</v>
      </c>
      <c r="H770" s="71">
        <v>31252</v>
      </c>
      <c r="I770" s="72">
        <v>2398047</v>
      </c>
    </row>
    <row r="771" spans="1:9" x14ac:dyDescent="0.2">
      <c r="A771" s="66">
        <v>4449</v>
      </c>
      <c r="B771" s="89" t="s">
        <v>448</v>
      </c>
      <c r="C771" s="66">
        <v>3111</v>
      </c>
      <c r="D771" s="119">
        <v>355740</v>
      </c>
      <c r="E771" s="60">
        <v>0</v>
      </c>
      <c r="F771" s="60">
        <v>120240</v>
      </c>
      <c r="G771" s="60">
        <v>3557</v>
      </c>
      <c r="H771" s="60">
        <v>2267</v>
      </c>
      <c r="I771" s="149">
        <v>481804</v>
      </c>
    </row>
    <row r="772" spans="1:9" x14ac:dyDescent="0.2">
      <c r="A772" s="66">
        <v>4449</v>
      </c>
      <c r="B772" s="89" t="s">
        <v>448</v>
      </c>
      <c r="C772" s="66">
        <v>3113</v>
      </c>
      <c r="D772" s="119">
        <v>1731373</v>
      </c>
      <c r="E772" s="60">
        <v>22445</v>
      </c>
      <c r="F772" s="60">
        <v>592790</v>
      </c>
      <c r="G772" s="60">
        <v>17314</v>
      </c>
      <c r="H772" s="60">
        <v>36356</v>
      </c>
      <c r="I772" s="149">
        <v>2400278</v>
      </c>
    </row>
    <row r="773" spans="1:9" x14ac:dyDescent="0.2">
      <c r="A773" s="66">
        <v>4449</v>
      </c>
      <c r="B773" s="89" t="s">
        <v>448</v>
      </c>
      <c r="C773" s="66">
        <v>3141</v>
      </c>
      <c r="D773" s="119">
        <v>138471</v>
      </c>
      <c r="E773" s="60">
        <v>0</v>
      </c>
      <c r="F773" s="60">
        <v>46803</v>
      </c>
      <c r="G773" s="60">
        <v>1385</v>
      </c>
      <c r="H773" s="60">
        <v>893</v>
      </c>
      <c r="I773" s="149">
        <v>187552</v>
      </c>
    </row>
    <row r="774" spans="1:9" x14ac:dyDescent="0.2">
      <c r="A774" s="66">
        <v>4449</v>
      </c>
      <c r="B774" s="89" t="s">
        <v>448</v>
      </c>
      <c r="C774" s="66">
        <v>3143</v>
      </c>
      <c r="D774" s="119">
        <v>156288</v>
      </c>
      <c r="E774" s="60">
        <v>0</v>
      </c>
      <c r="F774" s="60">
        <v>52825</v>
      </c>
      <c r="G774" s="60">
        <v>1563</v>
      </c>
      <c r="H774" s="60">
        <v>203</v>
      </c>
      <c r="I774" s="149">
        <v>210879</v>
      </c>
    </row>
    <row r="775" spans="1:9" x14ac:dyDescent="0.2">
      <c r="A775" s="61">
        <v>4449</v>
      </c>
      <c r="B775" s="82" t="s">
        <v>449</v>
      </c>
      <c r="C775" s="111"/>
      <c r="D775" s="151">
        <v>2381872</v>
      </c>
      <c r="E775" s="71">
        <v>22445</v>
      </c>
      <c r="F775" s="71">
        <v>812658</v>
      </c>
      <c r="G775" s="71">
        <v>23819</v>
      </c>
      <c r="H775" s="71">
        <v>39719</v>
      </c>
      <c r="I775" s="72">
        <v>3280513</v>
      </c>
    </row>
    <row r="776" spans="1:9" x14ac:dyDescent="0.2">
      <c r="A776" s="66">
        <v>4401</v>
      </c>
      <c r="B776" s="89" t="s">
        <v>450</v>
      </c>
      <c r="C776" s="66">
        <v>3111</v>
      </c>
      <c r="D776" s="119">
        <v>388996</v>
      </c>
      <c r="E776" s="60">
        <v>28333</v>
      </c>
      <c r="F776" s="60">
        <v>141057</v>
      </c>
      <c r="G776" s="60">
        <v>3890</v>
      </c>
      <c r="H776" s="60">
        <v>3000</v>
      </c>
      <c r="I776" s="149">
        <v>565276</v>
      </c>
    </row>
    <row r="777" spans="1:9" x14ac:dyDescent="0.2">
      <c r="A777" s="66">
        <v>4401</v>
      </c>
      <c r="B777" s="89" t="s">
        <v>450</v>
      </c>
      <c r="C777" s="66">
        <v>3141</v>
      </c>
      <c r="D777" s="119">
        <v>30211</v>
      </c>
      <c r="E777" s="60">
        <v>0</v>
      </c>
      <c r="F777" s="60">
        <v>10211</v>
      </c>
      <c r="G777" s="60">
        <v>302</v>
      </c>
      <c r="H777" s="60">
        <v>261</v>
      </c>
      <c r="I777" s="149">
        <v>40985</v>
      </c>
    </row>
    <row r="778" spans="1:9" x14ac:dyDescent="0.2">
      <c r="A778" s="61">
        <v>4401</v>
      </c>
      <c r="B778" s="82" t="s">
        <v>451</v>
      </c>
      <c r="C778" s="111"/>
      <c r="D778" s="151">
        <v>419207</v>
      </c>
      <c r="E778" s="71">
        <v>28333</v>
      </c>
      <c r="F778" s="71">
        <v>151268</v>
      </c>
      <c r="G778" s="71">
        <v>4192</v>
      </c>
      <c r="H778" s="71">
        <v>3261</v>
      </c>
      <c r="I778" s="72">
        <v>606261</v>
      </c>
    </row>
    <row r="779" spans="1:9" x14ac:dyDescent="0.2">
      <c r="A779" s="66">
        <v>4453</v>
      </c>
      <c r="B779" s="89" t="s">
        <v>452</v>
      </c>
      <c r="C779" s="66">
        <v>3113</v>
      </c>
      <c r="D779" s="119">
        <v>1496389</v>
      </c>
      <c r="E779" s="60">
        <v>8500</v>
      </c>
      <c r="F779" s="60">
        <v>508652</v>
      </c>
      <c r="G779" s="60">
        <v>14964</v>
      </c>
      <c r="H779" s="60">
        <v>32643</v>
      </c>
      <c r="I779" s="149">
        <v>2061148</v>
      </c>
    </row>
    <row r="780" spans="1:9" x14ac:dyDescent="0.2">
      <c r="A780" s="66">
        <v>4453</v>
      </c>
      <c r="B780" s="89" t="s">
        <v>452</v>
      </c>
      <c r="C780" s="66">
        <v>3141</v>
      </c>
      <c r="D780" s="119">
        <v>172144</v>
      </c>
      <c r="E780" s="60">
        <v>0</v>
      </c>
      <c r="F780" s="60">
        <v>58185</v>
      </c>
      <c r="G780" s="60">
        <v>1721</v>
      </c>
      <c r="H780" s="60">
        <v>1405</v>
      </c>
      <c r="I780" s="149">
        <v>233455</v>
      </c>
    </row>
    <row r="781" spans="1:9" x14ac:dyDescent="0.2">
      <c r="A781" s="66">
        <v>4453</v>
      </c>
      <c r="B781" s="89" t="s">
        <v>452</v>
      </c>
      <c r="C781" s="66">
        <v>3143</v>
      </c>
      <c r="D781" s="119">
        <v>89611</v>
      </c>
      <c r="E781" s="60">
        <v>0</v>
      </c>
      <c r="F781" s="60">
        <v>30289</v>
      </c>
      <c r="G781" s="60">
        <v>896</v>
      </c>
      <c r="H781" s="60">
        <v>212</v>
      </c>
      <c r="I781" s="149">
        <v>121008</v>
      </c>
    </row>
    <row r="782" spans="1:9" x14ac:dyDescent="0.2">
      <c r="A782" s="61">
        <v>4453</v>
      </c>
      <c r="B782" s="82" t="s">
        <v>453</v>
      </c>
      <c r="C782" s="111"/>
      <c r="D782" s="151">
        <v>1758144</v>
      </c>
      <c r="E782" s="71">
        <v>8500</v>
      </c>
      <c r="F782" s="71">
        <v>597126</v>
      </c>
      <c r="G782" s="71">
        <v>17581</v>
      </c>
      <c r="H782" s="71">
        <v>34260</v>
      </c>
      <c r="I782" s="72">
        <v>2415611</v>
      </c>
    </row>
    <row r="783" spans="1:9" x14ac:dyDescent="0.2">
      <c r="A783" s="66">
        <v>4467</v>
      </c>
      <c r="B783" s="89" t="s">
        <v>454</v>
      </c>
      <c r="C783" s="66">
        <v>3111</v>
      </c>
      <c r="D783" s="119">
        <v>1171634</v>
      </c>
      <c r="E783" s="60">
        <v>0</v>
      </c>
      <c r="F783" s="60">
        <v>396012</v>
      </c>
      <c r="G783" s="60">
        <v>11716</v>
      </c>
      <c r="H783" s="60">
        <v>8467</v>
      </c>
      <c r="I783" s="149">
        <v>1587829</v>
      </c>
    </row>
    <row r="784" spans="1:9" x14ac:dyDescent="0.2">
      <c r="A784" s="66">
        <v>4467</v>
      </c>
      <c r="B784" s="89" t="s">
        <v>454</v>
      </c>
      <c r="C784" s="66">
        <v>3113</v>
      </c>
      <c r="D784" s="119">
        <v>4479891</v>
      </c>
      <c r="E784" s="60">
        <v>42217</v>
      </c>
      <c r="F784" s="60">
        <v>1528473</v>
      </c>
      <c r="G784" s="60">
        <v>44799</v>
      </c>
      <c r="H784" s="60">
        <v>78752</v>
      </c>
      <c r="I784" s="149">
        <v>6174132</v>
      </c>
    </row>
    <row r="785" spans="1:9" x14ac:dyDescent="0.2">
      <c r="A785" s="66">
        <v>4467</v>
      </c>
      <c r="B785" s="89" t="s">
        <v>454</v>
      </c>
      <c r="C785" s="66">
        <v>3141</v>
      </c>
      <c r="D785" s="119">
        <v>351920</v>
      </c>
      <c r="E785" s="60">
        <v>0</v>
      </c>
      <c r="F785" s="60">
        <v>118949</v>
      </c>
      <c r="G785" s="60">
        <v>3519</v>
      </c>
      <c r="H785" s="60">
        <v>3288</v>
      </c>
      <c r="I785" s="149">
        <v>477676</v>
      </c>
    </row>
    <row r="786" spans="1:9" x14ac:dyDescent="0.2">
      <c r="A786" s="66">
        <v>4467</v>
      </c>
      <c r="B786" s="89" t="s">
        <v>454</v>
      </c>
      <c r="C786" s="66">
        <v>3143</v>
      </c>
      <c r="D786" s="119">
        <v>279699</v>
      </c>
      <c r="E786" s="60">
        <v>0</v>
      </c>
      <c r="F786" s="60">
        <v>94538</v>
      </c>
      <c r="G786" s="60">
        <v>2797</v>
      </c>
      <c r="H786" s="60">
        <v>423</v>
      </c>
      <c r="I786" s="149">
        <v>377457</v>
      </c>
    </row>
    <row r="787" spans="1:9" x14ac:dyDescent="0.2">
      <c r="A787" s="66">
        <v>4467</v>
      </c>
      <c r="B787" s="89" t="s">
        <v>454</v>
      </c>
      <c r="C787" s="66">
        <v>3233</v>
      </c>
      <c r="D787" s="119">
        <v>198870</v>
      </c>
      <c r="E787" s="60">
        <v>28617</v>
      </c>
      <c r="F787" s="60">
        <v>76891</v>
      </c>
      <c r="G787" s="60">
        <v>1989</v>
      </c>
      <c r="H787" s="60">
        <v>282</v>
      </c>
      <c r="I787" s="149">
        <v>306649</v>
      </c>
    </row>
    <row r="788" spans="1:9" x14ac:dyDescent="0.2">
      <c r="A788" s="61">
        <v>4467</v>
      </c>
      <c r="B788" s="82" t="s">
        <v>455</v>
      </c>
      <c r="C788" s="111"/>
      <c r="D788" s="154">
        <v>6482014</v>
      </c>
      <c r="E788" s="105">
        <v>70834</v>
      </c>
      <c r="F788" s="105">
        <v>2214863</v>
      </c>
      <c r="G788" s="105">
        <v>64820</v>
      </c>
      <c r="H788" s="105">
        <v>91212</v>
      </c>
      <c r="I788" s="106">
        <v>8923743</v>
      </c>
    </row>
    <row r="789" spans="1:9" x14ac:dyDescent="0.2">
      <c r="A789" s="66">
        <v>4460</v>
      </c>
      <c r="B789" s="89" t="s">
        <v>456</v>
      </c>
      <c r="C789" s="66">
        <v>3111</v>
      </c>
      <c r="D789" s="119">
        <v>823568</v>
      </c>
      <c r="E789" s="60">
        <v>0</v>
      </c>
      <c r="F789" s="60">
        <v>278366</v>
      </c>
      <c r="G789" s="60">
        <v>8236</v>
      </c>
      <c r="H789" s="60">
        <v>7683</v>
      </c>
      <c r="I789" s="149">
        <v>1117853</v>
      </c>
    </row>
    <row r="790" spans="1:9" x14ac:dyDescent="0.2">
      <c r="A790" s="66">
        <v>4460</v>
      </c>
      <c r="B790" s="89" t="s">
        <v>456</v>
      </c>
      <c r="C790" s="66">
        <v>3113</v>
      </c>
      <c r="D790" s="119">
        <v>3356799</v>
      </c>
      <c r="E790" s="60">
        <v>36564</v>
      </c>
      <c r="F790" s="60">
        <v>1146957</v>
      </c>
      <c r="G790" s="60">
        <v>33568</v>
      </c>
      <c r="H790" s="60">
        <v>88156</v>
      </c>
      <c r="I790" s="149">
        <v>4662044</v>
      </c>
    </row>
    <row r="791" spans="1:9" x14ac:dyDescent="0.2">
      <c r="A791" s="66">
        <v>4460</v>
      </c>
      <c r="B791" s="89" t="s">
        <v>456</v>
      </c>
      <c r="C791" s="66">
        <v>3141</v>
      </c>
      <c r="D791" s="119">
        <v>385815</v>
      </c>
      <c r="E791" s="60">
        <v>0</v>
      </c>
      <c r="F791" s="60">
        <v>130405</v>
      </c>
      <c r="G791" s="60">
        <v>3858</v>
      </c>
      <c r="H791" s="60">
        <v>3935</v>
      </c>
      <c r="I791" s="149">
        <v>524013</v>
      </c>
    </row>
    <row r="792" spans="1:9" x14ac:dyDescent="0.2">
      <c r="A792" s="66">
        <v>4460</v>
      </c>
      <c r="B792" s="89" t="s">
        <v>456</v>
      </c>
      <c r="C792" s="66">
        <v>3143</v>
      </c>
      <c r="D792" s="119">
        <v>277939</v>
      </c>
      <c r="E792" s="60">
        <v>0</v>
      </c>
      <c r="F792" s="60">
        <v>93943</v>
      </c>
      <c r="G792" s="60">
        <v>2779</v>
      </c>
      <c r="H792" s="60">
        <v>473</v>
      </c>
      <c r="I792" s="149">
        <v>375134</v>
      </c>
    </row>
    <row r="793" spans="1:9" x14ac:dyDescent="0.2">
      <c r="A793" s="61">
        <v>4460</v>
      </c>
      <c r="B793" s="82" t="s">
        <v>457</v>
      </c>
      <c r="C793" s="111"/>
      <c r="D793" s="151">
        <v>4844121</v>
      </c>
      <c r="E793" s="71">
        <v>36564</v>
      </c>
      <c r="F793" s="71">
        <v>1649671</v>
      </c>
      <c r="G793" s="71">
        <v>48441</v>
      </c>
      <c r="H793" s="71">
        <v>100247</v>
      </c>
      <c r="I793" s="72">
        <v>6679044</v>
      </c>
    </row>
    <row r="794" spans="1:9" x14ac:dyDescent="0.2">
      <c r="A794" s="66">
        <v>4472</v>
      </c>
      <c r="B794" s="89" t="s">
        <v>458</v>
      </c>
      <c r="C794" s="66">
        <v>3231</v>
      </c>
      <c r="D794" s="119">
        <v>1292966</v>
      </c>
      <c r="E794" s="60">
        <v>17000</v>
      </c>
      <c r="F794" s="60">
        <v>442769</v>
      </c>
      <c r="G794" s="60">
        <v>12930</v>
      </c>
      <c r="H794" s="60">
        <v>3845</v>
      </c>
      <c r="I794" s="149">
        <v>1769510</v>
      </c>
    </row>
    <row r="795" spans="1:9" x14ac:dyDescent="0.2">
      <c r="A795" s="61">
        <v>4472</v>
      </c>
      <c r="B795" s="82" t="s">
        <v>459</v>
      </c>
      <c r="C795" s="111"/>
      <c r="D795" s="154">
        <v>1292966</v>
      </c>
      <c r="E795" s="105">
        <v>17000</v>
      </c>
      <c r="F795" s="105">
        <v>442769</v>
      </c>
      <c r="G795" s="105">
        <v>12930</v>
      </c>
      <c r="H795" s="105">
        <v>3845</v>
      </c>
      <c r="I795" s="106">
        <v>1769510</v>
      </c>
    </row>
    <row r="796" spans="1:9" x14ac:dyDescent="0.2">
      <c r="A796" s="66">
        <v>4418</v>
      </c>
      <c r="B796" s="89" t="s">
        <v>460</v>
      </c>
      <c r="C796" s="66">
        <v>3111</v>
      </c>
      <c r="D796" s="119">
        <v>239589</v>
      </c>
      <c r="E796" s="60">
        <v>17000</v>
      </c>
      <c r="F796" s="60">
        <v>86727</v>
      </c>
      <c r="G796" s="60">
        <v>2396</v>
      </c>
      <c r="H796" s="60">
        <v>1267</v>
      </c>
      <c r="I796" s="149">
        <v>346979</v>
      </c>
    </row>
    <row r="797" spans="1:9" x14ac:dyDescent="0.2">
      <c r="A797" s="66">
        <v>4418</v>
      </c>
      <c r="B797" s="89" t="s">
        <v>460</v>
      </c>
      <c r="C797" s="66">
        <v>3141</v>
      </c>
      <c r="D797" s="119">
        <v>39220</v>
      </c>
      <c r="E797" s="60">
        <v>0</v>
      </c>
      <c r="F797" s="60">
        <v>13256</v>
      </c>
      <c r="G797" s="60">
        <v>392</v>
      </c>
      <c r="H797" s="60">
        <v>165</v>
      </c>
      <c r="I797" s="149">
        <v>53033</v>
      </c>
    </row>
    <row r="798" spans="1:9" x14ac:dyDescent="0.2">
      <c r="A798" s="61">
        <v>4418</v>
      </c>
      <c r="B798" s="82" t="s">
        <v>461</v>
      </c>
      <c r="C798" s="111"/>
      <c r="D798" s="151">
        <v>278809</v>
      </c>
      <c r="E798" s="71">
        <v>17000</v>
      </c>
      <c r="F798" s="71">
        <v>99983</v>
      </c>
      <c r="G798" s="71">
        <v>2788</v>
      </c>
      <c r="H798" s="71">
        <v>1432</v>
      </c>
      <c r="I798" s="72">
        <v>400012</v>
      </c>
    </row>
    <row r="799" spans="1:9" x14ac:dyDescent="0.2">
      <c r="A799" s="66">
        <v>4432</v>
      </c>
      <c r="B799" s="89" t="s">
        <v>462</v>
      </c>
      <c r="C799" s="66">
        <v>3111</v>
      </c>
      <c r="D799" s="119">
        <v>214423</v>
      </c>
      <c r="E799" s="60">
        <v>0</v>
      </c>
      <c r="F799" s="60">
        <v>72475</v>
      </c>
      <c r="G799" s="60">
        <v>2144</v>
      </c>
      <c r="H799" s="60">
        <v>1600</v>
      </c>
      <c r="I799" s="149">
        <v>290642</v>
      </c>
    </row>
    <row r="800" spans="1:9" x14ac:dyDescent="0.2">
      <c r="A800" s="66">
        <v>4432</v>
      </c>
      <c r="B800" s="89" t="s">
        <v>462</v>
      </c>
      <c r="C800" s="66">
        <v>3117</v>
      </c>
      <c r="D800" s="119">
        <v>686067</v>
      </c>
      <c r="E800" s="60">
        <v>0</v>
      </c>
      <c r="F800" s="60">
        <v>231891</v>
      </c>
      <c r="G800" s="60">
        <v>6861</v>
      </c>
      <c r="H800" s="60">
        <v>8625</v>
      </c>
      <c r="I800" s="149">
        <v>933444</v>
      </c>
    </row>
    <row r="801" spans="1:9" x14ac:dyDescent="0.2">
      <c r="A801" s="66">
        <v>4432</v>
      </c>
      <c r="B801" s="89" t="s">
        <v>462</v>
      </c>
      <c r="C801" s="66">
        <v>3141</v>
      </c>
      <c r="D801" s="119">
        <v>89315</v>
      </c>
      <c r="E801" s="60">
        <v>0</v>
      </c>
      <c r="F801" s="60">
        <v>30188</v>
      </c>
      <c r="G801" s="60">
        <v>893</v>
      </c>
      <c r="H801" s="60">
        <v>468</v>
      </c>
      <c r="I801" s="149">
        <v>120864</v>
      </c>
    </row>
    <row r="802" spans="1:9" x14ac:dyDescent="0.2">
      <c r="A802" s="66">
        <v>4432</v>
      </c>
      <c r="B802" s="89" t="s">
        <v>462</v>
      </c>
      <c r="C802" s="66">
        <v>3143</v>
      </c>
      <c r="D802" s="119">
        <v>95664</v>
      </c>
      <c r="E802" s="60">
        <v>0</v>
      </c>
      <c r="F802" s="60">
        <v>32334</v>
      </c>
      <c r="G802" s="60">
        <v>957</v>
      </c>
      <c r="H802" s="60">
        <v>90</v>
      </c>
      <c r="I802" s="149">
        <v>129045</v>
      </c>
    </row>
    <row r="803" spans="1:9" x14ac:dyDescent="0.2">
      <c r="A803" s="61">
        <v>4432</v>
      </c>
      <c r="B803" s="82" t="s">
        <v>463</v>
      </c>
      <c r="C803" s="111"/>
      <c r="D803" s="151">
        <v>1085469</v>
      </c>
      <c r="E803" s="71">
        <v>0</v>
      </c>
      <c r="F803" s="71">
        <v>366888</v>
      </c>
      <c r="G803" s="71">
        <v>10855</v>
      </c>
      <c r="H803" s="71">
        <v>10783</v>
      </c>
      <c r="I803" s="72">
        <v>1473995</v>
      </c>
    </row>
    <row r="804" spans="1:9" x14ac:dyDescent="0.2">
      <c r="A804" s="66">
        <v>4459</v>
      </c>
      <c r="B804" s="89" t="s">
        <v>464</v>
      </c>
      <c r="C804" s="66">
        <v>3111</v>
      </c>
      <c r="D804" s="119">
        <v>387568</v>
      </c>
      <c r="E804" s="60">
        <v>0</v>
      </c>
      <c r="F804" s="60">
        <v>130998</v>
      </c>
      <c r="G804" s="60">
        <v>3876</v>
      </c>
      <c r="H804" s="60">
        <v>4367</v>
      </c>
      <c r="I804" s="149">
        <v>526809</v>
      </c>
    </row>
    <row r="805" spans="1:9" x14ac:dyDescent="0.2">
      <c r="A805" s="66">
        <v>4459</v>
      </c>
      <c r="B805" s="89" t="s">
        <v>464</v>
      </c>
      <c r="C805" s="66">
        <v>3113</v>
      </c>
      <c r="D805" s="119">
        <v>1859777</v>
      </c>
      <c r="E805" s="60">
        <v>0</v>
      </c>
      <c r="F805" s="60">
        <v>628605</v>
      </c>
      <c r="G805" s="60">
        <v>18598</v>
      </c>
      <c r="H805" s="60">
        <v>44633</v>
      </c>
      <c r="I805" s="149">
        <v>2551613</v>
      </c>
    </row>
    <row r="806" spans="1:9" x14ac:dyDescent="0.2">
      <c r="A806" s="66">
        <v>4459</v>
      </c>
      <c r="B806" s="89" t="s">
        <v>464</v>
      </c>
      <c r="C806" s="66">
        <v>3141</v>
      </c>
      <c r="D806" s="119">
        <v>196495</v>
      </c>
      <c r="E806" s="60">
        <v>0</v>
      </c>
      <c r="F806" s="60">
        <v>66415</v>
      </c>
      <c r="G806" s="60">
        <v>1965</v>
      </c>
      <c r="H806" s="60">
        <v>1359</v>
      </c>
      <c r="I806" s="149">
        <v>266234</v>
      </c>
    </row>
    <row r="807" spans="1:9" x14ac:dyDescent="0.2">
      <c r="A807" s="77">
        <v>4459</v>
      </c>
      <c r="B807" s="89" t="s">
        <v>464</v>
      </c>
      <c r="C807" s="66">
        <v>3143</v>
      </c>
      <c r="D807" s="119">
        <v>129804</v>
      </c>
      <c r="E807" s="60">
        <v>0</v>
      </c>
      <c r="F807" s="60">
        <v>43874</v>
      </c>
      <c r="G807" s="60">
        <v>1298</v>
      </c>
      <c r="H807" s="60">
        <v>158</v>
      </c>
      <c r="I807" s="149">
        <v>175134</v>
      </c>
    </row>
    <row r="808" spans="1:9" x14ac:dyDescent="0.2">
      <c r="A808" s="61">
        <v>4459</v>
      </c>
      <c r="B808" s="82" t="s">
        <v>465</v>
      </c>
      <c r="C808" s="111"/>
      <c r="D808" s="151">
        <v>2573644</v>
      </c>
      <c r="E808" s="71">
        <v>0</v>
      </c>
      <c r="F808" s="71">
        <v>869892</v>
      </c>
      <c r="G808" s="71">
        <v>25737</v>
      </c>
      <c r="H808" s="71">
        <v>50517</v>
      </c>
      <c r="I808" s="72">
        <v>3519790</v>
      </c>
    </row>
    <row r="809" spans="1:9" x14ac:dyDescent="0.2">
      <c r="A809" s="66">
        <v>4424</v>
      </c>
      <c r="B809" s="89" t="s">
        <v>466</v>
      </c>
      <c r="C809" s="66">
        <v>3111</v>
      </c>
      <c r="D809" s="119">
        <v>421467</v>
      </c>
      <c r="E809" s="60">
        <v>0</v>
      </c>
      <c r="F809" s="60">
        <v>142456</v>
      </c>
      <c r="G809" s="60">
        <v>4215</v>
      </c>
      <c r="H809" s="60">
        <v>2467</v>
      </c>
      <c r="I809" s="149">
        <v>570605</v>
      </c>
    </row>
    <row r="810" spans="1:9" x14ac:dyDescent="0.2">
      <c r="A810" s="66">
        <v>4424</v>
      </c>
      <c r="B810" s="89" t="s">
        <v>466</v>
      </c>
      <c r="C810" s="66">
        <v>3141</v>
      </c>
      <c r="D810" s="119">
        <v>122406</v>
      </c>
      <c r="E810" s="60">
        <v>0</v>
      </c>
      <c r="F810" s="60">
        <v>41373</v>
      </c>
      <c r="G810" s="60">
        <v>1224</v>
      </c>
      <c r="H810" s="60">
        <v>719</v>
      </c>
      <c r="I810" s="149">
        <v>165722</v>
      </c>
    </row>
    <row r="811" spans="1:9" x14ac:dyDescent="0.2">
      <c r="A811" s="61">
        <v>4424</v>
      </c>
      <c r="B811" s="82" t="s">
        <v>467</v>
      </c>
      <c r="C811" s="111"/>
      <c r="D811" s="151">
        <v>543873</v>
      </c>
      <c r="E811" s="71">
        <v>0</v>
      </c>
      <c r="F811" s="71">
        <v>183829</v>
      </c>
      <c r="G811" s="71">
        <v>5439</v>
      </c>
      <c r="H811" s="71">
        <v>3186</v>
      </c>
      <c r="I811" s="72">
        <v>736327</v>
      </c>
    </row>
    <row r="812" spans="1:9" x14ac:dyDescent="0.2">
      <c r="A812" s="66">
        <v>4489</v>
      </c>
      <c r="B812" s="89" t="s">
        <v>468</v>
      </c>
      <c r="C812" s="66">
        <v>3111</v>
      </c>
      <c r="D812" s="119">
        <v>406635</v>
      </c>
      <c r="E812" s="60">
        <v>4250</v>
      </c>
      <c r="F812" s="60">
        <v>138879</v>
      </c>
      <c r="G812" s="60">
        <v>4066</v>
      </c>
      <c r="H812" s="60">
        <v>3333</v>
      </c>
      <c r="I812" s="149">
        <v>557163</v>
      </c>
    </row>
    <row r="813" spans="1:9" x14ac:dyDescent="0.2">
      <c r="A813" s="66">
        <v>4489</v>
      </c>
      <c r="B813" s="89" t="s">
        <v>468</v>
      </c>
      <c r="C813" s="66">
        <v>3117</v>
      </c>
      <c r="D813" s="119">
        <v>611527</v>
      </c>
      <c r="E813" s="60">
        <v>19833</v>
      </c>
      <c r="F813" s="60">
        <v>213400</v>
      </c>
      <c r="G813" s="60">
        <v>6115</v>
      </c>
      <c r="H813" s="60">
        <v>10817</v>
      </c>
      <c r="I813" s="149">
        <v>861692</v>
      </c>
    </row>
    <row r="814" spans="1:9" x14ac:dyDescent="0.2">
      <c r="A814" s="66">
        <v>4489</v>
      </c>
      <c r="B814" s="89" t="s">
        <v>468</v>
      </c>
      <c r="C814" s="66">
        <v>3141</v>
      </c>
      <c r="D814" s="119">
        <v>122959</v>
      </c>
      <c r="E814" s="60">
        <v>7083</v>
      </c>
      <c r="F814" s="60">
        <v>43954</v>
      </c>
      <c r="G814" s="60">
        <v>1230</v>
      </c>
      <c r="H814" s="60">
        <v>763</v>
      </c>
      <c r="I814" s="149">
        <v>175989</v>
      </c>
    </row>
    <row r="815" spans="1:9" x14ac:dyDescent="0.2">
      <c r="A815" s="66">
        <v>4489</v>
      </c>
      <c r="B815" s="89" t="s">
        <v>468</v>
      </c>
      <c r="C815" s="66">
        <v>3143</v>
      </c>
      <c r="D815" s="119">
        <v>80533</v>
      </c>
      <c r="E815" s="60">
        <v>2833</v>
      </c>
      <c r="F815" s="60">
        <v>28178</v>
      </c>
      <c r="G815" s="60">
        <v>805</v>
      </c>
      <c r="H815" s="60">
        <v>104</v>
      </c>
      <c r="I815" s="149">
        <v>112453</v>
      </c>
    </row>
    <row r="816" spans="1:9" x14ac:dyDescent="0.2">
      <c r="A816" s="61">
        <v>4489</v>
      </c>
      <c r="B816" s="82" t="s">
        <v>469</v>
      </c>
      <c r="C816" s="111"/>
      <c r="D816" s="151">
        <v>1221654</v>
      </c>
      <c r="E816" s="71">
        <v>33999</v>
      </c>
      <c r="F816" s="71">
        <v>424411</v>
      </c>
      <c r="G816" s="71">
        <v>12216</v>
      </c>
      <c r="H816" s="71">
        <v>15017</v>
      </c>
      <c r="I816" s="72">
        <v>1707297</v>
      </c>
    </row>
    <row r="817" spans="1:9" x14ac:dyDescent="0.2">
      <c r="A817" s="66">
        <v>4426</v>
      </c>
      <c r="B817" s="89" t="s">
        <v>470</v>
      </c>
      <c r="C817" s="66">
        <v>3111</v>
      </c>
      <c r="D817" s="119">
        <v>430461</v>
      </c>
      <c r="E817" s="60">
        <v>0</v>
      </c>
      <c r="F817" s="60">
        <v>145496</v>
      </c>
      <c r="G817" s="60">
        <v>4305</v>
      </c>
      <c r="H817" s="60">
        <v>1733</v>
      </c>
      <c r="I817" s="149">
        <v>581995</v>
      </c>
    </row>
    <row r="818" spans="1:9" x14ac:dyDescent="0.2">
      <c r="A818" s="66">
        <v>4426</v>
      </c>
      <c r="B818" s="89" t="s">
        <v>470</v>
      </c>
      <c r="C818" s="66">
        <v>3141</v>
      </c>
      <c r="D818" s="119">
        <v>47233</v>
      </c>
      <c r="E818" s="60">
        <v>2833</v>
      </c>
      <c r="F818" s="60">
        <v>16922</v>
      </c>
      <c r="G818" s="60">
        <v>472</v>
      </c>
      <c r="H818" s="60">
        <v>225</v>
      </c>
      <c r="I818" s="149">
        <v>67685</v>
      </c>
    </row>
    <row r="819" spans="1:9" x14ac:dyDescent="0.2">
      <c r="A819" s="61">
        <v>4426</v>
      </c>
      <c r="B819" s="82" t="s">
        <v>471</v>
      </c>
      <c r="C819" s="111"/>
      <c r="D819" s="151">
        <v>477694</v>
      </c>
      <c r="E819" s="71">
        <v>2833</v>
      </c>
      <c r="F819" s="71">
        <v>162418</v>
      </c>
      <c r="G819" s="71">
        <v>4777</v>
      </c>
      <c r="H819" s="71">
        <v>1958</v>
      </c>
      <c r="I819" s="72">
        <v>649680</v>
      </c>
    </row>
    <row r="820" spans="1:9" x14ac:dyDescent="0.2">
      <c r="A820" s="66">
        <v>4461</v>
      </c>
      <c r="B820" s="89" t="s">
        <v>472</v>
      </c>
      <c r="C820" s="66">
        <v>3111</v>
      </c>
      <c r="D820" s="119">
        <v>1126429</v>
      </c>
      <c r="E820" s="60">
        <v>7650</v>
      </c>
      <c r="F820" s="60">
        <v>383319</v>
      </c>
      <c r="G820" s="60">
        <v>11264</v>
      </c>
      <c r="H820" s="60">
        <v>8950</v>
      </c>
      <c r="I820" s="149">
        <v>1537612</v>
      </c>
    </row>
    <row r="821" spans="1:9" x14ac:dyDescent="0.2">
      <c r="A821" s="66">
        <v>4461</v>
      </c>
      <c r="B821" s="89" t="s">
        <v>472</v>
      </c>
      <c r="C821" s="66">
        <v>3113</v>
      </c>
      <c r="D821" s="119">
        <v>3509803</v>
      </c>
      <c r="E821" s="60">
        <v>61200</v>
      </c>
      <c r="F821" s="60">
        <v>1206999</v>
      </c>
      <c r="G821" s="60">
        <v>35098</v>
      </c>
      <c r="H821" s="60">
        <v>90546</v>
      </c>
      <c r="I821" s="149">
        <v>4903646</v>
      </c>
    </row>
    <row r="822" spans="1:9" x14ac:dyDescent="0.2">
      <c r="A822" s="66">
        <v>4461</v>
      </c>
      <c r="B822" s="89" t="s">
        <v>472</v>
      </c>
      <c r="C822" s="66">
        <v>3141</v>
      </c>
      <c r="D822" s="119">
        <v>356675</v>
      </c>
      <c r="E822" s="60">
        <v>5667</v>
      </c>
      <c r="F822" s="60">
        <v>122472</v>
      </c>
      <c r="G822" s="60">
        <v>3567</v>
      </c>
      <c r="H822" s="60">
        <v>3589</v>
      </c>
      <c r="I822" s="149">
        <v>491970</v>
      </c>
    </row>
    <row r="823" spans="1:9" x14ac:dyDescent="0.2">
      <c r="A823" s="77">
        <v>4461</v>
      </c>
      <c r="B823" s="89" t="s">
        <v>472</v>
      </c>
      <c r="C823" s="66">
        <v>3143</v>
      </c>
      <c r="D823" s="119">
        <v>261737</v>
      </c>
      <c r="E823" s="60">
        <v>3967</v>
      </c>
      <c r="F823" s="60">
        <v>89808</v>
      </c>
      <c r="G823" s="60">
        <v>2617</v>
      </c>
      <c r="H823" s="60">
        <v>527</v>
      </c>
      <c r="I823" s="149">
        <v>358656</v>
      </c>
    </row>
    <row r="824" spans="1:9" x14ac:dyDescent="0.2">
      <c r="A824" s="61">
        <v>4461</v>
      </c>
      <c r="B824" s="82" t="s">
        <v>473</v>
      </c>
      <c r="C824" s="111"/>
      <c r="D824" s="151">
        <v>5254644</v>
      </c>
      <c r="E824" s="71">
        <v>78484</v>
      </c>
      <c r="F824" s="71">
        <v>1802598</v>
      </c>
      <c r="G824" s="71">
        <v>52546</v>
      </c>
      <c r="H824" s="71">
        <v>103612</v>
      </c>
      <c r="I824" s="72">
        <v>7291884</v>
      </c>
    </row>
    <row r="825" spans="1:9" x14ac:dyDescent="0.2">
      <c r="A825" s="66">
        <v>4427</v>
      </c>
      <c r="B825" s="89" t="s">
        <v>474</v>
      </c>
      <c r="C825" s="66">
        <v>3111</v>
      </c>
      <c r="D825" s="119">
        <v>401678</v>
      </c>
      <c r="E825" s="60">
        <v>2833</v>
      </c>
      <c r="F825" s="60">
        <v>136725</v>
      </c>
      <c r="G825" s="60">
        <v>4017</v>
      </c>
      <c r="H825" s="60">
        <v>2267</v>
      </c>
      <c r="I825" s="149">
        <v>547520</v>
      </c>
    </row>
    <row r="826" spans="1:9" x14ac:dyDescent="0.2">
      <c r="A826" s="66">
        <v>4427</v>
      </c>
      <c r="B826" s="89" t="s">
        <v>474</v>
      </c>
      <c r="C826" s="66">
        <v>3117</v>
      </c>
      <c r="D826" s="119">
        <v>144783</v>
      </c>
      <c r="E826" s="60">
        <v>11333</v>
      </c>
      <c r="F826" s="60">
        <v>52767</v>
      </c>
      <c r="G826" s="60">
        <v>1448</v>
      </c>
      <c r="H826" s="60">
        <v>1967</v>
      </c>
      <c r="I826" s="149">
        <v>212298</v>
      </c>
    </row>
    <row r="827" spans="1:9" x14ac:dyDescent="0.2">
      <c r="A827" s="66">
        <v>4427</v>
      </c>
      <c r="B827" s="89" t="s">
        <v>474</v>
      </c>
      <c r="C827" s="66">
        <v>3141</v>
      </c>
      <c r="D827" s="119">
        <v>70896</v>
      </c>
      <c r="E827" s="60">
        <v>0</v>
      </c>
      <c r="F827" s="60">
        <v>23963</v>
      </c>
      <c r="G827" s="60">
        <v>709</v>
      </c>
      <c r="H827" s="60">
        <v>374</v>
      </c>
      <c r="I827" s="149">
        <v>95942</v>
      </c>
    </row>
    <row r="828" spans="1:9" x14ac:dyDescent="0.2">
      <c r="A828" s="66">
        <v>4427</v>
      </c>
      <c r="B828" s="89" t="s">
        <v>474</v>
      </c>
      <c r="C828" s="66">
        <v>3143</v>
      </c>
      <c r="D828" s="119">
        <v>48054</v>
      </c>
      <c r="E828" s="60">
        <v>0</v>
      </c>
      <c r="F828" s="60">
        <v>16242</v>
      </c>
      <c r="G828" s="60">
        <v>481</v>
      </c>
      <c r="H828" s="60">
        <v>36</v>
      </c>
      <c r="I828" s="149">
        <v>64813</v>
      </c>
    </row>
    <row r="829" spans="1:9" x14ac:dyDescent="0.2">
      <c r="A829" s="61">
        <v>4427</v>
      </c>
      <c r="B829" s="82" t="s">
        <v>475</v>
      </c>
      <c r="C829" s="111"/>
      <c r="D829" s="151">
        <v>665411</v>
      </c>
      <c r="E829" s="71">
        <v>14166</v>
      </c>
      <c r="F829" s="71">
        <v>229697</v>
      </c>
      <c r="G829" s="71">
        <v>6655</v>
      </c>
      <c r="H829" s="71">
        <v>4644</v>
      </c>
      <c r="I829" s="72">
        <v>920573</v>
      </c>
    </row>
    <row r="830" spans="1:9" x14ac:dyDescent="0.2">
      <c r="A830" s="66">
        <v>4490</v>
      </c>
      <c r="B830" s="89" t="s">
        <v>476</v>
      </c>
      <c r="C830" s="66">
        <v>3111</v>
      </c>
      <c r="D830" s="119">
        <v>160721</v>
      </c>
      <c r="E830" s="60">
        <v>850</v>
      </c>
      <c r="F830" s="60">
        <v>54611</v>
      </c>
      <c r="G830" s="60">
        <v>1607</v>
      </c>
      <c r="H830" s="60">
        <v>1133</v>
      </c>
      <c r="I830" s="149">
        <v>218922</v>
      </c>
    </row>
    <row r="831" spans="1:9" x14ac:dyDescent="0.2">
      <c r="A831" s="66">
        <v>4490</v>
      </c>
      <c r="B831" s="89" t="s">
        <v>476</v>
      </c>
      <c r="C831" s="66">
        <v>3117</v>
      </c>
      <c r="D831" s="119">
        <v>275322</v>
      </c>
      <c r="E831" s="60">
        <v>850</v>
      </c>
      <c r="F831" s="60">
        <v>93346</v>
      </c>
      <c r="G831" s="60">
        <v>2753</v>
      </c>
      <c r="H831" s="60">
        <v>4425</v>
      </c>
      <c r="I831" s="149">
        <v>376696</v>
      </c>
    </row>
    <row r="832" spans="1:9" x14ac:dyDescent="0.2">
      <c r="A832" s="66">
        <v>4490</v>
      </c>
      <c r="B832" s="89" t="s">
        <v>476</v>
      </c>
      <c r="C832" s="66">
        <v>3141</v>
      </c>
      <c r="D832" s="119">
        <v>56338</v>
      </c>
      <c r="E832" s="60">
        <v>1700</v>
      </c>
      <c r="F832" s="60">
        <v>19617</v>
      </c>
      <c r="G832" s="60">
        <v>563</v>
      </c>
      <c r="H832" s="60">
        <v>286</v>
      </c>
      <c r="I832" s="149">
        <v>78504</v>
      </c>
    </row>
    <row r="833" spans="1:9" x14ac:dyDescent="0.2">
      <c r="A833" s="66">
        <v>4490</v>
      </c>
      <c r="B833" s="89" t="s">
        <v>476</v>
      </c>
      <c r="C833" s="66">
        <v>3143</v>
      </c>
      <c r="D833" s="119">
        <v>83127</v>
      </c>
      <c r="E833" s="60">
        <v>567</v>
      </c>
      <c r="F833" s="60">
        <v>28289</v>
      </c>
      <c r="G833" s="60">
        <v>831</v>
      </c>
      <c r="H833" s="60">
        <v>81</v>
      </c>
      <c r="I833" s="149">
        <v>112895</v>
      </c>
    </row>
    <row r="834" spans="1:9" x14ac:dyDescent="0.2">
      <c r="A834" s="61">
        <v>4490</v>
      </c>
      <c r="B834" s="82" t="s">
        <v>477</v>
      </c>
      <c r="C834" s="111"/>
      <c r="D834" s="151">
        <v>575508</v>
      </c>
      <c r="E834" s="71">
        <v>3967</v>
      </c>
      <c r="F834" s="71">
        <v>195863</v>
      </c>
      <c r="G834" s="71">
        <v>5754</v>
      </c>
      <c r="H834" s="71">
        <v>5925</v>
      </c>
      <c r="I834" s="72">
        <v>787017</v>
      </c>
    </row>
    <row r="835" spans="1:9" x14ac:dyDescent="0.2">
      <c r="A835" s="66">
        <v>4491</v>
      </c>
      <c r="B835" s="89" t="s">
        <v>478</v>
      </c>
      <c r="C835" s="66">
        <v>3111</v>
      </c>
      <c r="D835" s="119">
        <v>206996</v>
      </c>
      <c r="E835" s="60">
        <v>0</v>
      </c>
      <c r="F835" s="60">
        <v>69965</v>
      </c>
      <c r="G835" s="60">
        <v>2070</v>
      </c>
      <c r="H835" s="60">
        <v>1467</v>
      </c>
      <c r="I835" s="149">
        <v>280498</v>
      </c>
    </row>
    <row r="836" spans="1:9" x14ac:dyDescent="0.2">
      <c r="A836" s="66">
        <v>4491</v>
      </c>
      <c r="B836" s="89" t="s">
        <v>478</v>
      </c>
      <c r="C836" s="66">
        <v>3117</v>
      </c>
      <c r="D836" s="119">
        <v>469469</v>
      </c>
      <c r="E836" s="60">
        <v>0</v>
      </c>
      <c r="F836" s="60">
        <v>158681</v>
      </c>
      <c r="G836" s="60">
        <v>4695</v>
      </c>
      <c r="H836" s="60">
        <v>8358</v>
      </c>
      <c r="I836" s="149">
        <v>641203</v>
      </c>
    </row>
    <row r="837" spans="1:9" x14ac:dyDescent="0.2">
      <c r="A837" s="66">
        <v>4491</v>
      </c>
      <c r="B837" s="89" t="s">
        <v>478</v>
      </c>
      <c r="C837" s="66">
        <v>3141</v>
      </c>
      <c r="D837" s="119">
        <v>91118</v>
      </c>
      <c r="E837" s="60">
        <v>0</v>
      </c>
      <c r="F837" s="60">
        <v>30798</v>
      </c>
      <c r="G837" s="60">
        <v>911</v>
      </c>
      <c r="H837" s="60">
        <v>635</v>
      </c>
      <c r="I837" s="149">
        <v>123462</v>
      </c>
    </row>
    <row r="838" spans="1:9" x14ac:dyDescent="0.2">
      <c r="A838" s="77">
        <v>4491</v>
      </c>
      <c r="B838" s="89" t="s">
        <v>478</v>
      </c>
      <c r="C838" s="66">
        <v>3143</v>
      </c>
      <c r="D838" s="119">
        <v>84899</v>
      </c>
      <c r="E838" s="60">
        <v>0</v>
      </c>
      <c r="F838" s="60">
        <v>28696</v>
      </c>
      <c r="G838" s="60">
        <v>849</v>
      </c>
      <c r="H838" s="60">
        <v>135</v>
      </c>
      <c r="I838" s="149">
        <v>114579</v>
      </c>
    </row>
    <row r="839" spans="1:9" x14ac:dyDescent="0.2">
      <c r="A839" s="61">
        <v>4491</v>
      </c>
      <c r="B839" s="82" t="s">
        <v>479</v>
      </c>
      <c r="C839" s="111"/>
      <c r="D839" s="151">
        <v>852482</v>
      </c>
      <c r="E839" s="71">
        <v>0</v>
      </c>
      <c r="F839" s="71">
        <v>288140</v>
      </c>
      <c r="G839" s="71">
        <v>8525</v>
      </c>
      <c r="H839" s="71">
        <v>10595</v>
      </c>
      <c r="I839" s="72">
        <v>1159742</v>
      </c>
    </row>
    <row r="840" spans="1:9" x14ac:dyDescent="0.2">
      <c r="A840" s="66">
        <v>4465</v>
      </c>
      <c r="B840" s="89" t="s">
        <v>480</v>
      </c>
      <c r="C840" s="66">
        <v>3111</v>
      </c>
      <c r="D840" s="119">
        <v>954695</v>
      </c>
      <c r="E840" s="60">
        <v>2833</v>
      </c>
      <c r="F840" s="60">
        <v>323644</v>
      </c>
      <c r="G840" s="60">
        <v>9547</v>
      </c>
      <c r="H840" s="60">
        <v>6733</v>
      </c>
      <c r="I840" s="149">
        <v>1297452</v>
      </c>
    </row>
    <row r="841" spans="1:9" x14ac:dyDescent="0.2">
      <c r="A841" s="66">
        <v>4465</v>
      </c>
      <c r="B841" s="89" t="s">
        <v>480</v>
      </c>
      <c r="C841" s="66">
        <v>3113</v>
      </c>
      <c r="D841" s="119">
        <v>3111217</v>
      </c>
      <c r="E841" s="60">
        <v>39667</v>
      </c>
      <c r="F841" s="60">
        <v>1064999</v>
      </c>
      <c r="G841" s="60">
        <v>31112</v>
      </c>
      <c r="H841" s="60">
        <v>74348</v>
      </c>
      <c r="I841" s="149">
        <v>4321343</v>
      </c>
    </row>
    <row r="842" spans="1:9" x14ac:dyDescent="0.2">
      <c r="A842" s="66">
        <v>4465</v>
      </c>
      <c r="B842" s="89" t="s">
        <v>480</v>
      </c>
      <c r="C842" s="66">
        <v>3141</v>
      </c>
      <c r="D842" s="119">
        <v>376277</v>
      </c>
      <c r="E842" s="60">
        <v>5100</v>
      </c>
      <c r="F842" s="60">
        <v>128905</v>
      </c>
      <c r="G842" s="60">
        <v>3763</v>
      </c>
      <c r="H842" s="60">
        <v>3311</v>
      </c>
      <c r="I842" s="149">
        <v>517356</v>
      </c>
    </row>
    <row r="843" spans="1:9" x14ac:dyDescent="0.2">
      <c r="A843" s="66">
        <v>4465</v>
      </c>
      <c r="B843" s="89" t="s">
        <v>480</v>
      </c>
      <c r="C843" s="66">
        <v>3143</v>
      </c>
      <c r="D843" s="119">
        <v>249844</v>
      </c>
      <c r="E843" s="60">
        <v>0</v>
      </c>
      <c r="F843" s="60">
        <v>84447</v>
      </c>
      <c r="G843" s="60">
        <v>2498</v>
      </c>
      <c r="H843" s="60">
        <v>405</v>
      </c>
      <c r="I843" s="149">
        <v>337194</v>
      </c>
    </row>
    <row r="844" spans="1:9" x14ac:dyDescent="0.2">
      <c r="A844" s="61">
        <v>4465</v>
      </c>
      <c r="B844" s="82" t="s">
        <v>481</v>
      </c>
      <c r="C844" s="111"/>
      <c r="D844" s="151">
        <v>4692033</v>
      </c>
      <c r="E844" s="71">
        <v>47600</v>
      </c>
      <c r="F844" s="71">
        <v>1601995</v>
      </c>
      <c r="G844" s="71">
        <v>46920</v>
      </c>
      <c r="H844" s="71">
        <v>84797</v>
      </c>
      <c r="I844" s="72">
        <v>6473345</v>
      </c>
    </row>
    <row r="845" spans="1:9" x14ac:dyDescent="0.2">
      <c r="A845" s="66">
        <v>4466</v>
      </c>
      <c r="B845" s="89" t="s">
        <v>482</v>
      </c>
      <c r="C845" s="66">
        <v>3111</v>
      </c>
      <c r="D845" s="119">
        <v>727839</v>
      </c>
      <c r="E845" s="60">
        <v>0</v>
      </c>
      <c r="F845" s="60">
        <v>246010</v>
      </c>
      <c r="G845" s="60">
        <v>7278</v>
      </c>
      <c r="H845" s="60">
        <v>6633</v>
      </c>
      <c r="I845" s="149">
        <v>987760</v>
      </c>
    </row>
    <row r="846" spans="1:9" x14ac:dyDescent="0.2">
      <c r="A846" s="66">
        <v>4466</v>
      </c>
      <c r="B846" s="89" t="s">
        <v>482</v>
      </c>
      <c r="C846" s="66">
        <v>3117</v>
      </c>
      <c r="D846" s="119">
        <v>1105504</v>
      </c>
      <c r="E846" s="60">
        <v>2833</v>
      </c>
      <c r="F846" s="60">
        <v>374618</v>
      </c>
      <c r="G846" s="60">
        <v>11055</v>
      </c>
      <c r="H846" s="60">
        <v>22125</v>
      </c>
      <c r="I846" s="149">
        <v>1516135</v>
      </c>
    </row>
    <row r="847" spans="1:9" x14ac:dyDescent="0.2">
      <c r="A847" s="66">
        <v>4466</v>
      </c>
      <c r="B847" s="89" t="s">
        <v>482</v>
      </c>
      <c r="C847" s="66">
        <v>3141</v>
      </c>
      <c r="D847" s="119">
        <v>190301</v>
      </c>
      <c r="E847" s="60">
        <v>5667</v>
      </c>
      <c r="F847" s="60">
        <v>66237</v>
      </c>
      <c r="G847" s="60">
        <v>1903</v>
      </c>
      <c r="H847" s="60">
        <v>1387</v>
      </c>
      <c r="I847" s="149">
        <v>265495</v>
      </c>
    </row>
    <row r="848" spans="1:9" x14ac:dyDescent="0.2">
      <c r="A848" s="77">
        <v>4466</v>
      </c>
      <c r="B848" s="89" t="s">
        <v>482</v>
      </c>
      <c r="C848" s="66">
        <v>3143</v>
      </c>
      <c r="D848" s="119">
        <v>106010</v>
      </c>
      <c r="E848" s="60">
        <v>5667</v>
      </c>
      <c r="F848" s="60">
        <v>37747</v>
      </c>
      <c r="G848" s="60">
        <v>1060</v>
      </c>
      <c r="H848" s="60">
        <v>225</v>
      </c>
      <c r="I848" s="149">
        <v>150709</v>
      </c>
    </row>
    <row r="849" spans="1:9" x14ac:dyDescent="0.2">
      <c r="A849" s="61">
        <v>4466</v>
      </c>
      <c r="B849" s="82" t="s">
        <v>483</v>
      </c>
      <c r="C849" s="111"/>
      <c r="D849" s="151">
        <v>2129654</v>
      </c>
      <c r="E849" s="71">
        <v>14167</v>
      </c>
      <c r="F849" s="71">
        <v>724612</v>
      </c>
      <c r="G849" s="71">
        <v>21296</v>
      </c>
      <c r="H849" s="71">
        <v>30370</v>
      </c>
      <c r="I849" s="72">
        <v>2920099</v>
      </c>
    </row>
    <row r="850" spans="1:9" x14ac:dyDescent="0.2">
      <c r="A850" s="66">
        <v>4470</v>
      </c>
      <c r="B850" s="89" t="s">
        <v>484</v>
      </c>
      <c r="C850" s="66">
        <v>3231</v>
      </c>
      <c r="D850" s="119">
        <v>1122458</v>
      </c>
      <c r="E850" s="60">
        <v>9463</v>
      </c>
      <c r="F850" s="60">
        <v>382589</v>
      </c>
      <c r="G850" s="60">
        <v>11225</v>
      </c>
      <c r="H850" s="60">
        <v>4288</v>
      </c>
      <c r="I850" s="149">
        <v>1530023</v>
      </c>
    </row>
    <row r="851" spans="1:9" ht="13.5" thickBot="1" x14ac:dyDescent="0.25">
      <c r="A851" s="94">
        <v>4470</v>
      </c>
      <c r="B851" s="95" t="s">
        <v>485</v>
      </c>
      <c r="C851" s="198"/>
      <c r="D851" s="202">
        <v>1122458</v>
      </c>
      <c r="E851" s="115">
        <v>9463</v>
      </c>
      <c r="F851" s="115">
        <v>382589</v>
      </c>
      <c r="G851" s="115">
        <v>11225</v>
      </c>
      <c r="H851" s="115">
        <v>4288</v>
      </c>
      <c r="I851" s="116">
        <v>1530023</v>
      </c>
    </row>
    <row r="852" spans="1:9" ht="13.5" thickBot="1" x14ac:dyDescent="0.25">
      <c r="A852" s="98"/>
      <c r="B852" s="99" t="s">
        <v>486</v>
      </c>
      <c r="C852" s="98"/>
      <c r="D852" s="203">
        <f t="shared" ref="D852:I852" si="88">D851+D849+D844+D839+D834+D829+D824+D819+D816+D811+D808+D803+D798+D795+D793+D788+D782+D778+D775+D770+D767+D763+D758+D753+D748+D744+D741+D739+D735+D730+D726+D723+D718+D715+D713+D707+D703+D699+D695+D691+D687+D683+D680+D675+D673+D670+D667+D664+D661+D658+D655+D652</f>
        <v>125547145</v>
      </c>
      <c r="E852" s="117">
        <f t="shared" si="88"/>
        <v>1085989</v>
      </c>
      <c r="F852" s="117">
        <f t="shared" si="88"/>
        <v>42802002</v>
      </c>
      <c r="G852" s="117">
        <f t="shared" si="88"/>
        <v>1255475</v>
      </c>
      <c r="H852" s="117">
        <f t="shared" si="88"/>
        <v>1925524</v>
      </c>
      <c r="I852" s="204">
        <f t="shared" si="88"/>
        <v>172616135</v>
      </c>
    </row>
    <row r="853" spans="1:9" x14ac:dyDescent="0.2">
      <c r="A853" s="118">
        <v>4486</v>
      </c>
      <c r="B853" s="165" t="s">
        <v>487</v>
      </c>
      <c r="C853" s="118">
        <v>3233</v>
      </c>
      <c r="D853" s="158">
        <v>569177</v>
      </c>
      <c r="E853" s="159">
        <v>113333</v>
      </c>
      <c r="F853" s="159">
        <v>230689</v>
      </c>
      <c r="G853" s="159">
        <v>5692</v>
      </c>
      <c r="H853" s="159">
        <v>1329</v>
      </c>
      <c r="I853" s="120">
        <v>920220</v>
      </c>
    </row>
    <row r="854" spans="1:9" x14ac:dyDescent="0.2">
      <c r="A854" s="121">
        <v>4486</v>
      </c>
      <c r="B854" s="166" t="s">
        <v>488</v>
      </c>
      <c r="C854" s="191"/>
      <c r="D854" s="156">
        <v>569177</v>
      </c>
      <c r="E854" s="147">
        <v>113333</v>
      </c>
      <c r="F854" s="147">
        <v>230689</v>
      </c>
      <c r="G854" s="147">
        <v>5692</v>
      </c>
      <c r="H854" s="147">
        <v>1329</v>
      </c>
      <c r="I854" s="122">
        <v>920220</v>
      </c>
    </row>
    <row r="855" spans="1:9" x14ac:dyDescent="0.2">
      <c r="A855" s="123">
        <v>4419</v>
      </c>
      <c r="B855" s="167" t="s">
        <v>489</v>
      </c>
      <c r="C855" s="123">
        <v>3111</v>
      </c>
      <c r="D855" s="119">
        <v>3181636</v>
      </c>
      <c r="E855" s="60">
        <v>19833</v>
      </c>
      <c r="F855" s="60">
        <v>1082097</v>
      </c>
      <c r="G855" s="60">
        <v>31816</v>
      </c>
      <c r="H855" s="60">
        <v>19273</v>
      </c>
      <c r="I855" s="155">
        <v>4334655</v>
      </c>
    </row>
    <row r="856" spans="1:9" x14ac:dyDescent="0.2">
      <c r="A856" s="123">
        <v>4419</v>
      </c>
      <c r="B856" s="167" t="s">
        <v>489</v>
      </c>
      <c r="C856" s="123">
        <v>3141</v>
      </c>
      <c r="D856" s="119">
        <v>425405</v>
      </c>
      <c r="E856" s="60">
        <v>0</v>
      </c>
      <c r="F856" s="60">
        <v>143787</v>
      </c>
      <c r="G856" s="60">
        <v>4254</v>
      </c>
      <c r="H856" s="60">
        <v>2465</v>
      </c>
      <c r="I856" s="155">
        <v>575911</v>
      </c>
    </row>
    <row r="857" spans="1:9" x14ac:dyDescent="0.2">
      <c r="A857" s="124">
        <v>4419</v>
      </c>
      <c r="B857" s="166" t="s">
        <v>490</v>
      </c>
      <c r="C857" s="191"/>
      <c r="D857" s="156">
        <v>3607041</v>
      </c>
      <c r="E857" s="147">
        <v>19833</v>
      </c>
      <c r="F857" s="147">
        <v>1225884</v>
      </c>
      <c r="G857" s="147">
        <v>36070</v>
      </c>
      <c r="H857" s="147">
        <v>21738</v>
      </c>
      <c r="I857" s="122">
        <v>4910566</v>
      </c>
    </row>
    <row r="858" spans="1:9" x14ac:dyDescent="0.2">
      <c r="A858" s="123">
        <v>4464</v>
      </c>
      <c r="B858" s="167" t="s">
        <v>491</v>
      </c>
      <c r="C858" s="123">
        <v>3113</v>
      </c>
      <c r="D858" s="119">
        <v>4780861</v>
      </c>
      <c r="E858" s="60">
        <v>23347</v>
      </c>
      <c r="F858" s="60">
        <v>1623822</v>
      </c>
      <c r="G858" s="60">
        <v>47809</v>
      </c>
      <c r="H858" s="60">
        <v>114362</v>
      </c>
      <c r="I858" s="155">
        <v>6590201</v>
      </c>
    </row>
    <row r="859" spans="1:9" x14ac:dyDescent="0.2">
      <c r="A859" s="123">
        <v>4464</v>
      </c>
      <c r="B859" s="167" t="s">
        <v>491</v>
      </c>
      <c r="C859" s="123">
        <v>3141</v>
      </c>
      <c r="D859" s="119">
        <v>373317</v>
      </c>
      <c r="E859" s="60">
        <v>1417</v>
      </c>
      <c r="F859" s="60">
        <v>126660</v>
      </c>
      <c r="G859" s="60">
        <v>3733</v>
      </c>
      <c r="H859" s="60">
        <v>4198</v>
      </c>
      <c r="I859" s="155">
        <v>509325</v>
      </c>
    </row>
    <row r="860" spans="1:9" x14ac:dyDescent="0.2">
      <c r="A860" s="123">
        <v>4464</v>
      </c>
      <c r="B860" s="167" t="s">
        <v>492</v>
      </c>
      <c r="C860" s="123">
        <v>3143</v>
      </c>
      <c r="D860" s="119">
        <v>415094</v>
      </c>
      <c r="E860" s="60">
        <v>15300</v>
      </c>
      <c r="F860" s="60">
        <v>145473</v>
      </c>
      <c r="G860" s="60">
        <v>4151</v>
      </c>
      <c r="H860" s="60">
        <v>761</v>
      </c>
      <c r="I860" s="155">
        <v>580779</v>
      </c>
    </row>
    <row r="861" spans="1:9" x14ac:dyDescent="0.2">
      <c r="A861" s="124">
        <v>4464</v>
      </c>
      <c r="B861" s="166" t="s">
        <v>493</v>
      </c>
      <c r="C861" s="191"/>
      <c r="D861" s="156">
        <v>5569272</v>
      </c>
      <c r="E861" s="147">
        <v>40064</v>
      </c>
      <c r="F861" s="147">
        <v>1895955</v>
      </c>
      <c r="G861" s="147">
        <v>55693</v>
      </c>
      <c r="H861" s="147">
        <v>119321</v>
      </c>
      <c r="I861" s="122">
        <v>7680305</v>
      </c>
    </row>
    <row r="862" spans="1:9" x14ac:dyDescent="0.2">
      <c r="A862" s="123">
        <v>4457</v>
      </c>
      <c r="B862" s="167" t="s">
        <v>494</v>
      </c>
      <c r="C862" s="123">
        <v>3117</v>
      </c>
      <c r="D862" s="119">
        <v>829862</v>
      </c>
      <c r="E862" s="60">
        <v>8500</v>
      </c>
      <c r="F862" s="60">
        <v>283367</v>
      </c>
      <c r="G862" s="60">
        <v>8299</v>
      </c>
      <c r="H862" s="60">
        <v>15980</v>
      </c>
      <c r="I862" s="155">
        <v>1146008</v>
      </c>
    </row>
    <row r="863" spans="1:9" x14ac:dyDescent="0.2">
      <c r="A863" s="123">
        <v>4457</v>
      </c>
      <c r="B863" s="167" t="s">
        <v>494</v>
      </c>
      <c r="C863" s="123">
        <v>3141</v>
      </c>
      <c r="D863" s="119">
        <v>28610</v>
      </c>
      <c r="E863" s="60">
        <v>0</v>
      </c>
      <c r="F863" s="60">
        <v>9670</v>
      </c>
      <c r="G863" s="60">
        <v>287</v>
      </c>
      <c r="H863" s="60">
        <v>351</v>
      </c>
      <c r="I863" s="155">
        <v>38918</v>
      </c>
    </row>
    <row r="864" spans="1:9" x14ac:dyDescent="0.2">
      <c r="A864" s="123">
        <v>4457</v>
      </c>
      <c r="B864" s="167" t="s">
        <v>494</v>
      </c>
      <c r="C864" s="123">
        <v>3143</v>
      </c>
      <c r="D864" s="119">
        <v>126222</v>
      </c>
      <c r="E864" s="60">
        <v>0</v>
      </c>
      <c r="F864" s="60">
        <v>42663</v>
      </c>
      <c r="G864" s="60">
        <v>1263</v>
      </c>
      <c r="H864" s="60">
        <v>149</v>
      </c>
      <c r="I864" s="155">
        <v>170297</v>
      </c>
    </row>
    <row r="865" spans="1:9" x14ac:dyDescent="0.2">
      <c r="A865" s="124">
        <v>4457</v>
      </c>
      <c r="B865" s="166" t="s">
        <v>495</v>
      </c>
      <c r="C865" s="191"/>
      <c r="D865" s="156">
        <v>984694</v>
      </c>
      <c r="E865" s="147">
        <v>8500</v>
      </c>
      <c r="F865" s="147">
        <v>335700</v>
      </c>
      <c r="G865" s="147">
        <v>9849</v>
      </c>
      <c r="H865" s="147">
        <v>16480</v>
      </c>
      <c r="I865" s="122">
        <v>1355223</v>
      </c>
    </row>
    <row r="866" spans="1:9" x14ac:dyDescent="0.2">
      <c r="A866" s="123">
        <v>4456</v>
      </c>
      <c r="B866" s="167" t="s">
        <v>496</v>
      </c>
      <c r="C866" s="123">
        <v>3113</v>
      </c>
      <c r="D866" s="119">
        <v>5694231</v>
      </c>
      <c r="E866" s="60">
        <v>36833</v>
      </c>
      <c r="F866" s="60">
        <v>1937100</v>
      </c>
      <c r="G866" s="60">
        <v>56942</v>
      </c>
      <c r="H866" s="60">
        <v>143341</v>
      </c>
      <c r="I866" s="155">
        <v>7868447</v>
      </c>
    </row>
    <row r="867" spans="1:9" x14ac:dyDescent="0.2">
      <c r="A867" s="123">
        <v>4456</v>
      </c>
      <c r="B867" s="167" t="s">
        <v>496</v>
      </c>
      <c r="C867" s="123">
        <v>3141</v>
      </c>
      <c r="D867" s="119">
        <v>511596</v>
      </c>
      <c r="E867" s="60">
        <v>14167</v>
      </c>
      <c r="F867" s="60">
        <v>177708</v>
      </c>
      <c r="G867" s="60">
        <v>5116</v>
      </c>
      <c r="H867" s="60">
        <v>6075</v>
      </c>
      <c r="I867" s="155">
        <v>714662</v>
      </c>
    </row>
    <row r="868" spans="1:9" x14ac:dyDescent="0.2">
      <c r="A868" s="123">
        <v>4456</v>
      </c>
      <c r="B868" s="167" t="s">
        <v>496</v>
      </c>
      <c r="C868" s="123">
        <v>3143</v>
      </c>
      <c r="D868" s="119">
        <v>380351</v>
      </c>
      <c r="E868" s="60">
        <v>17000</v>
      </c>
      <c r="F868" s="60">
        <v>134305</v>
      </c>
      <c r="G868" s="60">
        <v>3804</v>
      </c>
      <c r="H868" s="60">
        <v>675</v>
      </c>
      <c r="I868" s="155">
        <v>536135</v>
      </c>
    </row>
    <row r="869" spans="1:9" x14ac:dyDescent="0.2">
      <c r="A869" s="124">
        <v>4456</v>
      </c>
      <c r="B869" s="166" t="s">
        <v>497</v>
      </c>
      <c r="C869" s="191"/>
      <c r="D869" s="156">
        <v>6586178</v>
      </c>
      <c r="E869" s="147">
        <v>68000</v>
      </c>
      <c r="F869" s="147">
        <v>2249113</v>
      </c>
      <c r="G869" s="147">
        <v>65862</v>
      </c>
      <c r="H869" s="147">
        <v>150091</v>
      </c>
      <c r="I869" s="122">
        <v>9119244</v>
      </c>
    </row>
    <row r="870" spans="1:9" x14ac:dyDescent="0.2">
      <c r="A870" s="123">
        <v>4478</v>
      </c>
      <c r="B870" s="167" t="s">
        <v>498</v>
      </c>
      <c r="C870" s="123">
        <v>3114</v>
      </c>
      <c r="D870" s="119">
        <v>1184940</v>
      </c>
      <c r="E870" s="60">
        <v>26333</v>
      </c>
      <c r="F870" s="60">
        <v>409411</v>
      </c>
      <c r="G870" s="60">
        <v>11849</v>
      </c>
      <c r="H870" s="60">
        <v>16766</v>
      </c>
      <c r="I870" s="155">
        <v>1649299</v>
      </c>
    </row>
    <row r="871" spans="1:9" x14ac:dyDescent="0.2">
      <c r="A871" s="123">
        <v>4478</v>
      </c>
      <c r="B871" s="167" t="s">
        <v>498</v>
      </c>
      <c r="C871" s="123">
        <v>3143</v>
      </c>
      <c r="D871" s="119">
        <v>52558</v>
      </c>
      <c r="E871" s="60">
        <v>0</v>
      </c>
      <c r="F871" s="60">
        <v>17765</v>
      </c>
      <c r="G871" s="60">
        <v>526</v>
      </c>
      <c r="H871" s="60">
        <v>45</v>
      </c>
      <c r="I871" s="155">
        <v>70894</v>
      </c>
    </row>
    <row r="872" spans="1:9" x14ac:dyDescent="0.2">
      <c r="A872" s="124">
        <v>4478</v>
      </c>
      <c r="B872" s="166" t="s">
        <v>499</v>
      </c>
      <c r="C872" s="191"/>
      <c r="D872" s="156">
        <v>1237498</v>
      </c>
      <c r="E872" s="147">
        <v>26333</v>
      </c>
      <c r="F872" s="147">
        <v>427176</v>
      </c>
      <c r="G872" s="147">
        <v>12375</v>
      </c>
      <c r="H872" s="147">
        <v>16811</v>
      </c>
      <c r="I872" s="122">
        <v>1720193</v>
      </c>
    </row>
    <row r="873" spans="1:9" x14ac:dyDescent="0.2">
      <c r="A873" s="123">
        <v>4471</v>
      </c>
      <c r="B873" s="167" t="s">
        <v>500</v>
      </c>
      <c r="C873" s="123">
        <v>3231</v>
      </c>
      <c r="D873" s="119">
        <v>1356027</v>
      </c>
      <c r="E873" s="60">
        <v>9917</v>
      </c>
      <c r="F873" s="60">
        <v>461689</v>
      </c>
      <c r="G873" s="60">
        <v>13560</v>
      </c>
      <c r="H873" s="60">
        <v>3809</v>
      </c>
      <c r="I873" s="155">
        <v>1845002</v>
      </c>
    </row>
    <row r="874" spans="1:9" x14ac:dyDescent="0.2">
      <c r="A874" s="124">
        <v>4471</v>
      </c>
      <c r="B874" s="166" t="s">
        <v>501</v>
      </c>
      <c r="C874" s="191"/>
      <c r="D874" s="156">
        <v>1356027</v>
      </c>
      <c r="E874" s="147">
        <v>9917</v>
      </c>
      <c r="F874" s="147">
        <v>461689</v>
      </c>
      <c r="G874" s="147">
        <v>13560</v>
      </c>
      <c r="H874" s="147">
        <v>3809</v>
      </c>
      <c r="I874" s="122">
        <v>1845002</v>
      </c>
    </row>
    <row r="875" spans="1:9" x14ac:dyDescent="0.2">
      <c r="A875" s="123">
        <v>4474</v>
      </c>
      <c r="B875" s="167" t="s">
        <v>502</v>
      </c>
      <c r="C875" s="123">
        <v>3233</v>
      </c>
      <c r="D875" s="119">
        <v>223482</v>
      </c>
      <c r="E875" s="60">
        <v>0</v>
      </c>
      <c r="F875" s="60">
        <v>75537</v>
      </c>
      <c r="G875" s="60">
        <v>2235</v>
      </c>
      <c r="H875" s="60">
        <v>312</v>
      </c>
      <c r="I875" s="155">
        <v>301566</v>
      </c>
    </row>
    <row r="876" spans="1:9" x14ac:dyDescent="0.2">
      <c r="A876" s="124">
        <v>4474</v>
      </c>
      <c r="B876" s="166" t="s">
        <v>503</v>
      </c>
      <c r="C876" s="191"/>
      <c r="D876" s="156">
        <v>223482</v>
      </c>
      <c r="E876" s="147">
        <v>0</v>
      </c>
      <c r="F876" s="147">
        <v>75537</v>
      </c>
      <c r="G876" s="147">
        <v>2235</v>
      </c>
      <c r="H876" s="147">
        <v>312</v>
      </c>
      <c r="I876" s="122">
        <v>301566</v>
      </c>
    </row>
    <row r="877" spans="1:9" x14ac:dyDescent="0.2">
      <c r="A877" s="123">
        <v>4402</v>
      </c>
      <c r="B877" s="167" t="s">
        <v>504</v>
      </c>
      <c r="C877" s="123">
        <v>3111</v>
      </c>
      <c r="D877" s="119">
        <v>1582696</v>
      </c>
      <c r="E877" s="60">
        <v>0</v>
      </c>
      <c r="F877" s="60">
        <v>534951</v>
      </c>
      <c r="G877" s="60">
        <v>15827</v>
      </c>
      <c r="H877" s="60">
        <v>10800</v>
      </c>
      <c r="I877" s="155">
        <v>2144274</v>
      </c>
    </row>
    <row r="878" spans="1:9" x14ac:dyDescent="0.2">
      <c r="A878" s="123">
        <v>4402</v>
      </c>
      <c r="B878" s="167" t="s">
        <v>504</v>
      </c>
      <c r="C878" s="123">
        <v>3141</v>
      </c>
      <c r="D878" s="119">
        <v>238657</v>
      </c>
      <c r="E878" s="60">
        <v>0</v>
      </c>
      <c r="F878" s="60">
        <v>80667</v>
      </c>
      <c r="G878" s="60">
        <v>2387</v>
      </c>
      <c r="H878" s="60">
        <v>1447</v>
      </c>
      <c r="I878" s="155">
        <v>323158</v>
      </c>
    </row>
    <row r="879" spans="1:9" x14ac:dyDescent="0.2">
      <c r="A879" s="121">
        <v>4402</v>
      </c>
      <c r="B879" s="166" t="s">
        <v>505</v>
      </c>
      <c r="C879" s="191"/>
      <c r="D879" s="156">
        <v>1821353</v>
      </c>
      <c r="E879" s="147">
        <v>0</v>
      </c>
      <c r="F879" s="147">
        <v>615618</v>
      </c>
      <c r="G879" s="147">
        <v>18214</v>
      </c>
      <c r="H879" s="147">
        <v>12247</v>
      </c>
      <c r="I879" s="122">
        <v>2467432</v>
      </c>
    </row>
    <row r="880" spans="1:9" x14ac:dyDescent="0.2">
      <c r="A880" s="123">
        <v>4481</v>
      </c>
      <c r="B880" s="167" t="s">
        <v>506</v>
      </c>
      <c r="C880" s="123">
        <v>3113</v>
      </c>
      <c r="D880" s="119">
        <v>3487345</v>
      </c>
      <c r="E880" s="60">
        <v>0</v>
      </c>
      <c r="F880" s="60">
        <v>1178723</v>
      </c>
      <c r="G880" s="60">
        <v>34874</v>
      </c>
      <c r="H880" s="60">
        <v>72553</v>
      </c>
      <c r="I880" s="155">
        <v>4773495</v>
      </c>
    </row>
    <row r="881" spans="1:9" x14ac:dyDescent="0.2">
      <c r="A881" s="123">
        <v>4481</v>
      </c>
      <c r="B881" s="167" t="s">
        <v>506</v>
      </c>
      <c r="C881" s="123">
        <v>3141</v>
      </c>
      <c r="D881" s="119">
        <v>193999</v>
      </c>
      <c r="E881" s="60">
        <v>0</v>
      </c>
      <c r="F881" s="60">
        <v>65572</v>
      </c>
      <c r="G881" s="60">
        <v>1940</v>
      </c>
      <c r="H881" s="60">
        <v>1967</v>
      </c>
      <c r="I881" s="155">
        <v>263478</v>
      </c>
    </row>
    <row r="882" spans="1:9" x14ac:dyDescent="0.2">
      <c r="A882" s="123">
        <v>4481</v>
      </c>
      <c r="B882" s="167" t="s">
        <v>506</v>
      </c>
      <c r="C882" s="123">
        <v>3143</v>
      </c>
      <c r="D882" s="119">
        <v>217093</v>
      </c>
      <c r="E882" s="60">
        <v>0</v>
      </c>
      <c r="F882" s="60">
        <v>73378</v>
      </c>
      <c r="G882" s="60">
        <v>2171</v>
      </c>
      <c r="H882" s="60">
        <v>356</v>
      </c>
      <c r="I882" s="155">
        <v>292998</v>
      </c>
    </row>
    <row r="883" spans="1:9" x14ac:dyDescent="0.2">
      <c r="A883" s="121">
        <v>4481</v>
      </c>
      <c r="B883" s="166" t="s">
        <v>507</v>
      </c>
      <c r="C883" s="191"/>
      <c r="D883" s="156">
        <v>3898437</v>
      </c>
      <c r="E883" s="147">
        <v>0</v>
      </c>
      <c r="F883" s="147">
        <v>1317673</v>
      </c>
      <c r="G883" s="147">
        <v>38985</v>
      </c>
      <c r="H883" s="147">
        <v>74876</v>
      </c>
      <c r="I883" s="122">
        <v>5329971</v>
      </c>
    </row>
    <row r="884" spans="1:9" x14ac:dyDescent="0.2">
      <c r="A884" s="123">
        <v>4469</v>
      </c>
      <c r="B884" s="167" t="s">
        <v>508</v>
      </c>
      <c r="C884" s="123">
        <v>3231</v>
      </c>
      <c r="D884" s="119">
        <v>379860</v>
      </c>
      <c r="E884" s="60">
        <v>0</v>
      </c>
      <c r="F884" s="60">
        <v>128393</v>
      </c>
      <c r="G884" s="60">
        <v>3799</v>
      </c>
      <c r="H884" s="60">
        <v>947</v>
      </c>
      <c r="I884" s="155">
        <v>512999</v>
      </c>
    </row>
    <row r="885" spans="1:9" x14ac:dyDescent="0.2">
      <c r="A885" s="121">
        <v>4469</v>
      </c>
      <c r="B885" s="166" t="s">
        <v>509</v>
      </c>
      <c r="C885" s="191"/>
      <c r="D885" s="156">
        <v>379860</v>
      </c>
      <c r="E885" s="147">
        <v>0</v>
      </c>
      <c r="F885" s="147">
        <v>128393</v>
      </c>
      <c r="G885" s="147">
        <v>3799</v>
      </c>
      <c r="H885" s="147">
        <v>947</v>
      </c>
      <c r="I885" s="122">
        <v>512999</v>
      </c>
    </row>
    <row r="886" spans="1:9" x14ac:dyDescent="0.2">
      <c r="A886" s="123">
        <v>4451</v>
      </c>
      <c r="B886" s="167" t="s">
        <v>510</v>
      </c>
      <c r="C886" s="123">
        <v>3111</v>
      </c>
      <c r="D886" s="119">
        <v>954350</v>
      </c>
      <c r="E886" s="60">
        <v>14167</v>
      </c>
      <c r="F886" s="60">
        <v>327359</v>
      </c>
      <c r="G886" s="60">
        <v>9544</v>
      </c>
      <c r="H886" s="60">
        <v>7283</v>
      </c>
      <c r="I886" s="155">
        <v>1312703</v>
      </c>
    </row>
    <row r="887" spans="1:9" x14ac:dyDescent="0.2">
      <c r="A887" s="123">
        <v>4451</v>
      </c>
      <c r="B887" s="167" t="s">
        <v>510</v>
      </c>
      <c r="C887" s="123">
        <v>3113</v>
      </c>
      <c r="D887" s="119">
        <v>4138898</v>
      </c>
      <c r="E887" s="60">
        <v>134165</v>
      </c>
      <c r="F887" s="60">
        <v>1407567</v>
      </c>
      <c r="G887" s="60">
        <v>41389</v>
      </c>
      <c r="H887" s="60">
        <v>84043</v>
      </c>
      <c r="I887" s="155">
        <v>5806062</v>
      </c>
    </row>
    <row r="888" spans="1:9" x14ac:dyDescent="0.2">
      <c r="A888" s="123">
        <v>4451</v>
      </c>
      <c r="B888" s="167" t="s">
        <v>510</v>
      </c>
      <c r="C888" s="123">
        <v>3141</v>
      </c>
      <c r="D888" s="119">
        <v>450583</v>
      </c>
      <c r="E888" s="60">
        <v>2833</v>
      </c>
      <c r="F888" s="60">
        <v>153255</v>
      </c>
      <c r="G888" s="60">
        <v>4506</v>
      </c>
      <c r="H888" s="60">
        <v>4180</v>
      </c>
      <c r="I888" s="155">
        <v>615357</v>
      </c>
    </row>
    <row r="889" spans="1:9" x14ac:dyDescent="0.2">
      <c r="A889" s="123">
        <v>4451</v>
      </c>
      <c r="B889" s="167" t="s">
        <v>510</v>
      </c>
      <c r="C889" s="123">
        <v>3143</v>
      </c>
      <c r="D889" s="119">
        <v>299851</v>
      </c>
      <c r="E889" s="60">
        <v>0</v>
      </c>
      <c r="F889" s="60">
        <v>101350</v>
      </c>
      <c r="G889" s="60">
        <v>2999</v>
      </c>
      <c r="H889" s="60">
        <v>446</v>
      </c>
      <c r="I889" s="155">
        <v>404646</v>
      </c>
    </row>
    <row r="890" spans="1:9" x14ac:dyDescent="0.2">
      <c r="A890" s="121">
        <v>4451</v>
      </c>
      <c r="B890" s="166" t="s">
        <v>511</v>
      </c>
      <c r="C890" s="191"/>
      <c r="D890" s="156">
        <v>5843682</v>
      </c>
      <c r="E890" s="147">
        <v>151165</v>
      </c>
      <c r="F890" s="147">
        <v>1989531</v>
      </c>
      <c r="G890" s="147">
        <v>58438</v>
      </c>
      <c r="H890" s="147">
        <v>95952</v>
      </c>
      <c r="I890" s="122">
        <v>8138768</v>
      </c>
    </row>
    <row r="891" spans="1:9" x14ac:dyDescent="0.2">
      <c r="A891" s="123">
        <v>4450</v>
      </c>
      <c r="B891" s="167" t="s">
        <v>512</v>
      </c>
      <c r="C891" s="123">
        <v>3111</v>
      </c>
      <c r="D891" s="119">
        <v>176619</v>
      </c>
      <c r="E891" s="60">
        <v>4250</v>
      </c>
      <c r="F891" s="60">
        <v>61134</v>
      </c>
      <c r="G891" s="60">
        <v>1766</v>
      </c>
      <c r="H891" s="60">
        <v>1200</v>
      </c>
      <c r="I891" s="155">
        <v>244969</v>
      </c>
    </row>
    <row r="892" spans="1:9" x14ac:dyDescent="0.2">
      <c r="A892" s="123">
        <v>4450</v>
      </c>
      <c r="B892" s="167" t="s">
        <v>512</v>
      </c>
      <c r="C892" s="123">
        <v>3117</v>
      </c>
      <c r="D892" s="119">
        <v>489739</v>
      </c>
      <c r="E892" s="60">
        <v>1417</v>
      </c>
      <c r="F892" s="60">
        <v>166011</v>
      </c>
      <c r="G892" s="60">
        <v>4898</v>
      </c>
      <c r="H892" s="60">
        <v>8113</v>
      </c>
      <c r="I892" s="155">
        <v>670178</v>
      </c>
    </row>
    <row r="893" spans="1:9" x14ac:dyDescent="0.2">
      <c r="A893" s="123">
        <v>4450</v>
      </c>
      <c r="B893" s="167" t="s">
        <v>512</v>
      </c>
      <c r="C893" s="123">
        <v>3141</v>
      </c>
      <c r="D893" s="119">
        <v>24827</v>
      </c>
      <c r="E893" s="60">
        <v>6517</v>
      </c>
      <c r="F893" s="60">
        <v>10594</v>
      </c>
      <c r="G893" s="60">
        <v>248</v>
      </c>
      <c r="H893" s="60">
        <v>266</v>
      </c>
      <c r="I893" s="155">
        <v>42452</v>
      </c>
    </row>
    <row r="894" spans="1:9" x14ac:dyDescent="0.2">
      <c r="A894" s="123">
        <v>4450</v>
      </c>
      <c r="B894" s="167" t="s">
        <v>512</v>
      </c>
      <c r="C894" s="123">
        <v>3143</v>
      </c>
      <c r="D894" s="119">
        <v>51840</v>
      </c>
      <c r="E894" s="60">
        <v>0</v>
      </c>
      <c r="F894" s="60">
        <v>17522</v>
      </c>
      <c r="G894" s="60">
        <v>519</v>
      </c>
      <c r="H894" s="60">
        <v>86</v>
      </c>
      <c r="I894" s="155">
        <v>69967</v>
      </c>
    </row>
    <row r="895" spans="1:9" x14ac:dyDescent="0.2">
      <c r="A895" s="121">
        <v>4450</v>
      </c>
      <c r="B895" s="166" t="s">
        <v>513</v>
      </c>
      <c r="C895" s="191"/>
      <c r="D895" s="156">
        <v>743025</v>
      </c>
      <c r="E895" s="147">
        <v>12184</v>
      </c>
      <c r="F895" s="147">
        <v>255261</v>
      </c>
      <c r="G895" s="147">
        <v>7431</v>
      </c>
      <c r="H895" s="147">
        <v>9665</v>
      </c>
      <c r="I895" s="122">
        <v>1027566</v>
      </c>
    </row>
    <row r="896" spans="1:9" x14ac:dyDescent="0.2">
      <c r="A896" s="123">
        <v>4430</v>
      </c>
      <c r="B896" s="167" t="s">
        <v>514</v>
      </c>
      <c r="C896" s="123">
        <v>3111</v>
      </c>
      <c r="D896" s="119">
        <v>181560</v>
      </c>
      <c r="E896" s="60">
        <v>0</v>
      </c>
      <c r="F896" s="60">
        <v>61368</v>
      </c>
      <c r="G896" s="60">
        <v>1816</v>
      </c>
      <c r="H896" s="60">
        <v>1467</v>
      </c>
      <c r="I896" s="155">
        <v>246211</v>
      </c>
    </row>
    <row r="897" spans="1:9" x14ac:dyDescent="0.2">
      <c r="A897" s="123">
        <v>4430</v>
      </c>
      <c r="B897" s="167" t="s">
        <v>514</v>
      </c>
      <c r="C897" s="123">
        <v>3117</v>
      </c>
      <c r="D897" s="119">
        <v>338149</v>
      </c>
      <c r="E897" s="60">
        <v>0</v>
      </c>
      <c r="F897" s="60">
        <v>114295</v>
      </c>
      <c r="G897" s="60">
        <v>3382</v>
      </c>
      <c r="H897" s="60">
        <v>6146</v>
      </c>
      <c r="I897" s="155">
        <v>461972</v>
      </c>
    </row>
    <row r="898" spans="1:9" x14ac:dyDescent="0.2">
      <c r="A898" s="123">
        <v>4430</v>
      </c>
      <c r="B898" s="167" t="s">
        <v>514</v>
      </c>
      <c r="C898" s="123">
        <v>3141</v>
      </c>
      <c r="D898" s="119">
        <v>69194</v>
      </c>
      <c r="E898" s="60">
        <v>0</v>
      </c>
      <c r="F898" s="60">
        <v>23388</v>
      </c>
      <c r="G898" s="60">
        <v>692</v>
      </c>
      <c r="H898" s="60">
        <v>347</v>
      </c>
      <c r="I898" s="155">
        <v>93621</v>
      </c>
    </row>
    <row r="899" spans="1:9" x14ac:dyDescent="0.2">
      <c r="A899" s="123">
        <v>4430</v>
      </c>
      <c r="B899" s="168" t="s">
        <v>514</v>
      </c>
      <c r="C899" s="123">
        <v>3143</v>
      </c>
      <c r="D899" s="119">
        <v>74410</v>
      </c>
      <c r="E899" s="60">
        <v>0</v>
      </c>
      <c r="F899" s="60">
        <v>25151</v>
      </c>
      <c r="G899" s="60">
        <v>745</v>
      </c>
      <c r="H899" s="60">
        <v>95</v>
      </c>
      <c r="I899" s="155">
        <v>100401</v>
      </c>
    </row>
    <row r="900" spans="1:9" x14ac:dyDescent="0.2">
      <c r="A900" s="121">
        <v>4430</v>
      </c>
      <c r="B900" s="166" t="s">
        <v>515</v>
      </c>
      <c r="C900" s="191"/>
      <c r="D900" s="156">
        <v>663313</v>
      </c>
      <c r="E900" s="147">
        <v>0</v>
      </c>
      <c r="F900" s="147">
        <v>224202</v>
      </c>
      <c r="G900" s="147">
        <v>6635</v>
      </c>
      <c r="H900" s="147">
        <v>8055</v>
      </c>
      <c r="I900" s="122">
        <v>902205</v>
      </c>
    </row>
    <row r="901" spans="1:9" x14ac:dyDescent="0.2">
      <c r="A901" s="123">
        <v>4433</v>
      </c>
      <c r="B901" s="167" t="s">
        <v>516</v>
      </c>
      <c r="C901" s="123">
        <v>3111</v>
      </c>
      <c r="D901" s="119">
        <v>184993</v>
      </c>
      <c r="E901" s="60">
        <v>0</v>
      </c>
      <c r="F901" s="60">
        <v>62528</v>
      </c>
      <c r="G901" s="60">
        <v>1850</v>
      </c>
      <c r="H901" s="60">
        <v>1133</v>
      </c>
      <c r="I901" s="155">
        <v>250504</v>
      </c>
    </row>
    <row r="902" spans="1:9" x14ac:dyDescent="0.2">
      <c r="A902" s="123">
        <v>4433</v>
      </c>
      <c r="B902" s="167" t="s">
        <v>516</v>
      </c>
      <c r="C902" s="123">
        <v>3117</v>
      </c>
      <c r="D902" s="119">
        <v>204874</v>
      </c>
      <c r="E902" s="60">
        <v>0</v>
      </c>
      <c r="F902" s="60">
        <v>69248</v>
      </c>
      <c r="G902" s="60">
        <v>2049</v>
      </c>
      <c r="H902" s="60">
        <v>3450</v>
      </c>
      <c r="I902" s="155">
        <v>279621</v>
      </c>
    </row>
    <row r="903" spans="1:9" x14ac:dyDescent="0.2">
      <c r="A903" s="123">
        <v>4433</v>
      </c>
      <c r="B903" s="167" t="s">
        <v>516</v>
      </c>
      <c r="C903" s="123">
        <v>3141</v>
      </c>
      <c r="D903" s="119">
        <v>52737</v>
      </c>
      <c r="E903" s="60">
        <v>0</v>
      </c>
      <c r="F903" s="60">
        <v>17826</v>
      </c>
      <c r="G903" s="60">
        <v>527</v>
      </c>
      <c r="H903" s="60">
        <v>251</v>
      </c>
      <c r="I903" s="155">
        <v>71341</v>
      </c>
    </row>
    <row r="904" spans="1:9" x14ac:dyDescent="0.2">
      <c r="A904" s="123">
        <v>4433</v>
      </c>
      <c r="B904" s="168" t="s">
        <v>516</v>
      </c>
      <c r="C904" s="123">
        <v>3143</v>
      </c>
      <c r="D904" s="119">
        <v>102491</v>
      </c>
      <c r="E904" s="60">
        <v>0</v>
      </c>
      <c r="F904" s="60">
        <v>34642</v>
      </c>
      <c r="G904" s="60">
        <v>1025</v>
      </c>
      <c r="H904" s="60">
        <v>54</v>
      </c>
      <c r="I904" s="155">
        <v>138212</v>
      </c>
    </row>
    <row r="905" spans="1:9" x14ac:dyDescent="0.2">
      <c r="A905" s="121">
        <v>4433</v>
      </c>
      <c r="B905" s="166" t="s">
        <v>517</v>
      </c>
      <c r="C905" s="191"/>
      <c r="D905" s="156">
        <v>545095</v>
      </c>
      <c r="E905" s="147">
        <v>0</v>
      </c>
      <c r="F905" s="147">
        <v>184244</v>
      </c>
      <c r="G905" s="147">
        <v>5451</v>
      </c>
      <c r="H905" s="147">
        <v>4888</v>
      </c>
      <c r="I905" s="122">
        <v>739678</v>
      </c>
    </row>
    <row r="906" spans="1:9" x14ac:dyDescent="0.2">
      <c r="A906" s="123">
        <v>4487</v>
      </c>
      <c r="B906" s="167" t="s">
        <v>518</v>
      </c>
      <c r="C906" s="123">
        <v>3111</v>
      </c>
      <c r="D906" s="119">
        <v>333416</v>
      </c>
      <c r="E906" s="60">
        <v>0</v>
      </c>
      <c r="F906" s="60">
        <v>112695</v>
      </c>
      <c r="G906" s="60">
        <v>3335</v>
      </c>
      <c r="H906" s="60">
        <v>1733</v>
      </c>
      <c r="I906" s="155">
        <v>451179</v>
      </c>
    </row>
    <row r="907" spans="1:9" x14ac:dyDescent="0.2">
      <c r="A907" s="123">
        <v>4487</v>
      </c>
      <c r="B907" s="167" t="s">
        <v>518</v>
      </c>
      <c r="C907" s="123">
        <v>3117</v>
      </c>
      <c r="D907" s="119">
        <v>596563</v>
      </c>
      <c r="E907" s="60">
        <v>56667</v>
      </c>
      <c r="F907" s="60">
        <v>220792</v>
      </c>
      <c r="G907" s="60">
        <v>5966</v>
      </c>
      <c r="H907" s="60">
        <v>13767</v>
      </c>
      <c r="I907" s="155">
        <v>893755</v>
      </c>
    </row>
    <row r="908" spans="1:9" x14ac:dyDescent="0.2">
      <c r="A908" s="123">
        <v>4487</v>
      </c>
      <c r="B908" s="167" t="s">
        <v>518</v>
      </c>
      <c r="C908" s="123">
        <v>3141</v>
      </c>
      <c r="D908" s="119">
        <v>114097</v>
      </c>
      <c r="E908" s="60">
        <v>0</v>
      </c>
      <c r="F908" s="60">
        <v>38565</v>
      </c>
      <c r="G908" s="60">
        <v>1141</v>
      </c>
      <c r="H908" s="60">
        <v>693</v>
      </c>
      <c r="I908" s="155">
        <v>154496</v>
      </c>
    </row>
    <row r="909" spans="1:9" x14ac:dyDescent="0.2">
      <c r="A909" s="123">
        <v>4487</v>
      </c>
      <c r="B909" s="167" t="s">
        <v>518</v>
      </c>
      <c r="C909" s="123">
        <v>3143</v>
      </c>
      <c r="D909" s="119">
        <v>156447</v>
      </c>
      <c r="E909" s="60">
        <v>0</v>
      </c>
      <c r="F909" s="60">
        <v>52879</v>
      </c>
      <c r="G909" s="60">
        <v>1565</v>
      </c>
      <c r="H909" s="60">
        <v>225</v>
      </c>
      <c r="I909" s="155">
        <v>211116</v>
      </c>
    </row>
    <row r="910" spans="1:9" x14ac:dyDescent="0.2">
      <c r="A910" s="121">
        <v>4487</v>
      </c>
      <c r="B910" s="166" t="s">
        <v>519</v>
      </c>
      <c r="C910" s="191"/>
      <c r="D910" s="156">
        <v>1200523</v>
      </c>
      <c r="E910" s="147">
        <v>56667</v>
      </c>
      <c r="F910" s="147">
        <v>424931</v>
      </c>
      <c r="G910" s="147">
        <v>12007</v>
      </c>
      <c r="H910" s="147">
        <v>16418</v>
      </c>
      <c r="I910" s="122">
        <v>1710546</v>
      </c>
    </row>
    <row r="911" spans="1:9" x14ac:dyDescent="0.2">
      <c r="A911" s="123">
        <v>4488</v>
      </c>
      <c r="B911" s="167" t="s">
        <v>520</v>
      </c>
      <c r="C911" s="123">
        <v>3111</v>
      </c>
      <c r="D911" s="119">
        <v>182050</v>
      </c>
      <c r="E911" s="60">
        <v>8868</v>
      </c>
      <c r="F911" s="60">
        <v>64530</v>
      </c>
      <c r="G911" s="60">
        <v>1820</v>
      </c>
      <c r="H911" s="60">
        <v>1400</v>
      </c>
      <c r="I911" s="155">
        <v>258668</v>
      </c>
    </row>
    <row r="912" spans="1:9" x14ac:dyDescent="0.2">
      <c r="A912" s="123">
        <v>4488</v>
      </c>
      <c r="B912" s="167" t="s">
        <v>520</v>
      </c>
      <c r="C912" s="123">
        <v>3117</v>
      </c>
      <c r="D912" s="119">
        <v>457128</v>
      </c>
      <c r="E912" s="60">
        <v>16766</v>
      </c>
      <c r="F912" s="60">
        <v>158975</v>
      </c>
      <c r="G912" s="60">
        <v>4572</v>
      </c>
      <c r="H912" s="60">
        <v>6638</v>
      </c>
      <c r="I912" s="155">
        <v>644079</v>
      </c>
    </row>
    <row r="913" spans="1:9" x14ac:dyDescent="0.2">
      <c r="A913" s="123">
        <v>4488</v>
      </c>
      <c r="B913" s="167" t="s">
        <v>520</v>
      </c>
      <c r="C913" s="123">
        <v>3141</v>
      </c>
      <c r="D913" s="119">
        <v>32743</v>
      </c>
      <c r="E913" s="60">
        <v>0</v>
      </c>
      <c r="F913" s="60">
        <v>11068</v>
      </c>
      <c r="G913" s="60">
        <v>328</v>
      </c>
      <c r="H913" s="60">
        <v>278</v>
      </c>
      <c r="I913" s="155">
        <v>44417</v>
      </c>
    </row>
    <row r="914" spans="1:9" x14ac:dyDescent="0.2">
      <c r="A914" s="123">
        <v>4488</v>
      </c>
      <c r="B914" s="167" t="s">
        <v>520</v>
      </c>
      <c r="C914" s="123">
        <v>3143</v>
      </c>
      <c r="D914" s="119">
        <v>72147</v>
      </c>
      <c r="E914" s="60">
        <v>0</v>
      </c>
      <c r="F914" s="60">
        <v>24386</v>
      </c>
      <c r="G914" s="60">
        <v>721</v>
      </c>
      <c r="H914" s="60">
        <v>104</v>
      </c>
      <c r="I914" s="155">
        <v>97358</v>
      </c>
    </row>
    <row r="915" spans="1:9" x14ac:dyDescent="0.2">
      <c r="A915" s="121">
        <v>4488</v>
      </c>
      <c r="B915" s="166" t="s">
        <v>521</v>
      </c>
      <c r="C915" s="191"/>
      <c r="D915" s="156">
        <v>744068</v>
      </c>
      <c r="E915" s="147">
        <v>25634</v>
      </c>
      <c r="F915" s="147">
        <v>258959</v>
      </c>
      <c r="G915" s="147">
        <v>7441</v>
      </c>
      <c r="H915" s="147">
        <v>8420</v>
      </c>
      <c r="I915" s="122">
        <v>1044522</v>
      </c>
    </row>
    <row r="916" spans="1:9" x14ac:dyDescent="0.2">
      <c r="A916" s="123">
        <v>4434</v>
      </c>
      <c r="B916" s="167" t="s">
        <v>522</v>
      </c>
      <c r="C916" s="123">
        <v>3111</v>
      </c>
      <c r="D916" s="119">
        <v>406804</v>
      </c>
      <c r="E916" s="60">
        <v>4250</v>
      </c>
      <c r="F916" s="60">
        <v>138937</v>
      </c>
      <c r="G916" s="60">
        <v>4068</v>
      </c>
      <c r="H916" s="60">
        <v>3133</v>
      </c>
      <c r="I916" s="155">
        <v>557192</v>
      </c>
    </row>
    <row r="917" spans="1:9" x14ac:dyDescent="0.2">
      <c r="A917" s="123">
        <v>4434</v>
      </c>
      <c r="B917" s="167" t="s">
        <v>522</v>
      </c>
      <c r="C917" s="123">
        <v>3113</v>
      </c>
      <c r="D917" s="119">
        <v>1792107</v>
      </c>
      <c r="E917" s="60">
        <v>43633</v>
      </c>
      <c r="F917" s="60">
        <v>620481</v>
      </c>
      <c r="G917" s="60">
        <v>17921</v>
      </c>
      <c r="H917" s="60">
        <v>36800</v>
      </c>
      <c r="I917" s="155">
        <v>2510942</v>
      </c>
    </row>
    <row r="918" spans="1:9" x14ac:dyDescent="0.2">
      <c r="A918" s="123">
        <v>4434</v>
      </c>
      <c r="B918" s="167" t="s">
        <v>522</v>
      </c>
      <c r="C918" s="123">
        <v>3141</v>
      </c>
      <c r="D918" s="119">
        <v>194158</v>
      </c>
      <c r="E918" s="60">
        <v>7083</v>
      </c>
      <c r="F918" s="60">
        <v>68020</v>
      </c>
      <c r="G918" s="60">
        <v>1942</v>
      </c>
      <c r="H918" s="60">
        <v>1525</v>
      </c>
      <c r="I918" s="155">
        <v>272728</v>
      </c>
    </row>
    <row r="919" spans="1:9" x14ac:dyDescent="0.2">
      <c r="A919" s="123">
        <v>4434</v>
      </c>
      <c r="B919" s="167" t="s">
        <v>522</v>
      </c>
      <c r="C919" s="123">
        <v>3143</v>
      </c>
      <c r="D919" s="119">
        <v>161405</v>
      </c>
      <c r="E919" s="60">
        <v>7083</v>
      </c>
      <c r="F919" s="60">
        <v>56949</v>
      </c>
      <c r="G919" s="60">
        <v>1614</v>
      </c>
      <c r="H919" s="60">
        <v>198</v>
      </c>
      <c r="I919" s="155">
        <v>227249</v>
      </c>
    </row>
    <row r="920" spans="1:9" x14ac:dyDescent="0.2">
      <c r="A920" s="121">
        <v>4434</v>
      </c>
      <c r="B920" s="166" t="s">
        <v>523</v>
      </c>
      <c r="C920" s="191"/>
      <c r="D920" s="156">
        <v>2554474</v>
      </c>
      <c r="E920" s="147">
        <v>62049</v>
      </c>
      <c r="F920" s="147">
        <v>884387</v>
      </c>
      <c r="G920" s="147">
        <v>25545</v>
      </c>
      <c r="H920" s="147">
        <v>41656</v>
      </c>
      <c r="I920" s="122">
        <v>3568111</v>
      </c>
    </row>
    <row r="921" spans="1:9" x14ac:dyDescent="0.2">
      <c r="A921" s="123">
        <v>4441</v>
      </c>
      <c r="B921" s="167" t="s">
        <v>524</v>
      </c>
      <c r="C921" s="123">
        <v>3111</v>
      </c>
      <c r="D921" s="119">
        <v>509979</v>
      </c>
      <c r="E921" s="60">
        <v>0</v>
      </c>
      <c r="F921" s="60">
        <v>172373</v>
      </c>
      <c r="G921" s="60">
        <v>5100</v>
      </c>
      <c r="H921" s="60">
        <v>4350</v>
      </c>
      <c r="I921" s="155">
        <v>691802</v>
      </c>
    </row>
    <row r="922" spans="1:9" x14ac:dyDescent="0.2">
      <c r="A922" s="123">
        <v>4441</v>
      </c>
      <c r="B922" s="167" t="s">
        <v>524</v>
      </c>
      <c r="C922" s="123">
        <v>3117</v>
      </c>
      <c r="D922" s="119">
        <v>520107</v>
      </c>
      <c r="E922" s="60">
        <v>28234</v>
      </c>
      <c r="F922" s="60">
        <v>185340</v>
      </c>
      <c r="G922" s="60">
        <v>5201</v>
      </c>
      <c r="H922" s="60">
        <v>14025</v>
      </c>
      <c r="I922" s="155">
        <v>752907</v>
      </c>
    </row>
    <row r="923" spans="1:9" x14ac:dyDescent="0.2">
      <c r="A923" s="123">
        <v>4441</v>
      </c>
      <c r="B923" s="167" t="s">
        <v>524</v>
      </c>
      <c r="C923" s="123">
        <v>3141</v>
      </c>
      <c r="D923" s="119">
        <v>147139</v>
      </c>
      <c r="E923" s="60">
        <v>0</v>
      </c>
      <c r="F923" s="60">
        <v>49733</v>
      </c>
      <c r="G923" s="60">
        <v>1471</v>
      </c>
      <c r="H923" s="60">
        <v>919</v>
      </c>
      <c r="I923" s="155">
        <v>199262</v>
      </c>
    </row>
    <row r="924" spans="1:9" x14ac:dyDescent="0.2">
      <c r="A924" s="123">
        <v>4441</v>
      </c>
      <c r="B924" s="167" t="s">
        <v>524</v>
      </c>
      <c r="C924" s="123">
        <v>3143</v>
      </c>
      <c r="D924" s="119">
        <v>89107</v>
      </c>
      <c r="E924" s="60">
        <v>0</v>
      </c>
      <c r="F924" s="60">
        <v>30118</v>
      </c>
      <c r="G924" s="60">
        <v>891</v>
      </c>
      <c r="H924" s="60">
        <v>135</v>
      </c>
      <c r="I924" s="155">
        <v>120251</v>
      </c>
    </row>
    <row r="925" spans="1:9" x14ac:dyDescent="0.2">
      <c r="A925" s="121">
        <v>4441</v>
      </c>
      <c r="B925" s="166" t="s">
        <v>525</v>
      </c>
      <c r="C925" s="191"/>
      <c r="D925" s="156">
        <v>1266332</v>
      </c>
      <c r="E925" s="147">
        <v>28234</v>
      </c>
      <c r="F925" s="147">
        <v>437564</v>
      </c>
      <c r="G925" s="147">
        <v>12663</v>
      </c>
      <c r="H925" s="147">
        <v>19429</v>
      </c>
      <c r="I925" s="122">
        <v>1764222</v>
      </c>
    </row>
    <row r="926" spans="1:9" x14ac:dyDescent="0.2">
      <c r="A926" s="123">
        <v>4428</v>
      </c>
      <c r="B926" s="167" t="s">
        <v>526</v>
      </c>
      <c r="C926" s="123">
        <v>3111</v>
      </c>
      <c r="D926" s="119">
        <v>233727</v>
      </c>
      <c r="E926" s="60">
        <v>0</v>
      </c>
      <c r="F926" s="60">
        <v>79000</v>
      </c>
      <c r="G926" s="60">
        <v>2337</v>
      </c>
      <c r="H926" s="60">
        <v>1400</v>
      </c>
      <c r="I926" s="155">
        <v>316464</v>
      </c>
    </row>
    <row r="927" spans="1:9" x14ac:dyDescent="0.2">
      <c r="A927" s="123">
        <v>4428</v>
      </c>
      <c r="B927" s="167" t="s">
        <v>526</v>
      </c>
      <c r="C927" s="123">
        <v>3141</v>
      </c>
      <c r="D927" s="119">
        <v>79043</v>
      </c>
      <c r="E927" s="60">
        <v>0</v>
      </c>
      <c r="F927" s="60">
        <v>26717</v>
      </c>
      <c r="G927" s="60">
        <v>791</v>
      </c>
      <c r="H927" s="60">
        <v>407</v>
      </c>
      <c r="I927" s="155">
        <v>106958</v>
      </c>
    </row>
    <row r="928" spans="1:9" x14ac:dyDescent="0.2">
      <c r="A928" s="121">
        <v>4428</v>
      </c>
      <c r="B928" s="166" t="s">
        <v>527</v>
      </c>
      <c r="C928" s="191"/>
      <c r="D928" s="156">
        <v>312770</v>
      </c>
      <c r="E928" s="147">
        <v>0</v>
      </c>
      <c r="F928" s="147">
        <v>105717</v>
      </c>
      <c r="G928" s="147">
        <v>3128</v>
      </c>
      <c r="H928" s="147">
        <v>1807</v>
      </c>
      <c r="I928" s="122">
        <v>423422</v>
      </c>
    </row>
    <row r="929" spans="1:9" x14ac:dyDescent="0.2">
      <c r="A929" s="123">
        <v>4463</v>
      </c>
      <c r="B929" s="167" t="s">
        <v>528</v>
      </c>
      <c r="C929" s="123">
        <v>3117</v>
      </c>
      <c r="D929" s="119">
        <v>325883</v>
      </c>
      <c r="E929" s="60">
        <v>0</v>
      </c>
      <c r="F929" s="60">
        <v>110149</v>
      </c>
      <c r="G929" s="60">
        <v>3259</v>
      </c>
      <c r="H929" s="60">
        <v>6146</v>
      </c>
      <c r="I929" s="155">
        <v>445437</v>
      </c>
    </row>
    <row r="930" spans="1:9" x14ac:dyDescent="0.2">
      <c r="A930" s="123">
        <v>4463</v>
      </c>
      <c r="B930" s="167" t="s">
        <v>528</v>
      </c>
      <c r="C930" s="123">
        <v>3143</v>
      </c>
      <c r="D930" s="119">
        <v>74446</v>
      </c>
      <c r="E930" s="60">
        <v>0</v>
      </c>
      <c r="F930" s="60">
        <v>25163</v>
      </c>
      <c r="G930" s="60">
        <v>745</v>
      </c>
      <c r="H930" s="60">
        <v>113</v>
      </c>
      <c r="I930" s="155">
        <v>100467</v>
      </c>
    </row>
    <row r="931" spans="1:9" ht="13.5" thickBot="1" x14ac:dyDescent="0.25">
      <c r="A931" s="125">
        <v>4463</v>
      </c>
      <c r="B931" s="169" t="s">
        <v>529</v>
      </c>
      <c r="C931" s="192"/>
      <c r="D931" s="205">
        <v>400329</v>
      </c>
      <c r="E931" s="206">
        <v>0</v>
      </c>
      <c r="F931" s="206">
        <v>135312</v>
      </c>
      <c r="G931" s="206">
        <v>4004</v>
      </c>
      <c r="H931" s="206">
        <v>6259</v>
      </c>
      <c r="I931" s="126">
        <v>545904</v>
      </c>
    </row>
    <row r="932" spans="1:9" ht="13.5" thickBot="1" x14ac:dyDescent="0.25">
      <c r="A932" s="46"/>
      <c r="B932" s="207" t="s">
        <v>530</v>
      </c>
      <c r="C932" s="208"/>
      <c r="D932" s="209">
        <v>40506630</v>
      </c>
      <c r="E932" s="210">
        <v>621913</v>
      </c>
      <c r="F932" s="210">
        <v>13863535</v>
      </c>
      <c r="G932" s="210">
        <v>405077</v>
      </c>
      <c r="H932" s="210">
        <v>630510</v>
      </c>
      <c r="I932" s="211">
        <v>56027665</v>
      </c>
    </row>
    <row r="933" spans="1:9" x14ac:dyDescent="0.2">
      <c r="A933" s="127">
        <v>5489</v>
      </c>
      <c r="B933" s="165" t="s">
        <v>531</v>
      </c>
      <c r="C933" s="118">
        <v>3111</v>
      </c>
      <c r="D933" s="158">
        <v>425799</v>
      </c>
      <c r="E933" s="159">
        <v>2267</v>
      </c>
      <c r="F933" s="159">
        <v>144687</v>
      </c>
      <c r="G933" s="159">
        <v>4258</v>
      </c>
      <c r="H933" s="159">
        <v>2933</v>
      </c>
      <c r="I933" s="120">
        <v>579944</v>
      </c>
    </row>
    <row r="934" spans="1:9" x14ac:dyDescent="0.2">
      <c r="A934" s="128">
        <v>5489</v>
      </c>
      <c r="B934" s="167" t="s">
        <v>531</v>
      </c>
      <c r="C934" s="123">
        <v>3141</v>
      </c>
      <c r="D934" s="119">
        <v>73244</v>
      </c>
      <c r="E934" s="60">
        <v>0</v>
      </c>
      <c r="F934" s="60">
        <v>24756</v>
      </c>
      <c r="G934" s="60">
        <v>733</v>
      </c>
      <c r="H934" s="60">
        <v>381</v>
      </c>
      <c r="I934" s="155">
        <v>99114</v>
      </c>
    </row>
    <row r="935" spans="1:9" x14ac:dyDescent="0.2">
      <c r="A935" s="129">
        <v>5489</v>
      </c>
      <c r="B935" s="166" t="s">
        <v>532</v>
      </c>
      <c r="C935" s="193"/>
      <c r="D935" s="157">
        <v>499043</v>
      </c>
      <c r="E935" s="148">
        <v>2267</v>
      </c>
      <c r="F935" s="148">
        <v>169443</v>
      </c>
      <c r="G935" s="148">
        <v>4991</v>
      </c>
      <c r="H935" s="148">
        <v>3314</v>
      </c>
      <c r="I935" s="130">
        <v>679058</v>
      </c>
    </row>
    <row r="936" spans="1:9" x14ac:dyDescent="0.2">
      <c r="A936" s="128">
        <v>5451</v>
      </c>
      <c r="B936" s="167" t="s">
        <v>533</v>
      </c>
      <c r="C936" s="123">
        <v>3111</v>
      </c>
      <c r="D936" s="119">
        <v>1349160</v>
      </c>
      <c r="E936" s="60">
        <v>4533</v>
      </c>
      <c r="F936" s="60">
        <v>457549</v>
      </c>
      <c r="G936" s="60">
        <v>13492</v>
      </c>
      <c r="H936" s="60">
        <v>9377</v>
      </c>
      <c r="I936" s="155">
        <v>1834111</v>
      </c>
    </row>
    <row r="937" spans="1:9" x14ac:dyDescent="0.2">
      <c r="A937" s="128">
        <v>5451</v>
      </c>
      <c r="B937" s="167" t="s">
        <v>533</v>
      </c>
      <c r="C937" s="123">
        <v>3141</v>
      </c>
      <c r="D937" s="119">
        <v>173105</v>
      </c>
      <c r="E937" s="60">
        <v>0</v>
      </c>
      <c r="F937" s="60">
        <v>58509</v>
      </c>
      <c r="G937" s="60">
        <v>1731</v>
      </c>
      <c r="H937" s="60">
        <v>1119</v>
      </c>
      <c r="I937" s="155">
        <v>234464</v>
      </c>
    </row>
    <row r="938" spans="1:9" x14ac:dyDescent="0.2">
      <c r="A938" s="129">
        <v>5451</v>
      </c>
      <c r="B938" s="166" t="s">
        <v>534</v>
      </c>
      <c r="C938" s="193"/>
      <c r="D938" s="157">
        <v>1522265</v>
      </c>
      <c r="E938" s="148">
        <v>4533</v>
      </c>
      <c r="F938" s="148">
        <v>516058</v>
      </c>
      <c r="G938" s="148">
        <v>15223</v>
      </c>
      <c r="H938" s="148">
        <v>10496</v>
      </c>
      <c r="I938" s="130">
        <v>2068575</v>
      </c>
    </row>
    <row r="939" spans="1:9" x14ac:dyDescent="0.2">
      <c r="A939" s="128">
        <v>5450</v>
      </c>
      <c r="B939" s="170" t="s">
        <v>535</v>
      </c>
      <c r="C939" s="123">
        <v>3111</v>
      </c>
      <c r="D939" s="119">
        <v>866289</v>
      </c>
      <c r="E939" s="60">
        <v>11333</v>
      </c>
      <c r="F939" s="60">
        <v>296637</v>
      </c>
      <c r="G939" s="60">
        <v>8663</v>
      </c>
      <c r="H939" s="60">
        <v>7850</v>
      </c>
      <c r="I939" s="155">
        <v>1190772</v>
      </c>
    </row>
    <row r="940" spans="1:9" x14ac:dyDescent="0.2">
      <c r="A940" s="128">
        <v>5450</v>
      </c>
      <c r="B940" s="170" t="s">
        <v>535</v>
      </c>
      <c r="C940" s="123">
        <v>3141</v>
      </c>
      <c r="D940" s="119">
        <v>111707</v>
      </c>
      <c r="E940" s="60">
        <v>2833</v>
      </c>
      <c r="F940" s="60">
        <v>38715</v>
      </c>
      <c r="G940" s="60">
        <v>1117</v>
      </c>
      <c r="H940" s="60">
        <v>737</v>
      </c>
      <c r="I940" s="155">
        <v>155109</v>
      </c>
    </row>
    <row r="941" spans="1:9" x14ac:dyDescent="0.2">
      <c r="A941" s="129">
        <v>5450</v>
      </c>
      <c r="B941" s="171" t="s">
        <v>536</v>
      </c>
      <c r="C941" s="193"/>
      <c r="D941" s="157">
        <v>977996</v>
      </c>
      <c r="E941" s="148">
        <v>14166</v>
      </c>
      <c r="F941" s="148">
        <v>335352</v>
      </c>
      <c r="G941" s="148">
        <v>9780</v>
      </c>
      <c r="H941" s="148">
        <v>8587</v>
      </c>
      <c r="I941" s="130">
        <v>1345881</v>
      </c>
    </row>
    <row r="942" spans="1:9" x14ac:dyDescent="0.2">
      <c r="A942" s="128">
        <v>5447</v>
      </c>
      <c r="B942" s="167" t="s">
        <v>537</v>
      </c>
      <c r="C942" s="123">
        <v>3233</v>
      </c>
      <c r="D942" s="119">
        <v>340808</v>
      </c>
      <c r="E942" s="60">
        <v>5667</v>
      </c>
      <c r="F942" s="60">
        <v>117108</v>
      </c>
      <c r="G942" s="60">
        <v>3408</v>
      </c>
      <c r="H942" s="60">
        <v>611</v>
      </c>
      <c r="I942" s="155">
        <v>467602</v>
      </c>
    </row>
    <row r="943" spans="1:9" x14ac:dyDescent="0.2">
      <c r="A943" s="129">
        <v>5447</v>
      </c>
      <c r="B943" s="166" t="s">
        <v>538</v>
      </c>
      <c r="C943" s="193"/>
      <c r="D943" s="157">
        <v>340808</v>
      </c>
      <c r="E943" s="148">
        <v>5667</v>
      </c>
      <c r="F943" s="148">
        <v>117108</v>
      </c>
      <c r="G943" s="148">
        <v>3408</v>
      </c>
      <c r="H943" s="148">
        <v>611</v>
      </c>
      <c r="I943" s="130">
        <v>467602</v>
      </c>
    </row>
    <row r="944" spans="1:9" x14ac:dyDescent="0.2">
      <c r="A944" s="128">
        <v>5444</v>
      </c>
      <c r="B944" s="167" t="s">
        <v>539</v>
      </c>
      <c r="C944" s="123">
        <v>3113</v>
      </c>
      <c r="D944" s="119">
        <v>2028741</v>
      </c>
      <c r="E944" s="60">
        <v>36833</v>
      </c>
      <c r="F944" s="60">
        <v>698164</v>
      </c>
      <c r="G944" s="60">
        <v>20287</v>
      </c>
      <c r="H944" s="60">
        <v>51413</v>
      </c>
      <c r="I944" s="155">
        <v>2835438</v>
      </c>
    </row>
    <row r="945" spans="1:9" x14ac:dyDescent="0.2">
      <c r="A945" s="128">
        <v>5444</v>
      </c>
      <c r="B945" s="167" t="s">
        <v>539</v>
      </c>
      <c r="C945" s="123">
        <v>3122</v>
      </c>
      <c r="D945" s="119">
        <v>1137362</v>
      </c>
      <c r="E945" s="60">
        <v>37967</v>
      </c>
      <c r="F945" s="60">
        <v>397261</v>
      </c>
      <c r="G945" s="60">
        <v>11374</v>
      </c>
      <c r="H945" s="60">
        <v>14725</v>
      </c>
      <c r="I945" s="155">
        <v>1598689</v>
      </c>
    </row>
    <row r="946" spans="1:9" x14ac:dyDescent="0.2">
      <c r="A946" s="128">
        <v>5444</v>
      </c>
      <c r="B946" s="167" t="s">
        <v>539</v>
      </c>
      <c r="C946" s="123">
        <v>3141</v>
      </c>
      <c r="D946" s="119">
        <v>73242</v>
      </c>
      <c r="E946" s="60">
        <v>0</v>
      </c>
      <c r="F946" s="60">
        <v>24756</v>
      </c>
      <c r="G946" s="60">
        <v>732</v>
      </c>
      <c r="H946" s="60">
        <v>1196</v>
      </c>
      <c r="I946" s="155">
        <v>99926</v>
      </c>
    </row>
    <row r="947" spans="1:9" x14ac:dyDescent="0.2">
      <c r="A947" s="128">
        <v>5444</v>
      </c>
      <c r="B947" s="167" t="s">
        <v>539</v>
      </c>
      <c r="C947" s="123">
        <v>3143</v>
      </c>
      <c r="D947" s="119">
        <v>204920</v>
      </c>
      <c r="E947" s="60">
        <v>11333</v>
      </c>
      <c r="F947" s="60">
        <v>73094</v>
      </c>
      <c r="G947" s="60">
        <v>2050</v>
      </c>
      <c r="H947" s="60">
        <v>324</v>
      </c>
      <c r="I947" s="155">
        <v>291721</v>
      </c>
    </row>
    <row r="948" spans="1:9" x14ac:dyDescent="0.2">
      <c r="A948" s="129">
        <v>5444</v>
      </c>
      <c r="B948" s="166" t="s">
        <v>540</v>
      </c>
      <c r="C948" s="193"/>
      <c r="D948" s="157">
        <v>3444265</v>
      </c>
      <c r="E948" s="148">
        <v>86133</v>
      </c>
      <c r="F948" s="148">
        <v>1193275</v>
      </c>
      <c r="G948" s="148">
        <v>34443</v>
      </c>
      <c r="H948" s="148">
        <v>67658</v>
      </c>
      <c r="I948" s="130">
        <v>4825774</v>
      </c>
    </row>
    <row r="949" spans="1:9" x14ac:dyDescent="0.2">
      <c r="A949" s="128">
        <v>5449</v>
      </c>
      <c r="B949" s="167" t="s">
        <v>541</v>
      </c>
      <c r="C949" s="123">
        <v>3114</v>
      </c>
      <c r="D949" s="119">
        <v>1905803</v>
      </c>
      <c r="E949" s="60">
        <v>17000</v>
      </c>
      <c r="F949" s="60">
        <v>649907</v>
      </c>
      <c r="G949" s="60">
        <v>19058</v>
      </c>
      <c r="H949" s="60">
        <v>16101</v>
      </c>
      <c r="I949" s="155">
        <v>2607869</v>
      </c>
    </row>
    <row r="950" spans="1:9" x14ac:dyDescent="0.2">
      <c r="A950" s="128">
        <v>5449</v>
      </c>
      <c r="B950" s="167" t="s">
        <v>541</v>
      </c>
      <c r="C950" s="123">
        <v>3143</v>
      </c>
      <c r="D950" s="119">
        <v>95489</v>
      </c>
      <c r="E950" s="60">
        <v>0</v>
      </c>
      <c r="F950" s="60">
        <v>32275</v>
      </c>
      <c r="G950" s="60">
        <v>955</v>
      </c>
      <c r="H950" s="60">
        <v>54</v>
      </c>
      <c r="I950" s="155">
        <v>128773</v>
      </c>
    </row>
    <row r="951" spans="1:9" x14ac:dyDescent="0.2">
      <c r="A951" s="129">
        <v>5449</v>
      </c>
      <c r="B951" s="166" t="s">
        <v>542</v>
      </c>
      <c r="C951" s="193"/>
      <c r="D951" s="157">
        <v>2001292</v>
      </c>
      <c r="E951" s="148">
        <v>17000</v>
      </c>
      <c r="F951" s="148">
        <v>682182</v>
      </c>
      <c r="G951" s="148">
        <v>20013</v>
      </c>
      <c r="H951" s="148">
        <v>16155</v>
      </c>
      <c r="I951" s="130">
        <v>2736642</v>
      </c>
    </row>
    <row r="952" spans="1:9" x14ac:dyDescent="0.2">
      <c r="A952" s="128">
        <v>5443</v>
      </c>
      <c r="B952" s="167" t="s">
        <v>543</v>
      </c>
      <c r="C952" s="123">
        <v>3113</v>
      </c>
      <c r="D952" s="119">
        <v>2816764</v>
      </c>
      <c r="E952" s="60">
        <v>28333</v>
      </c>
      <c r="F952" s="60">
        <v>961643</v>
      </c>
      <c r="G952" s="60">
        <v>28168</v>
      </c>
      <c r="H952" s="60">
        <v>62850</v>
      </c>
      <c r="I952" s="155">
        <v>3897758</v>
      </c>
    </row>
    <row r="953" spans="1:9" x14ac:dyDescent="0.2">
      <c r="A953" s="128">
        <v>5443</v>
      </c>
      <c r="B953" s="167" t="s">
        <v>543</v>
      </c>
      <c r="C953" s="123">
        <v>3141</v>
      </c>
      <c r="D953" s="119">
        <v>442052</v>
      </c>
      <c r="E953" s="60">
        <v>5667</v>
      </c>
      <c r="F953" s="60">
        <v>151329</v>
      </c>
      <c r="G953" s="60">
        <v>4421</v>
      </c>
      <c r="H953" s="60">
        <v>5139</v>
      </c>
      <c r="I953" s="155">
        <v>608608</v>
      </c>
    </row>
    <row r="954" spans="1:9" x14ac:dyDescent="0.2">
      <c r="A954" s="128">
        <v>5443</v>
      </c>
      <c r="B954" s="167" t="s">
        <v>543</v>
      </c>
      <c r="C954" s="123">
        <v>3143</v>
      </c>
      <c r="D954" s="119">
        <v>177258</v>
      </c>
      <c r="E954" s="60">
        <v>2833</v>
      </c>
      <c r="F954" s="60">
        <v>60871</v>
      </c>
      <c r="G954" s="60">
        <v>1773</v>
      </c>
      <c r="H954" s="60">
        <v>320</v>
      </c>
      <c r="I954" s="155">
        <v>243055</v>
      </c>
    </row>
    <row r="955" spans="1:9" x14ac:dyDescent="0.2">
      <c r="A955" s="129">
        <v>5443</v>
      </c>
      <c r="B955" s="166" t="s">
        <v>544</v>
      </c>
      <c r="C955" s="193"/>
      <c r="D955" s="157">
        <v>3436074</v>
      </c>
      <c r="E955" s="148">
        <v>36833</v>
      </c>
      <c r="F955" s="148">
        <v>1173843</v>
      </c>
      <c r="G955" s="148">
        <v>34362</v>
      </c>
      <c r="H955" s="148">
        <v>68309</v>
      </c>
      <c r="I955" s="130">
        <v>4749421</v>
      </c>
    </row>
    <row r="956" spans="1:9" x14ac:dyDescent="0.2">
      <c r="A956" s="128">
        <v>5445</v>
      </c>
      <c r="B956" s="167" t="s">
        <v>545</v>
      </c>
      <c r="C956" s="123">
        <v>3113</v>
      </c>
      <c r="D956" s="119">
        <v>3185551</v>
      </c>
      <c r="E956" s="60">
        <v>33137</v>
      </c>
      <c r="F956" s="60">
        <v>1087917</v>
      </c>
      <c r="G956" s="60">
        <v>31856</v>
      </c>
      <c r="H956" s="60">
        <v>87803</v>
      </c>
      <c r="I956" s="155">
        <v>4426264</v>
      </c>
    </row>
    <row r="957" spans="1:9" x14ac:dyDescent="0.2">
      <c r="A957" s="128">
        <v>5445</v>
      </c>
      <c r="B957" s="167" t="s">
        <v>545</v>
      </c>
      <c r="C957" s="123">
        <v>3141</v>
      </c>
      <c r="D957" s="119">
        <v>158736</v>
      </c>
      <c r="E957" s="60">
        <v>0</v>
      </c>
      <c r="F957" s="60">
        <v>53653</v>
      </c>
      <c r="G957" s="60">
        <v>1587</v>
      </c>
      <c r="H957" s="60">
        <v>1525</v>
      </c>
      <c r="I957" s="155">
        <v>215501</v>
      </c>
    </row>
    <row r="958" spans="1:9" x14ac:dyDescent="0.2">
      <c r="A958" s="128">
        <v>5445</v>
      </c>
      <c r="B958" s="167" t="s">
        <v>545</v>
      </c>
      <c r="C958" s="123">
        <v>3143</v>
      </c>
      <c r="D958" s="119">
        <v>246957</v>
      </c>
      <c r="E958" s="60">
        <v>15583</v>
      </c>
      <c r="F958" s="60">
        <v>88739</v>
      </c>
      <c r="G958" s="60">
        <v>2469</v>
      </c>
      <c r="H958" s="60">
        <v>528</v>
      </c>
      <c r="I958" s="155">
        <v>354276</v>
      </c>
    </row>
    <row r="959" spans="1:9" x14ac:dyDescent="0.2">
      <c r="A959" s="129">
        <v>5445</v>
      </c>
      <c r="B959" s="166" t="s">
        <v>546</v>
      </c>
      <c r="C959" s="193"/>
      <c r="D959" s="157">
        <v>3591244</v>
      </c>
      <c r="E959" s="148">
        <v>48720</v>
      </c>
      <c r="F959" s="148">
        <v>1230309</v>
      </c>
      <c r="G959" s="148">
        <v>35912</v>
      </c>
      <c r="H959" s="148">
        <v>89856</v>
      </c>
      <c r="I959" s="130">
        <v>4996041</v>
      </c>
    </row>
    <row r="960" spans="1:9" x14ac:dyDescent="0.2">
      <c r="A960" s="128">
        <v>5446</v>
      </c>
      <c r="B960" s="167" t="s">
        <v>547</v>
      </c>
      <c r="C960" s="123">
        <v>3231</v>
      </c>
      <c r="D960" s="119">
        <v>2648441</v>
      </c>
      <c r="E960" s="60">
        <v>23800</v>
      </c>
      <c r="F960" s="60">
        <v>903218</v>
      </c>
      <c r="G960" s="60">
        <v>26484</v>
      </c>
      <c r="H960" s="60">
        <v>7654</v>
      </c>
      <c r="I960" s="155">
        <v>3609597</v>
      </c>
    </row>
    <row r="961" spans="1:9" x14ac:dyDescent="0.2">
      <c r="A961" s="129">
        <v>5446</v>
      </c>
      <c r="B961" s="166" t="s">
        <v>548</v>
      </c>
      <c r="C961" s="193"/>
      <c r="D961" s="157">
        <v>2648441</v>
      </c>
      <c r="E961" s="148">
        <v>23800</v>
      </c>
      <c r="F961" s="148">
        <v>903218</v>
      </c>
      <c r="G961" s="148">
        <v>26484</v>
      </c>
      <c r="H961" s="148">
        <v>7654</v>
      </c>
      <c r="I961" s="130">
        <v>3609597</v>
      </c>
    </row>
    <row r="962" spans="1:9" x14ac:dyDescent="0.2">
      <c r="A962" s="128">
        <v>5403</v>
      </c>
      <c r="B962" s="167" t="s">
        <v>549</v>
      </c>
      <c r="C962" s="123">
        <v>3111</v>
      </c>
      <c r="D962" s="119">
        <v>345796</v>
      </c>
      <c r="E962" s="60">
        <v>5667</v>
      </c>
      <c r="F962" s="60">
        <v>118795</v>
      </c>
      <c r="G962" s="60">
        <v>3458</v>
      </c>
      <c r="H962" s="60">
        <v>2000</v>
      </c>
      <c r="I962" s="155">
        <v>475716</v>
      </c>
    </row>
    <row r="963" spans="1:9" x14ac:dyDescent="0.2">
      <c r="A963" s="128">
        <v>5403</v>
      </c>
      <c r="B963" s="167" t="s">
        <v>549</v>
      </c>
      <c r="C963" s="123">
        <v>3117</v>
      </c>
      <c r="D963" s="119">
        <v>378460</v>
      </c>
      <c r="E963" s="60">
        <v>25500</v>
      </c>
      <c r="F963" s="60">
        <v>136539</v>
      </c>
      <c r="G963" s="60">
        <v>3785</v>
      </c>
      <c r="H963" s="60">
        <v>9342</v>
      </c>
      <c r="I963" s="155">
        <v>553626</v>
      </c>
    </row>
    <row r="964" spans="1:9" x14ac:dyDescent="0.2">
      <c r="A964" s="128">
        <v>5403</v>
      </c>
      <c r="B964" s="167" t="s">
        <v>549</v>
      </c>
      <c r="C964" s="123">
        <v>3141</v>
      </c>
      <c r="D964" s="119">
        <v>101710</v>
      </c>
      <c r="E964" s="60">
        <v>4250</v>
      </c>
      <c r="F964" s="60">
        <v>35815</v>
      </c>
      <c r="G964" s="60">
        <v>1017</v>
      </c>
      <c r="H964" s="60">
        <v>589</v>
      </c>
      <c r="I964" s="155">
        <v>143381</v>
      </c>
    </row>
    <row r="965" spans="1:9" x14ac:dyDescent="0.2">
      <c r="A965" s="128">
        <v>5403</v>
      </c>
      <c r="B965" s="167" t="s">
        <v>549</v>
      </c>
      <c r="C965" s="123">
        <v>3143</v>
      </c>
      <c r="D965" s="119">
        <v>72439</v>
      </c>
      <c r="E965" s="60">
        <v>1417</v>
      </c>
      <c r="F965" s="60">
        <v>24964</v>
      </c>
      <c r="G965" s="60">
        <v>724</v>
      </c>
      <c r="H965" s="60">
        <v>135</v>
      </c>
      <c r="I965" s="155">
        <v>99679</v>
      </c>
    </row>
    <row r="966" spans="1:9" x14ac:dyDescent="0.2">
      <c r="A966" s="129">
        <v>5403</v>
      </c>
      <c r="B966" s="166" t="s">
        <v>550</v>
      </c>
      <c r="C966" s="193"/>
      <c r="D966" s="157">
        <v>898405</v>
      </c>
      <c r="E966" s="148">
        <v>36834</v>
      </c>
      <c r="F966" s="148">
        <v>316113</v>
      </c>
      <c r="G966" s="148">
        <v>8984</v>
      </c>
      <c r="H966" s="148">
        <v>12066</v>
      </c>
      <c r="I966" s="130">
        <v>1272402</v>
      </c>
    </row>
    <row r="967" spans="1:9" x14ac:dyDescent="0.2">
      <c r="A967" s="128">
        <v>5404</v>
      </c>
      <c r="B967" s="167" t="s">
        <v>551</v>
      </c>
      <c r="C967" s="123">
        <v>3111</v>
      </c>
      <c r="D967" s="119">
        <v>253212</v>
      </c>
      <c r="E967" s="60">
        <v>1700</v>
      </c>
      <c r="F967" s="60">
        <v>86161</v>
      </c>
      <c r="G967" s="60">
        <v>2532</v>
      </c>
      <c r="H967" s="60">
        <v>1867</v>
      </c>
      <c r="I967" s="155">
        <v>345472</v>
      </c>
    </row>
    <row r="968" spans="1:9" x14ac:dyDescent="0.2">
      <c r="A968" s="128">
        <v>5404</v>
      </c>
      <c r="B968" s="167" t="s">
        <v>551</v>
      </c>
      <c r="C968" s="123">
        <v>3117</v>
      </c>
      <c r="D968" s="119">
        <v>345807</v>
      </c>
      <c r="E968" s="60">
        <v>0</v>
      </c>
      <c r="F968" s="60">
        <v>116883</v>
      </c>
      <c r="G968" s="60">
        <v>3459</v>
      </c>
      <c r="H968" s="60">
        <v>7142</v>
      </c>
      <c r="I968" s="155">
        <v>473291</v>
      </c>
    </row>
    <row r="969" spans="1:9" x14ac:dyDescent="0.2">
      <c r="A969" s="128">
        <v>5404</v>
      </c>
      <c r="B969" s="167" t="s">
        <v>551</v>
      </c>
      <c r="C969" s="123">
        <v>3141</v>
      </c>
      <c r="D969" s="119">
        <v>84147</v>
      </c>
      <c r="E969" s="60">
        <v>3967</v>
      </c>
      <c r="F969" s="60">
        <v>29782</v>
      </c>
      <c r="G969" s="60">
        <v>842</v>
      </c>
      <c r="H969" s="60">
        <v>459</v>
      </c>
      <c r="I969" s="155">
        <v>119197</v>
      </c>
    </row>
    <row r="970" spans="1:9" x14ac:dyDescent="0.2">
      <c r="A970" s="128">
        <v>5404</v>
      </c>
      <c r="B970" s="168" t="s">
        <v>551</v>
      </c>
      <c r="C970" s="123">
        <v>3143</v>
      </c>
      <c r="D970" s="119">
        <v>56788</v>
      </c>
      <c r="E970" s="60">
        <v>0</v>
      </c>
      <c r="F970" s="60">
        <v>19194</v>
      </c>
      <c r="G970" s="60">
        <v>568</v>
      </c>
      <c r="H970" s="60">
        <v>68</v>
      </c>
      <c r="I970" s="155">
        <v>76618</v>
      </c>
    </row>
    <row r="971" spans="1:9" x14ac:dyDescent="0.2">
      <c r="A971" s="129">
        <v>5404</v>
      </c>
      <c r="B971" s="166" t="s">
        <v>552</v>
      </c>
      <c r="C971" s="193"/>
      <c r="D971" s="157">
        <v>739954</v>
      </c>
      <c r="E971" s="148">
        <v>5667</v>
      </c>
      <c r="F971" s="148">
        <v>252020</v>
      </c>
      <c r="G971" s="148">
        <v>7401</v>
      </c>
      <c r="H971" s="148">
        <v>9536</v>
      </c>
      <c r="I971" s="130">
        <v>1014578</v>
      </c>
    </row>
    <row r="972" spans="1:9" x14ac:dyDescent="0.2">
      <c r="A972" s="128">
        <v>5407</v>
      </c>
      <c r="B972" s="167" t="s">
        <v>553</v>
      </c>
      <c r="C972" s="123">
        <v>3111</v>
      </c>
      <c r="D972" s="119">
        <v>471371</v>
      </c>
      <c r="E972" s="60">
        <v>0</v>
      </c>
      <c r="F972" s="60">
        <v>159323</v>
      </c>
      <c r="G972" s="60">
        <v>4714</v>
      </c>
      <c r="H972" s="60">
        <v>2067</v>
      </c>
      <c r="I972" s="155">
        <v>637475</v>
      </c>
    </row>
    <row r="973" spans="1:9" x14ac:dyDescent="0.2">
      <c r="A973" s="128">
        <v>5407</v>
      </c>
      <c r="B973" s="167" t="s">
        <v>553</v>
      </c>
      <c r="C973" s="123">
        <v>3113</v>
      </c>
      <c r="D973" s="119">
        <v>1215483</v>
      </c>
      <c r="E973" s="60">
        <v>8500</v>
      </c>
      <c r="F973" s="60">
        <v>413706</v>
      </c>
      <c r="G973" s="60">
        <v>12155</v>
      </c>
      <c r="H973" s="60">
        <v>20605</v>
      </c>
      <c r="I973" s="155">
        <v>1670449</v>
      </c>
    </row>
    <row r="974" spans="1:9" x14ac:dyDescent="0.2">
      <c r="A974" s="128">
        <v>5407</v>
      </c>
      <c r="B974" s="167" t="s">
        <v>553</v>
      </c>
      <c r="C974" s="123">
        <v>3141</v>
      </c>
      <c r="D974" s="119">
        <v>158616</v>
      </c>
      <c r="E974" s="60">
        <v>0</v>
      </c>
      <c r="F974" s="60">
        <v>53613</v>
      </c>
      <c r="G974" s="60">
        <v>1587</v>
      </c>
      <c r="H974" s="60">
        <v>1068</v>
      </c>
      <c r="I974" s="155">
        <v>214884</v>
      </c>
    </row>
    <row r="975" spans="1:9" x14ac:dyDescent="0.2">
      <c r="A975" s="128">
        <v>5407</v>
      </c>
      <c r="B975" s="167" t="s">
        <v>553</v>
      </c>
      <c r="C975" s="123">
        <v>3143</v>
      </c>
      <c r="D975" s="119">
        <v>51198</v>
      </c>
      <c r="E975" s="60">
        <v>0</v>
      </c>
      <c r="F975" s="60">
        <v>17305</v>
      </c>
      <c r="G975" s="60">
        <v>512</v>
      </c>
      <c r="H975" s="60">
        <v>90</v>
      </c>
      <c r="I975" s="155">
        <v>69105</v>
      </c>
    </row>
    <row r="976" spans="1:9" x14ac:dyDescent="0.2">
      <c r="A976" s="129">
        <v>5407</v>
      </c>
      <c r="B976" s="166" t="s">
        <v>554</v>
      </c>
      <c r="C976" s="193"/>
      <c r="D976" s="157">
        <v>1896668</v>
      </c>
      <c r="E976" s="148">
        <v>8500</v>
      </c>
      <c r="F976" s="148">
        <v>643947</v>
      </c>
      <c r="G976" s="148">
        <v>18968</v>
      </c>
      <c r="H976" s="148">
        <v>23830</v>
      </c>
      <c r="I976" s="130">
        <v>2591913</v>
      </c>
    </row>
    <row r="977" spans="1:9" x14ac:dyDescent="0.2">
      <c r="A977" s="128">
        <v>5411</v>
      </c>
      <c r="B977" s="167" t="s">
        <v>555</v>
      </c>
      <c r="C977" s="123">
        <v>3111</v>
      </c>
      <c r="D977" s="119">
        <v>312146</v>
      </c>
      <c r="E977" s="60">
        <v>15480</v>
      </c>
      <c r="F977" s="60">
        <v>110738</v>
      </c>
      <c r="G977" s="60">
        <v>3121</v>
      </c>
      <c r="H977" s="60">
        <v>2200</v>
      </c>
      <c r="I977" s="155">
        <v>443685</v>
      </c>
    </row>
    <row r="978" spans="1:9" x14ac:dyDescent="0.2">
      <c r="A978" s="128">
        <v>5411</v>
      </c>
      <c r="B978" s="167" t="s">
        <v>555</v>
      </c>
      <c r="C978" s="123">
        <v>3117</v>
      </c>
      <c r="D978" s="119">
        <v>440351</v>
      </c>
      <c r="E978" s="60">
        <v>0</v>
      </c>
      <c r="F978" s="60">
        <v>148839</v>
      </c>
      <c r="G978" s="60">
        <v>4404</v>
      </c>
      <c r="H978" s="60">
        <v>10571</v>
      </c>
      <c r="I978" s="155">
        <v>604165</v>
      </c>
    </row>
    <row r="979" spans="1:9" x14ac:dyDescent="0.2">
      <c r="A979" s="128">
        <v>5411</v>
      </c>
      <c r="B979" s="167" t="s">
        <v>555</v>
      </c>
      <c r="C979" s="123">
        <v>3141</v>
      </c>
      <c r="D979" s="119">
        <v>114579</v>
      </c>
      <c r="E979" s="60">
        <v>0</v>
      </c>
      <c r="F979" s="60">
        <v>38728</v>
      </c>
      <c r="G979" s="60">
        <v>1146</v>
      </c>
      <c r="H979" s="60">
        <v>659</v>
      </c>
      <c r="I979" s="155">
        <v>155112</v>
      </c>
    </row>
    <row r="980" spans="1:9" x14ac:dyDescent="0.2">
      <c r="A980" s="128">
        <v>5411</v>
      </c>
      <c r="B980" s="167" t="s">
        <v>555</v>
      </c>
      <c r="C980" s="123">
        <v>3143</v>
      </c>
      <c r="D980" s="119">
        <v>50675</v>
      </c>
      <c r="E980" s="60">
        <v>8493</v>
      </c>
      <c r="F980" s="60">
        <v>19999</v>
      </c>
      <c r="G980" s="60">
        <v>507</v>
      </c>
      <c r="H980" s="60">
        <v>99</v>
      </c>
      <c r="I980" s="155">
        <v>79773</v>
      </c>
    </row>
    <row r="981" spans="1:9" x14ac:dyDescent="0.2">
      <c r="A981" s="129">
        <v>5411</v>
      </c>
      <c r="B981" s="166" t="s">
        <v>556</v>
      </c>
      <c r="C981" s="193"/>
      <c r="D981" s="157">
        <v>917751</v>
      </c>
      <c r="E981" s="148">
        <v>23973</v>
      </c>
      <c r="F981" s="148">
        <v>318304</v>
      </c>
      <c r="G981" s="148">
        <v>9178</v>
      </c>
      <c r="H981" s="148">
        <v>13529</v>
      </c>
      <c r="I981" s="130">
        <v>1282735</v>
      </c>
    </row>
    <row r="982" spans="1:9" x14ac:dyDescent="0.2">
      <c r="A982" s="128">
        <v>5412</v>
      </c>
      <c r="B982" s="167" t="s">
        <v>557</v>
      </c>
      <c r="C982" s="123">
        <v>3111</v>
      </c>
      <c r="D982" s="119">
        <v>249367</v>
      </c>
      <c r="E982" s="60">
        <v>6290</v>
      </c>
      <c r="F982" s="60">
        <v>86412</v>
      </c>
      <c r="G982" s="60">
        <v>2494</v>
      </c>
      <c r="H982" s="60">
        <v>1533</v>
      </c>
      <c r="I982" s="155">
        <v>346096</v>
      </c>
    </row>
    <row r="983" spans="1:9" x14ac:dyDescent="0.2">
      <c r="A983" s="128">
        <v>5412</v>
      </c>
      <c r="B983" s="167" t="s">
        <v>557</v>
      </c>
      <c r="C983" s="123">
        <v>3117</v>
      </c>
      <c r="D983" s="119">
        <v>283379</v>
      </c>
      <c r="E983" s="60">
        <v>0</v>
      </c>
      <c r="F983" s="60">
        <v>95782</v>
      </c>
      <c r="G983" s="60">
        <v>2834</v>
      </c>
      <c r="H983" s="60">
        <v>6638</v>
      </c>
      <c r="I983" s="155">
        <v>388633</v>
      </c>
    </row>
    <row r="984" spans="1:9" x14ac:dyDescent="0.2">
      <c r="A984" s="128">
        <v>5412</v>
      </c>
      <c r="B984" s="167" t="s">
        <v>557</v>
      </c>
      <c r="C984" s="123">
        <v>3141</v>
      </c>
      <c r="D984" s="119">
        <v>83573</v>
      </c>
      <c r="E984" s="60">
        <v>0</v>
      </c>
      <c r="F984" s="60">
        <v>28248</v>
      </c>
      <c r="G984" s="60">
        <v>836</v>
      </c>
      <c r="H984" s="60">
        <v>433</v>
      </c>
      <c r="I984" s="155">
        <v>113090</v>
      </c>
    </row>
    <row r="985" spans="1:9" x14ac:dyDescent="0.2">
      <c r="A985" s="128">
        <v>5412</v>
      </c>
      <c r="B985" s="167" t="s">
        <v>557</v>
      </c>
      <c r="C985" s="123">
        <v>3143</v>
      </c>
      <c r="D985" s="119">
        <v>36797</v>
      </c>
      <c r="E985" s="60">
        <v>0</v>
      </c>
      <c r="F985" s="60">
        <v>12437</v>
      </c>
      <c r="G985" s="60">
        <v>368</v>
      </c>
      <c r="H985" s="60">
        <v>45</v>
      </c>
      <c r="I985" s="155">
        <v>49647</v>
      </c>
    </row>
    <row r="986" spans="1:9" x14ac:dyDescent="0.2">
      <c r="A986" s="129">
        <v>5412</v>
      </c>
      <c r="B986" s="166" t="s">
        <v>558</v>
      </c>
      <c r="C986" s="193"/>
      <c r="D986" s="157">
        <v>653116</v>
      </c>
      <c r="E986" s="148">
        <v>6290</v>
      </c>
      <c r="F986" s="148">
        <v>222879</v>
      </c>
      <c r="G986" s="148">
        <v>6532</v>
      </c>
      <c r="H986" s="148">
        <v>8649</v>
      </c>
      <c r="I986" s="130">
        <v>897466</v>
      </c>
    </row>
    <row r="987" spans="1:9" x14ac:dyDescent="0.2">
      <c r="A987" s="128">
        <v>5418</v>
      </c>
      <c r="B987" s="167" t="s">
        <v>559</v>
      </c>
      <c r="C987" s="123">
        <v>3111</v>
      </c>
      <c r="D987" s="119">
        <v>611476</v>
      </c>
      <c r="E987" s="60">
        <v>0</v>
      </c>
      <c r="F987" s="60">
        <v>206679</v>
      </c>
      <c r="G987" s="60">
        <v>6115</v>
      </c>
      <c r="H987" s="60">
        <v>3800</v>
      </c>
      <c r="I987" s="155">
        <v>828070</v>
      </c>
    </row>
    <row r="988" spans="1:9" x14ac:dyDescent="0.2">
      <c r="A988" s="128">
        <v>5418</v>
      </c>
      <c r="B988" s="167" t="s">
        <v>559</v>
      </c>
      <c r="C988" s="123">
        <v>3141</v>
      </c>
      <c r="D988" s="119">
        <v>87397</v>
      </c>
      <c r="E988" s="60">
        <v>0</v>
      </c>
      <c r="F988" s="60">
        <v>29540</v>
      </c>
      <c r="G988" s="60">
        <v>874</v>
      </c>
      <c r="H988" s="60">
        <v>494</v>
      </c>
      <c r="I988" s="155">
        <v>118305</v>
      </c>
    </row>
    <row r="989" spans="1:9" x14ac:dyDescent="0.2">
      <c r="A989" s="129">
        <v>5418</v>
      </c>
      <c r="B989" s="166" t="s">
        <v>560</v>
      </c>
      <c r="C989" s="193"/>
      <c r="D989" s="157">
        <v>698873</v>
      </c>
      <c r="E989" s="148">
        <v>0</v>
      </c>
      <c r="F989" s="148">
        <v>236219</v>
      </c>
      <c r="G989" s="148">
        <v>6989</v>
      </c>
      <c r="H989" s="148">
        <v>4294</v>
      </c>
      <c r="I989" s="130">
        <v>946375</v>
      </c>
    </row>
    <row r="990" spans="1:9" x14ac:dyDescent="0.2">
      <c r="A990" s="128">
        <v>5417</v>
      </c>
      <c r="B990" s="167" t="s">
        <v>561</v>
      </c>
      <c r="C990" s="123">
        <v>3117</v>
      </c>
      <c r="D990" s="119">
        <v>693520</v>
      </c>
      <c r="E990" s="60">
        <v>1983</v>
      </c>
      <c r="F990" s="60">
        <v>235081</v>
      </c>
      <c r="G990" s="60">
        <v>6935</v>
      </c>
      <c r="H990" s="60">
        <v>17946</v>
      </c>
      <c r="I990" s="155">
        <v>955465</v>
      </c>
    </row>
    <row r="991" spans="1:9" x14ac:dyDescent="0.2">
      <c r="A991" s="128">
        <v>5417</v>
      </c>
      <c r="B991" s="167" t="s">
        <v>561</v>
      </c>
      <c r="C991" s="123">
        <v>3141</v>
      </c>
      <c r="D991" s="119">
        <v>62333</v>
      </c>
      <c r="E991" s="60">
        <v>18417</v>
      </c>
      <c r="F991" s="60">
        <v>27293</v>
      </c>
      <c r="G991" s="60">
        <v>623</v>
      </c>
      <c r="H991" s="60">
        <v>633</v>
      </c>
      <c r="I991" s="155">
        <v>109299</v>
      </c>
    </row>
    <row r="992" spans="1:9" x14ac:dyDescent="0.2">
      <c r="A992" s="128">
        <v>5417</v>
      </c>
      <c r="B992" s="167" t="s">
        <v>561</v>
      </c>
      <c r="C992" s="123">
        <v>3143</v>
      </c>
      <c r="D992" s="119">
        <v>58188</v>
      </c>
      <c r="E992" s="60">
        <v>1417</v>
      </c>
      <c r="F992" s="60">
        <v>20147</v>
      </c>
      <c r="G992" s="60">
        <v>582</v>
      </c>
      <c r="H992" s="60">
        <v>135</v>
      </c>
      <c r="I992" s="155">
        <v>80469</v>
      </c>
    </row>
    <row r="993" spans="1:9" x14ac:dyDescent="0.2">
      <c r="A993" s="129">
        <v>5417</v>
      </c>
      <c r="B993" s="166" t="s">
        <v>562</v>
      </c>
      <c r="C993" s="193"/>
      <c r="D993" s="157">
        <v>814041</v>
      </c>
      <c r="E993" s="148">
        <v>21817</v>
      </c>
      <c r="F993" s="148">
        <v>282521</v>
      </c>
      <c r="G993" s="148">
        <v>8140</v>
      </c>
      <c r="H993" s="148">
        <v>18714</v>
      </c>
      <c r="I993" s="130">
        <v>1145233</v>
      </c>
    </row>
    <row r="994" spans="1:9" x14ac:dyDescent="0.2">
      <c r="A994" s="128">
        <v>5420</v>
      </c>
      <c r="B994" s="167" t="s">
        <v>563</v>
      </c>
      <c r="C994" s="123">
        <v>3111</v>
      </c>
      <c r="D994" s="119">
        <v>482779</v>
      </c>
      <c r="E994" s="60">
        <v>0</v>
      </c>
      <c r="F994" s="60">
        <v>163180</v>
      </c>
      <c r="G994" s="60">
        <v>4828</v>
      </c>
      <c r="H994" s="60">
        <v>2733</v>
      </c>
      <c r="I994" s="155">
        <v>653520</v>
      </c>
    </row>
    <row r="995" spans="1:9" x14ac:dyDescent="0.2">
      <c r="A995" s="128">
        <v>5420</v>
      </c>
      <c r="B995" s="167" t="s">
        <v>563</v>
      </c>
      <c r="C995" s="123">
        <v>3141</v>
      </c>
      <c r="D995" s="119">
        <v>68533</v>
      </c>
      <c r="E995" s="60">
        <v>0</v>
      </c>
      <c r="F995" s="60">
        <v>23165</v>
      </c>
      <c r="G995" s="60">
        <v>685</v>
      </c>
      <c r="H995" s="60">
        <v>347</v>
      </c>
      <c r="I995" s="155">
        <v>92730</v>
      </c>
    </row>
    <row r="996" spans="1:9" x14ac:dyDescent="0.2">
      <c r="A996" s="129">
        <v>5420</v>
      </c>
      <c r="B996" s="166" t="s">
        <v>564</v>
      </c>
      <c r="C996" s="193"/>
      <c r="D996" s="157">
        <v>551312</v>
      </c>
      <c r="E996" s="148">
        <v>0</v>
      </c>
      <c r="F996" s="148">
        <v>186345</v>
      </c>
      <c r="G996" s="148">
        <v>5513</v>
      </c>
      <c r="H996" s="148">
        <v>3080</v>
      </c>
      <c r="I996" s="130">
        <v>746250</v>
      </c>
    </row>
    <row r="997" spans="1:9" x14ac:dyDescent="0.2">
      <c r="A997" s="128">
        <v>5419</v>
      </c>
      <c r="B997" s="167" t="s">
        <v>565</v>
      </c>
      <c r="C997" s="123">
        <v>3113</v>
      </c>
      <c r="D997" s="119">
        <v>1845584</v>
      </c>
      <c r="E997" s="60">
        <v>9917</v>
      </c>
      <c r="F997" s="60">
        <v>627159</v>
      </c>
      <c r="G997" s="60">
        <v>18456</v>
      </c>
      <c r="H997" s="60">
        <v>35680</v>
      </c>
      <c r="I997" s="155">
        <v>2536796</v>
      </c>
    </row>
    <row r="998" spans="1:9" x14ac:dyDescent="0.2">
      <c r="A998" s="128">
        <v>5419</v>
      </c>
      <c r="B998" s="167" t="s">
        <v>565</v>
      </c>
      <c r="C998" s="123">
        <v>3141</v>
      </c>
      <c r="D998" s="119">
        <v>141566</v>
      </c>
      <c r="E998" s="60">
        <v>1417</v>
      </c>
      <c r="F998" s="60">
        <v>48328</v>
      </c>
      <c r="G998" s="60">
        <v>1415</v>
      </c>
      <c r="H998" s="60">
        <v>1335</v>
      </c>
      <c r="I998" s="155">
        <v>194061</v>
      </c>
    </row>
    <row r="999" spans="1:9" x14ac:dyDescent="0.2">
      <c r="A999" s="128">
        <v>5419</v>
      </c>
      <c r="B999" s="167" t="s">
        <v>565</v>
      </c>
      <c r="C999" s="123">
        <v>3143</v>
      </c>
      <c r="D999" s="119">
        <v>62838</v>
      </c>
      <c r="E999" s="60">
        <v>12450</v>
      </c>
      <c r="F999" s="60">
        <v>25448</v>
      </c>
      <c r="G999" s="60">
        <v>628</v>
      </c>
      <c r="H999" s="60">
        <v>131</v>
      </c>
      <c r="I999" s="155">
        <v>101495</v>
      </c>
    </row>
    <row r="1000" spans="1:9" x14ac:dyDescent="0.2">
      <c r="A1000" s="129">
        <v>5419</v>
      </c>
      <c r="B1000" s="166" t="s">
        <v>566</v>
      </c>
      <c r="C1000" s="193"/>
      <c r="D1000" s="157">
        <v>2049988</v>
      </c>
      <c r="E1000" s="148">
        <v>23784</v>
      </c>
      <c r="F1000" s="148">
        <v>700935</v>
      </c>
      <c r="G1000" s="148">
        <v>20499</v>
      </c>
      <c r="H1000" s="148">
        <v>37146</v>
      </c>
      <c r="I1000" s="130">
        <v>2832352</v>
      </c>
    </row>
    <row r="1001" spans="1:9" x14ac:dyDescent="0.2">
      <c r="A1001" s="128">
        <v>5425</v>
      </c>
      <c r="B1001" s="167" t="s">
        <v>567</v>
      </c>
      <c r="C1001" s="123">
        <v>3233</v>
      </c>
      <c r="D1001" s="119">
        <v>337935</v>
      </c>
      <c r="E1001" s="60">
        <v>0</v>
      </c>
      <c r="F1001" s="60">
        <v>114222</v>
      </c>
      <c r="G1001" s="60">
        <v>3379</v>
      </c>
      <c r="H1001" s="60">
        <v>560</v>
      </c>
      <c r="I1001" s="155">
        <v>456096</v>
      </c>
    </row>
    <row r="1002" spans="1:9" x14ac:dyDescent="0.2">
      <c r="A1002" s="129">
        <v>5425</v>
      </c>
      <c r="B1002" s="166" t="s">
        <v>568</v>
      </c>
      <c r="C1002" s="193"/>
      <c r="D1002" s="157">
        <v>337935</v>
      </c>
      <c r="E1002" s="148">
        <v>0</v>
      </c>
      <c r="F1002" s="148">
        <v>114222</v>
      </c>
      <c r="G1002" s="148">
        <v>3379</v>
      </c>
      <c r="H1002" s="148">
        <v>560</v>
      </c>
      <c r="I1002" s="130">
        <v>456096</v>
      </c>
    </row>
    <row r="1003" spans="1:9" x14ac:dyDescent="0.2">
      <c r="A1003" s="128">
        <v>5426</v>
      </c>
      <c r="B1003" s="167" t="s">
        <v>569</v>
      </c>
      <c r="C1003" s="123">
        <v>3111</v>
      </c>
      <c r="D1003" s="119">
        <v>918834</v>
      </c>
      <c r="E1003" s="60">
        <v>0</v>
      </c>
      <c r="F1003" s="60">
        <v>310566</v>
      </c>
      <c r="G1003" s="60">
        <v>9188</v>
      </c>
      <c r="H1003" s="60">
        <v>5533</v>
      </c>
      <c r="I1003" s="155">
        <v>1244121</v>
      </c>
    </row>
    <row r="1004" spans="1:9" x14ac:dyDescent="0.2">
      <c r="A1004" s="128">
        <v>5426</v>
      </c>
      <c r="B1004" s="167" t="s">
        <v>569</v>
      </c>
      <c r="C1004" s="123">
        <v>3141</v>
      </c>
      <c r="D1004" s="119">
        <v>113609</v>
      </c>
      <c r="E1004" s="60">
        <v>0</v>
      </c>
      <c r="F1004" s="60">
        <v>38400</v>
      </c>
      <c r="G1004" s="60">
        <v>1137</v>
      </c>
      <c r="H1004" s="60">
        <v>728</v>
      </c>
      <c r="I1004" s="155">
        <v>153874</v>
      </c>
    </row>
    <row r="1005" spans="1:9" x14ac:dyDescent="0.2">
      <c r="A1005" s="129">
        <v>5426</v>
      </c>
      <c r="B1005" s="166" t="s">
        <v>570</v>
      </c>
      <c r="C1005" s="193"/>
      <c r="D1005" s="157">
        <v>1032443</v>
      </c>
      <c r="E1005" s="148">
        <v>0</v>
      </c>
      <c r="F1005" s="148">
        <v>348966</v>
      </c>
      <c r="G1005" s="148">
        <v>10325</v>
      </c>
      <c r="H1005" s="148">
        <v>6261</v>
      </c>
      <c r="I1005" s="130">
        <v>1397995</v>
      </c>
    </row>
    <row r="1006" spans="1:9" x14ac:dyDescent="0.2">
      <c r="A1006" s="128">
        <v>5423</v>
      </c>
      <c r="B1006" s="167" t="s">
        <v>571</v>
      </c>
      <c r="C1006" s="123">
        <v>3111</v>
      </c>
      <c r="D1006" s="119">
        <v>1379294</v>
      </c>
      <c r="E1006" s="60">
        <v>0</v>
      </c>
      <c r="F1006" s="60">
        <v>466201</v>
      </c>
      <c r="G1006" s="60">
        <v>13793</v>
      </c>
      <c r="H1006" s="60">
        <v>11267</v>
      </c>
      <c r="I1006" s="155">
        <v>1870555</v>
      </c>
    </row>
    <row r="1007" spans="1:9" x14ac:dyDescent="0.2">
      <c r="A1007" s="128">
        <v>5423</v>
      </c>
      <c r="B1007" s="167" t="s">
        <v>571</v>
      </c>
      <c r="C1007" s="123">
        <v>3141</v>
      </c>
      <c r="D1007" s="119">
        <v>192856</v>
      </c>
      <c r="E1007" s="60">
        <v>0</v>
      </c>
      <c r="F1007" s="60">
        <v>65185</v>
      </c>
      <c r="G1007" s="60">
        <v>1929</v>
      </c>
      <c r="H1007" s="60">
        <v>1284</v>
      </c>
      <c r="I1007" s="155">
        <v>261254</v>
      </c>
    </row>
    <row r="1008" spans="1:9" x14ac:dyDescent="0.2">
      <c r="A1008" s="129">
        <v>5423</v>
      </c>
      <c r="B1008" s="166" t="s">
        <v>572</v>
      </c>
      <c r="C1008" s="193"/>
      <c r="D1008" s="157">
        <v>1572150</v>
      </c>
      <c r="E1008" s="148">
        <v>0</v>
      </c>
      <c r="F1008" s="148">
        <v>531386</v>
      </c>
      <c r="G1008" s="148">
        <v>15722</v>
      </c>
      <c r="H1008" s="148">
        <v>12551</v>
      </c>
      <c r="I1008" s="130">
        <v>2131809</v>
      </c>
    </row>
    <row r="1009" spans="1:9" x14ac:dyDescent="0.2">
      <c r="A1009" s="128">
        <v>5422</v>
      </c>
      <c r="B1009" s="167" t="s">
        <v>573</v>
      </c>
      <c r="C1009" s="123">
        <v>3113</v>
      </c>
      <c r="D1009" s="119">
        <v>5186934</v>
      </c>
      <c r="E1009" s="60">
        <v>28333</v>
      </c>
      <c r="F1009" s="60">
        <v>1762760</v>
      </c>
      <c r="G1009" s="60">
        <v>51869</v>
      </c>
      <c r="H1009" s="60">
        <v>134730</v>
      </c>
      <c r="I1009" s="155">
        <v>7164626</v>
      </c>
    </row>
    <row r="1010" spans="1:9" x14ac:dyDescent="0.2">
      <c r="A1010" s="128">
        <v>5422</v>
      </c>
      <c r="B1010" s="167" t="s">
        <v>573</v>
      </c>
      <c r="C1010" s="123">
        <v>3141</v>
      </c>
      <c r="D1010" s="119">
        <v>431843</v>
      </c>
      <c r="E1010" s="60">
        <v>5667</v>
      </c>
      <c r="F1010" s="60">
        <v>147879</v>
      </c>
      <c r="G1010" s="60">
        <v>4319</v>
      </c>
      <c r="H1010" s="60">
        <v>5443</v>
      </c>
      <c r="I1010" s="155">
        <v>595151</v>
      </c>
    </row>
    <row r="1011" spans="1:9" x14ac:dyDescent="0.2">
      <c r="A1011" s="128">
        <v>5422</v>
      </c>
      <c r="B1011" s="167" t="s">
        <v>573</v>
      </c>
      <c r="C1011" s="123">
        <v>3143</v>
      </c>
      <c r="D1011" s="119">
        <v>254963</v>
      </c>
      <c r="E1011" s="60">
        <v>11333</v>
      </c>
      <c r="F1011" s="60">
        <v>90008</v>
      </c>
      <c r="G1011" s="60">
        <v>2550</v>
      </c>
      <c r="H1011" s="60">
        <v>464</v>
      </c>
      <c r="I1011" s="155">
        <v>359318</v>
      </c>
    </row>
    <row r="1012" spans="1:9" x14ac:dyDescent="0.2">
      <c r="A1012" s="129">
        <v>5422</v>
      </c>
      <c r="B1012" s="166" t="s">
        <v>574</v>
      </c>
      <c r="C1012" s="193"/>
      <c r="D1012" s="157">
        <v>5873740</v>
      </c>
      <c r="E1012" s="148">
        <v>45333</v>
      </c>
      <c r="F1012" s="148">
        <v>2000647</v>
      </c>
      <c r="G1012" s="148">
        <v>58738</v>
      </c>
      <c r="H1012" s="148">
        <v>140637</v>
      </c>
      <c r="I1012" s="130">
        <v>8119095</v>
      </c>
    </row>
    <row r="1013" spans="1:9" x14ac:dyDescent="0.2">
      <c r="A1013" s="128">
        <v>5424</v>
      </c>
      <c r="B1013" s="167" t="s">
        <v>575</v>
      </c>
      <c r="C1013" s="123">
        <v>3114</v>
      </c>
      <c r="D1013" s="119">
        <v>731758</v>
      </c>
      <c r="E1013" s="60">
        <v>4250</v>
      </c>
      <c r="F1013" s="60">
        <v>248771</v>
      </c>
      <c r="G1013" s="60">
        <v>7317</v>
      </c>
      <c r="H1013" s="60">
        <v>7262</v>
      </c>
      <c r="I1013" s="155">
        <v>999358</v>
      </c>
    </row>
    <row r="1014" spans="1:9" x14ac:dyDescent="0.2">
      <c r="A1014" s="129">
        <v>5424</v>
      </c>
      <c r="B1014" s="166" t="s">
        <v>576</v>
      </c>
      <c r="C1014" s="193"/>
      <c r="D1014" s="157">
        <v>731758</v>
      </c>
      <c r="E1014" s="148">
        <v>4250</v>
      </c>
      <c r="F1014" s="148">
        <v>248771</v>
      </c>
      <c r="G1014" s="148">
        <v>7317</v>
      </c>
      <c r="H1014" s="148">
        <v>7262</v>
      </c>
      <c r="I1014" s="130">
        <v>999358</v>
      </c>
    </row>
    <row r="1015" spans="1:9" x14ac:dyDescent="0.2">
      <c r="A1015" s="128">
        <v>5427</v>
      </c>
      <c r="B1015" s="167" t="s">
        <v>577</v>
      </c>
      <c r="C1015" s="123">
        <v>3231</v>
      </c>
      <c r="D1015" s="119">
        <v>1429191</v>
      </c>
      <c r="E1015" s="60">
        <v>0</v>
      </c>
      <c r="F1015" s="60">
        <v>483066</v>
      </c>
      <c r="G1015" s="60">
        <v>14292</v>
      </c>
      <c r="H1015" s="60">
        <v>4230</v>
      </c>
      <c r="I1015" s="155">
        <v>1930779</v>
      </c>
    </row>
    <row r="1016" spans="1:9" x14ac:dyDescent="0.2">
      <c r="A1016" s="129">
        <v>5427</v>
      </c>
      <c r="B1016" s="166" t="s">
        <v>578</v>
      </c>
      <c r="C1016" s="193"/>
      <c r="D1016" s="157">
        <v>1429191</v>
      </c>
      <c r="E1016" s="148">
        <v>0</v>
      </c>
      <c r="F1016" s="148">
        <v>483066</v>
      </c>
      <c r="G1016" s="148">
        <v>14292</v>
      </c>
      <c r="H1016" s="148">
        <v>4230</v>
      </c>
      <c r="I1016" s="130">
        <v>1930779</v>
      </c>
    </row>
    <row r="1017" spans="1:9" x14ac:dyDescent="0.2">
      <c r="A1017" s="128">
        <v>5432</v>
      </c>
      <c r="B1017" s="167" t="s">
        <v>579</v>
      </c>
      <c r="C1017" s="123">
        <v>3111</v>
      </c>
      <c r="D1017" s="119">
        <v>200299</v>
      </c>
      <c r="E1017" s="60">
        <v>4533</v>
      </c>
      <c r="F1017" s="60">
        <v>69234</v>
      </c>
      <c r="G1017" s="60">
        <v>2003</v>
      </c>
      <c r="H1017" s="60">
        <v>1600</v>
      </c>
      <c r="I1017" s="155">
        <v>277669</v>
      </c>
    </row>
    <row r="1018" spans="1:9" x14ac:dyDescent="0.2">
      <c r="A1018" s="128">
        <v>5432</v>
      </c>
      <c r="B1018" s="167" t="s">
        <v>579</v>
      </c>
      <c r="C1018" s="123">
        <v>3117</v>
      </c>
      <c r="D1018" s="119">
        <v>410734</v>
      </c>
      <c r="E1018" s="60">
        <v>14770</v>
      </c>
      <c r="F1018" s="60">
        <v>143820</v>
      </c>
      <c r="G1018" s="60">
        <v>4107</v>
      </c>
      <c r="H1018" s="60">
        <v>9108</v>
      </c>
      <c r="I1018" s="155">
        <v>582539</v>
      </c>
    </row>
    <row r="1019" spans="1:9" x14ac:dyDescent="0.2">
      <c r="A1019" s="128">
        <v>5432</v>
      </c>
      <c r="B1019" s="167" t="s">
        <v>579</v>
      </c>
      <c r="C1019" s="123">
        <v>3141</v>
      </c>
      <c r="D1019" s="119">
        <v>90552</v>
      </c>
      <c r="E1019" s="60">
        <v>567</v>
      </c>
      <c r="F1019" s="60">
        <v>30798</v>
      </c>
      <c r="G1019" s="60">
        <v>906</v>
      </c>
      <c r="H1019" s="60">
        <v>485</v>
      </c>
      <c r="I1019" s="155">
        <v>123308</v>
      </c>
    </row>
    <row r="1020" spans="1:9" x14ac:dyDescent="0.2">
      <c r="A1020" s="128">
        <v>5432</v>
      </c>
      <c r="B1020" s="167" t="s">
        <v>579</v>
      </c>
      <c r="C1020" s="123">
        <v>3143</v>
      </c>
      <c r="D1020" s="119">
        <v>68611</v>
      </c>
      <c r="E1020" s="60">
        <v>15657</v>
      </c>
      <c r="F1020" s="60">
        <v>28482</v>
      </c>
      <c r="G1020" s="60">
        <v>687</v>
      </c>
      <c r="H1020" s="60">
        <v>113</v>
      </c>
      <c r="I1020" s="155">
        <v>113550</v>
      </c>
    </row>
    <row r="1021" spans="1:9" x14ac:dyDescent="0.2">
      <c r="A1021" s="129">
        <v>5432</v>
      </c>
      <c r="B1021" s="166" t="s">
        <v>580</v>
      </c>
      <c r="C1021" s="193"/>
      <c r="D1021" s="157">
        <v>770196</v>
      </c>
      <c r="E1021" s="148">
        <v>35527</v>
      </c>
      <c r="F1021" s="148">
        <v>272334</v>
      </c>
      <c r="G1021" s="148">
        <v>7703</v>
      </c>
      <c r="H1021" s="148">
        <v>11306</v>
      </c>
      <c r="I1021" s="130">
        <v>1097066</v>
      </c>
    </row>
    <row r="1022" spans="1:9" x14ac:dyDescent="0.2">
      <c r="A1022" s="128">
        <v>5452</v>
      </c>
      <c r="B1022" s="167" t="s">
        <v>581</v>
      </c>
      <c r="C1022" s="123">
        <v>3111</v>
      </c>
      <c r="D1022" s="119">
        <v>185700</v>
      </c>
      <c r="E1022" s="60">
        <v>4250</v>
      </c>
      <c r="F1022" s="60">
        <v>64203</v>
      </c>
      <c r="G1022" s="60">
        <v>1857</v>
      </c>
      <c r="H1022" s="60">
        <v>1400</v>
      </c>
      <c r="I1022" s="155">
        <v>257410</v>
      </c>
    </row>
    <row r="1023" spans="1:9" x14ac:dyDescent="0.2">
      <c r="A1023" s="128">
        <v>5452</v>
      </c>
      <c r="B1023" s="167" t="s">
        <v>581</v>
      </c>
      <c r="C1023" s="123">
        <v>3117</v>
      </c>
      <c r="D1023" s="119">
        <v>555281</v>
      </c>
      <c r="E1023" s="60">
        <v>1417</v>
      </c>
      <c r="F1023" s="60">
        <v>188164</v>
      </c>
      <c r="G1023" s="60">
        <v>5553</v>
      </c>
      <c r="H1023" s="60">
        <v>8617</v>
      </c>
      <c r="I1023" s="155">
        <v>759032</v>
      </c>
    </row>
    <row r="1024" spans="1:9" x14ac:dyDescent="0.2">
      <c r="A1024" s="128">
        <v>5452</v>
      </c>
      <c r="B1024" s="167" t="s">
        <v>581</v>
      </c>
      <c r="C1024" s="123">
        <v>3141</v>
      </c>
      <c r="D1024" s="119">
        <v>85624</v>
      </c>
      <c r="E1024" s="60">
        <v>1417</v>
      </c>
      <c r="F1024" s="60">
        <v>29420</v>
      </c>
      <c r="G1024" s="60">
        <v>856</v>
      </c>
      <c r="H1024" s="60">
        <v>459</v>
      </c>
      <c r="I1024" s="155">
        <v>117776</v>
      </c>
    </row>
    <row r="1025" spans="1:9" x14ac:dyDescent="0.2">
      <c r="A1025" s="128">
        <v>5452</v>
      </c>
      <c r="B1025" s="167" t="s">
        <v>581</v>
      </c>
      <c r="C1025" s="123">
        <v>3143</v>
      </c>
      <c r="D1025" s="119">
        <v>69071</v>
      </c>
      <c r="E1025" s="60">
        <v>1417</v>
      </c>
      <c r="F1025" s="60">
        <v>23825</v>
      </c>
      <c r="G1025" s="60">
        <v>690</v>
      </c>
      <c r="H1025" s="60">
        <v>104</v>
      </c>
      <c r="I1025" s="155">
        <v>95107</v>
      </c>
    </row>
    <row r="1026" spans="1:9" x14ac:dyDescent="0.2">
      <c r="A1026" s="129">
        <v>5452</v>
      </c>
      <c r="B1026" s="166" t="s">
        <v>582</v>
      </c>
      <c r="C1026" s="193"/>
      <c r="D1026" s="157">
        <v>895676</v>
      </c>
      <c r="E1026" s="148">
        <v>8501</v>
      </c>
      <c r="F1026" s="148">
        <v>305612</v>
      </c>
      <c r="G1026" s="148">
        <v>8956</v>
      </c>
      <c r="H1026" s="148">
        <v>10580</v>
      </c>
      <c r="I1026" s="130">
        <v>1229325</v>
      </c>
    </row>
    <row r="1027" spans="1:9" x14ac:dyDescent="0.2">
      <c r="A1027" s="128">
        <v>5428</v>
      </c>
      <c r="B1027" s="167" t="s">
        <v>583</v>
      </c>
      <c r="C1027" s="123">
        <v>3111</v>
      </c>
      <c r="D1027" s="119">
        <v>181195</v>
      </c>
      <c r="E1027" s="60">
        <v>3400</v>
      </c>
      <c r="F1027" s="60">
        <v>62393</v>
      </c>
      <c r="G1027" s="60">
        <v>1812</v>
      </c>
      <c r="H1027" s="60">
        <v>1400</v>
      </c>
      <c r="I1027" s="155">
        <v>250200</v>
      </c>
    </row>
    <row r="1028" spans="1:9" x14ac:dyDescent="0.2">
      <c r="A1028" s="128">
        <v>5428</v>
      </c>
      <c r="B1028" s="167" t="s">
        <v>583</v>
      </c>
      <c r="C1028" s="123">
        <v>3117</v>
      </c>
      <c r="D1028" s="119">
        <v>198982</v>
      </c>
      <c r="E1028" s="60">
        <v>2267</v>
      </c>
      <c r="F1028" s="60">
        <v>68022</v>
      </c>
      <c r="G1028" s="60">
        <v>1990</v>
      </c>
      <c r="H1028" s="60">
        <v>1967</v>
      </c>
      <c r="I1028" s="155">
        <v>273228</v>
      </c>
    </row>
    <row r="1029" spans="1:9" x14ac:dyDescent="0.2">
      <c r="A1029" s="128">
        <v>5428</v>
      </c>
      <c r="B1029" s="167" t="s">
        <v>583</v>
      </c>
      <c r="C1029" s="123">
        <v>3141</v>
      </c>
      <c r="D1029" s="119">
        <v>52866</v>
      </c>
      <c r="E1029" s="60">
        <v>850</v>
      </c>
      <c r="F1029" s="60">
        <v>18156</v>
      </c>
      <c r="G1029" s="60">
        <v>528</v>
      </c>
      <c r="H1029" s="60">
        <v>251</v>
      </c>
      <c r="I1029" s="155">
        <v>72651</v>
      </c>
    </row>
    <row r="1030" spans="1:9" x14ac:dyDescent="0.2">
      <c r="A1030" s="128">
        <v>5428</v>
      </c>
      <c r="B1030" s="167" t="s">
        <v>583</v>
      </c>
      <c r="C1030" s="123">
        <v>3143</v>
      </c>
      <c r="D1030" s="119">
        <v>43709</v>
      </c>
      <c r="E1030" s="60">
        <v>1133</v>
      </c>
      <c r="F1030" s="60">
        <v>15157</v>
      </c>
      <c r="G1030" s="60">
        <v>438</v>
      </c>
      <c r="H1030" s="60">
        <v>36</v>
      </c>
      <c r="I1030" s="155">
        <v>60473</v>
      </c>
    </row>
    <row r="1031" spans="1:9" x14ac:dyDescent="0.2">
      <c r="A1031" s="129">
        <v>5428</v>
      </c>
      <c r="B1031" s="166" t="s">
        <v>584</v>
      </c>
      <c r="C1031" s="193"/>
      <c r="D1031" s="157">
        <v>476752</v>
      </c>
      <c r="E1031" s="148">
        <v>7650</v>
      </c>
      <c r="F1031" s="148">
        <v>163728</v>
      </c>
      <c r="G1031" s="148">
        <v>4768</v>
      </c>
      <c r="H1031" s="148">
        <v>3654</v>
      </c>
      <c r="I1031" s="130">
        <v>656552</v>
      </c>
    </row>
    <row r="1032" spans="1:9" x14ac:dyDescent="0.2">
      <c r="A1032" s="128">
        <v>5472</v>
      </c>
      <c r="B1032" s="167" t="s">
        <v>585</v>
      </c>
      <c r="C1032" s="123">
        <v>3111</v>
      </c>
      <c r="D1032" s="119">
        <v>441313</v>
      </c>
      <c r="E1032" s="60">
        <v>0</v>
      </c>
      <c r="F1032" s="60">
        <v>149164</v>
      </c>
      <c r="G1032" s="60">
        <v>4414</v>
      </c>
      <c r="H1032" s="60">
        <v>3267</v>
      </c>
      <c r="I1032" s="155">
        <v>598158</v>
      </c>
    </row>
    <row r="1033" spans="1:9" x14ac:dyDescent="0.2">
      <c r="A1033" s="128">
        <v>5472</v>
      </c>
      <c r="B1033" s="167" t="s">
        <v>585</v>
      </c>
      <c r="C1033" s="123">
        <v>3141</v>
      </c>
      <c r="D1033" s="119">
        <v>78873</v>
      </c>
      <c r="E1033" s="60">
        <v>0</v>
      </c>
      <c r="F1033" s="60">
        <v>26659</v>
      </c>
      <c r="G1033" s="60">
        <v>789</v>
      </c>
      <c r="H1033" s="60">
        <v>425</v>
      </c>
      <c r="I1033" s="155">
        <v>106746</v>
      </c>
    </row>
    <row r="1034" spans="1:9" x14ac:dyDescent="0.2">
      <c r="A1034" s="129">
        <v>5472</v>
      </c>
      <c r="B1034" s="166" t="s">
        <v>586</v>
      </c>
      <c r="C1034" s="191"/>
      <c r="D1034" s="156">
        <v>520186</v>
      </c>
      <c r="E1034" s="147">
        <v>0</v>
      </c>
      <c r="F1034" s="147">
        <v>175823</v>
      </c>
      <c r="G1034" s="147">
        <v>5203</v>
      </c>
      <c r="H1034" s="147">
        <v>3692</v>
      </c>
      <c r="I1034" s="122">
        <v>704904</v>
      </c>
    </row>
    <row r="1035" spans="1:9" x14ac:dyDescent="0.2">
      <c r="A1035" s="128">
        <v>5471</v>
      </c>
      <c r="B1035" s="167" t="s">
        <v>587</v>
      </c>
      <c r="C1035" s="123">
        <v>3113</v>
      </c>
      <c r="D1035" s="119">
        <v>1755279</v>
      </c>
      <c r="E1035" s="60">
        <v>9227</v>
      </c>
      <c r="F1035" s="60">
        <v>596403</v>
      </c>
      <c r="G1035" s="60">
        <v>17553</v>
      </c>
      <c r="H1035" s="60">
        <v>39563</v>
      </c>
      <c r="I1035" s="155">
        <v>2418025</v>
      </c>
    </row>
    <row r="1036" spans="1:9" x14ac:dyDescent="0.2">
      <c r="A1036" s="128">
        <v>5471</v>
      </c>
      <c r="B1036" s="167" t="s">
        <v>587</v>
      </c>
      <c r="C1036" s="123">
        <v>3141</v>
      </c>
      <c r="D1036" s="119">
        <v>154476</v>
      </c>
      <c r="E1036" s="60">
        <v>0</v>
      </c>
      <c r="F1036" s="60">
        <v>52213</v>
      </c>
      <c r="G1036" s="60">
        <v>1545</v>
      </c>
      <c r="H1036" s="60">
        <v>1473</v>
      </c>
      <c r="I1036" s="155">
        <v>209707</v>
      </c>
    </row>
    <row r="1037" spans="1:9" x14ac:dyDescent="0.2">
      <c r="A1037" s="128">
        <v>5471</v>
      </c>
      <c r="B1037" s="167" t="s">
        <v>587</v>
      </c>
      <c r="C1037" s="123">
        <v>3143</v>
      </c>
      <c r="D1037" s="119">
        <v>71136</v>
      </c>
      <c r="E1037" s="60">
        <v>16133</v>
      </c>
      <c r="F1037" s="60">
        <v>29497</v>
      </c>
      <c r="G1037" s="60">
        <v>711</v>
      </c>
      <c r="H1037" s="60">
        <v>203</v>
      </c>
      <c r="I1037" s="155">
        <v>117680</v>
      </c>
    </row>
    <row r="1038" spans="1:9" x14ac:dyDescent="0.2">
      <c r="A1038" s="129">
        <v>5471</v>
      </c>
      <c r="B1038" s="166" t="s">
        <v>588</v>
      </c>
      <c r="C1038" s="191"/>
      <c r="D1038" s="156">
        <v>1980891</v>
      </c>
      <c r="E1038" s="147">
        <v>25360</v>
      </c>
      <c r="F1038" s="147">
        <v>678113</v>
      </c>
      <c r="G1038" s="147">
        <v>19809</v>
      </c>
      <c r="H1038" s="147">
        <v>41239</v>
      </c>
      <c r="I1038" s="122">
        <v>2745412</v>
      </c>
    </row>
    <row r="1039" spans="1:9" x14ac:dyDescent="0.2">
      <c r="A1039" s="128">
        <v>5473</v>
      </c>
      <c r="B1039" s="167" t="s">
        <v>589</v>
      </c>
      <c r="C1039" s="123">
        <v>3111</v>
      </c>
      <c r="D1039" s="119">
        <v>252747</v>
      </c>
      <c r="E1039" s="60">
        <v>0</v>
      </c>
      <c r="F1039" s="60">
        <v>85429</v>
      </c>
      <c r="G1039" s="60">
        <v>2528</v>
      </c>
      <c r="H1039" s="60">
        <v>1733</v>
      </c>
      <c r="I1039" s="155">
        <v>342437</v>
      </c>
    </row>
    <row r="1040" spans="1:9" x14ac:dyDescent="0.2">
      <c r="A1040" s="128">
        <v>5473</v>
      </c>
      <c r="B1040" s="167" t="s">
        <v>589</v>
      </c>
      <c r="C1040" s="123">
        <v>3141</v>
      </c>
      <c r="D1040" s="119">
        <v>50066</v>
      </c>
      <c r="E1040" s="60">
        <v>0</v>
      </c>
      <c r="F1040" s="60">
        <v>16923</v>
      </c>
      <c r="G1040" s="60">
        <v>501</v>
      </c>
      <c r="H1040" s="60">
        <v>225</v>
      </c>
      <c r="I1040" s="155">
        <v>67715</v>
      </c>
    </row>
    <row r="1041" spans="1:9" ht="13.5" thickBot="1" x14ac:dyDescent="0.25">
      <c r="A1041" s="212">
        <v>5473</v>
      </c>
      <c r="B1041" s="169" t="s">
        <v>590</v>
      </c>
      <c r="C1041" s="192"/>
      <c r="D1041" s="205">
        <v>302813</v>
      </c>
      <c r="E1041" s="206">
        <v>0</v>
      </c>
      <c r="F1041" s="206">
        <v>102352</v>
      </c>
      <c r="G1041" s="206">
        <v>3029</v>
      </c>
      <c r="H1041" s="206">
        <v>1958</v>
      </c>
      <c r="I1041" s="126">
        <v>410152</v>
      </c>
    </row>
    <row r="1042" spans="1:9" ht="13.5" thickBot="1" x14ac:dyDescent="0.25">
      <c r="A1042" s="46"/>
      <c r="B1042" s="207" t="s">
        <v>591</v>
      </c>
      <c r="C1042" s="46"/>
      <c r="D1042" s="209">
        <v>43605267</v>
      </c>
      <c r="E1042" s="210">
        <v>492605</v>
      </c>
      <c r="F1042" s="210">
        <v>14905091</v>
      </c>
      <c r="G1042" s="210">
        <v>436061</v>
      </c>
      <c r="H1042" s="210">
        <v>647414</v>
      </c>
      <c r="I1042" s="211">
        <v>60086438</v>
      </c>
    </row>
    <row r="1043" spans="1:9" x14ac:dyDescent="0.2">
      <c r="A1043" s="127">
        <v>5415</v>
      </c>
      <c r="B1043" s="172" t="s">
        <v>592</v>
      </c>
      <c r="C1043" s="127">
        <v>3111</v>
      </c>
      <c r="D1043" s="158">
        <v>2463291</v>
      </c>
      <c r="E1043" s="159">
        <v>22667</v>
      </c>
      <c r="F1043" s="159">
        <v>840254</v>
      </c>
      <c r="G1043" s="159">
        <v>24633</v>
      </c>
      <c r="H1043" s="159">
        <v>17170</v>
      </c>
      <c r="I1043" s="120">
        <v>3368015</v>
      </c>
    </row>
    <row r="1044" spans="1:9" x14ac:dyDescent="0.2">
      <c r="A1044" s="123">
        <v>5415</v>
      </c>
      <c r="B1044" s="173" t="s">
        <v>592</v>
      </c>
      <c r="C1044" s="123">
        <v>3141</v>
      </c>
      <c r="D1044" s="119">
        <v>294105</v>
      </c>
      <c r="E1044" s="60">
        <v>5667</v>
      </c>
      <c r="F1044" s="60">
        <v>101323</v>
      </c>
      <c r="G1044" s="60">
        <v>2941</v>
      </c>
      <c r="H1044" s="60">
        <v>1855</v>
      </c>
      <c r="I1044" s="155">
        <v>405891</v>
      </c>
    </row>
    <row r="1045" spans="1:9" x14ac:dyDescent="0.2">
      <c r="A1045" s="129">
        <v>5415</v>
      </c>
      <c r="B1045" s="174" t="s">
        <v>592</v>
      </c>
      <c r="C1045" s="194"/>
      <c r="D1045" s="154">
        <v>2757396</v>
      </c>
      <c r="E1045" s="105">
        <v>28334</v>
      </c>
      <c r="F1045" s="105">
        <v>941577</v>
      </c>
      <c r="G1045" s="105">
        <v>27574</v>
      </c>
      <c r="H1045" s="105">
        <v>19025</v>
      </c>
      <c r="I1045" s="106">
        <v>3773906</v>
      </c>
    </row>
    <row r="1046" spans="1:9" x14ac:dyDescent="0.2">
      <c r="A1046" s="128">
        <v>5416</v>
      </c>
      <c r="B1046" s="58" t="s">
        <v>593</v>
      </c>
      <c r="C1046" s="128">
        <v>3113</v>
      </c>
      <c r="D1046" s="119">
        <v>2875281</v>
      </c>
      <c r="E1046" s="60">
        <v>72667</v>
      </c>
      <c r="F1046" s="60">
        <v>988126</v>
      </c>
      <c r="G1046" s="60">
        <v>28753</v>
      </c>
      <c r="H1046" s="60">
        <v>67863</v>
      </c>
      <c r="I1046" s="155">
        <v>4032690</v>
      </c>
    </row>
    <row r="1047" spans="1:9" x14ac:dyDescent="0.2">
      <c r="A1047" s="128">
        <v>5416</v>
      </c>
      <c r="B1047" s="58" t="s">
        <v>593</v>
      </c>
      <c r="C1047" s="128">
        <v>3143</v>
      </c>
      <c r="D1047" s="119">
        <v>252950</v>
      </c>
      <c r="E1047" s="60">
        <v>0</v>
      </c>
      <c r="F1047" s="60">
        <v>85497</v>
      </c>
      <c r="G1047" s="60">
        <v>2530</v>
      </c>
      <c r="H1047" s="60">
        <v>401</v>
      </c>
      <c r="I1047" s="155">
        <v>341378</v>
      </c>
    </row>
    <row r="1048" spans="1:9" x14ac:dyDescent="0.2">
      <c r="A1048" s="129">
        <v>5416</v>
      </c>
      <c r="B1048" s="175" t="s">
        <v>594</v>
      </c>
      <c r="C1048" s="194"/>
      <c r="D1048" s="154">
        <v>3128231</v>
      </c>
      <c r="E1048" s="105">
        <v>72667</v>
      </c>
      <c r="F1048" s="105">
        <v>1073623</v>
      </c>
      <c r="G1048" s="105">
        <v>31283</v>
      </c>
      <c r="H1048" s="105">
        <v>68264</v>
      </c>
      <c r="I1048" s="106">
        <v>4374068</v>
      </c>
    </row>
    <row r="1049" spans="1:9" x14ac:dyDescent="0.2">
      <c r="A1049" s="128">
        <v>5413</v>
      </c>
      <c r="B1049" s="58" t="s">
        <v>595</v>
      </c>
      <c r="C1049" s="128">
        <v>3113</v>
      </c>
      <c r="D1049" s="119">
        <v>3441058</v>
      </c>
      <c r="E1049" s="60">
        <v>31167</v>
      </c>
      <c r="F1049" s="60">
        <v>1173612</v>
      </c>
      <c r="G1049" s="60">
        <v>34411</v>
      </c>
      <c r="H1049" s="60">
        <v>77468</v>
      </c>
      <c r="I1049" s="155">
        <v>4757716</v>
      </c>
    </row>
    <row r="1050" spans="1:9" x14ac:dyDescent="0.2">
      <c r="A1050" s="128">
        <v>5413</v>
      </c>
      <c r="B1050" s="58" t="s">
        <v>595</v>
      </c>
      <c r="C1050" s="128">
        <v>3143</v>
      </c>
      <c r="D1050" s="119">
        <v>299369</v>
      </c>
      <c r="E1050" s="60">
        <v>0</v>
      </c>
      <c r="F1050" s="60">
        <v>101187</v>
      </c>
      <c r="G1050" s="60">
        <v>2994</v>
      </c>
      <c r="H1050" s="60">
        <v>753</v>
      </c>
      <c r="I1050" s="155">
        <v>404303</v>
      </c>
    </row>
    <row r="1051" spans="1:9" x14ac:dyDescent="0.2">
      <c r="A1051" s="129">
        <v>5413</v>
      </c>
      <c r="B1051" s="175" t="s">
        <v>596</v>
      </c>
      <c r="C1051" s="194"/>
      <c r="D1051" s="154">
        <v>3740427</v>
      </c>
      <c r="E1051" s="105">
        <v>31167</v>
      </c>
      <c r="F1051" s="105">
        <v>1274799</v>
      </c>
      <c r="G1051" s="105">
        <v>37405</v>
      </c>
      <c r="H1051" s="105">
        <v>78221</v>
      </c>
      <c r="I1051" s="106">
        <v>5162019</v>
      </c>
    </row>
    <row r="1052" spans="1:9" x14ac:dyDescent="0.2">
      <c r="A1052" s="128">
        <v>5475</v>
      </c>
      <c r="B1052" s="58" t="s">
        <v>597</v>
      </c>
      <c r="C1052" s="128">
        <v>3231</v>
      </c>
      <c r="D1052" s="119">
        <v>1780209</v>
      </c>
      <c r="E1052" s="60">
        <v>0</v>
      </c>
      <c r="F1052" s="60">
        <v>601711</v>
      </c>
      <c r="G1052" s="60">
        <v>17803</v>
      </c>
      <c r="H1052" s="60">
        <v>5154</v>
      </c>
      <c r="I1052" s="155">
        <v>2404877</v>
      </c>
    </row>
    <row r="1053" spans="1:9" x14ac:dyDescent="0.2">
      <c r="A1053" s="129">
        <v>5475</v>
      </c>
      <c r="B1053" s="175" t="s">
        <v>598</v>
      </c>
      <c r="C1053" s="194"/>
      <c r="D1053" s="154">
        <v>1780209</v>
      </c>
      <c r="E1053" s="105">
        <v>0</v>
      </c>
      <c r="F1053" s="105">
        <v>601711</v>
      </c>
      <c r="G1053" s="105">
        <v>17803</v>
      </c>
      <c r="H1053" s="105">
        <v>5154</v>
      </c>
      <c r="I1053" s="106">
        <v>2404877</v>
      </c>
    </row>
    <row r="1054" spans="1:9" x14ac:dyDescent="0.2">
      <c r="A1054" s="128">
        <v>5402</v>
      </c>
      <c r="B1054" s="176" t="s">
        <v>599</v>
      </c>
      <c r="C1054" s="128">
        <v>3111</v>
      </c>
      <c r="D1054" s="119">
        <v>183704</v>
      </c>
      <c r="E1054" s="60">
        <v>8500</v>
      </c>
      <c r="F1054" s="60">
        <v>64965</v>
      </c>
      <c r="G1054" s="60">
        <v>1837</v>
      </c>
      <c r="H1054" s="60">
        <v>1333</v>
      </c>
      <c r="I1054" s="155">
        <v>260339</v>
      </c>
    </row>
    <row r="1055" spans="1:9" x14ac:dyDescent="0.2">
      <c r="A1055" s="128">
        <v>5402</v>
      </c>
      <c r="B1055" s="176" t="s">
        <v>599</v>
      </c>
      <c r="C1055" s="128">
        <v>3117</v>
      </c>
      <c r="D1055" s="119">
        <v>695108</v>
      </c>
      <c r="E1055" s="60">
        <v>2833</v>
      </c>
      <c r="F1055" s="60">
        <v>235904</v>
      </c>
      <c r="G1055" s="60">
        <v>6952</v>
      </c>
      <c r="H1055" s="60">
        <v>12538</v>
      </c>
      <c r="I1055" s="155">
        <v>953335</v>
      </c>
    </row>
    <row r="1056" spans="1:9" x14ac:dyDescent="0.2">
      <c r="A1056" s="128">
        <v>5402</v>
      </c>
      <c r="B1056" s="176" t="s">
        <v>599</v>
      </c>
      <c r="C1056" s="128">
        <v>3141</v>
      </c>
      <c r="D1056" s="119">
        <v>109793</v>
      </c>
      <c r="E1056" s="60">
        <v>1417</v>
      </c>
      <c r="F1056" s="60">
        <v>37589</v>
      </c>
      <c r="G1056" s="60">
        <v>1098</v>
      </c>
      <c r="H1056" s="60">
        <v>660</v>
      </c>
      <c r="I1056" s="155">
        <v>150557</v>
      </c>
    </row>
    <row r="1057" spans="1:9" x14ac:dyDescent="0.2">
      <c r="A1057" s="128">
        <v>5402</v>
      </c>
      <c r="B1057" s="176" t="s">
        <v>599</v>
      </c>
      <c r="C1057" s="128">
        <v>3143</v>
      </c>
      <c r="D1057" s="119">
        <v>162865</v>
      </c>
      <c r="E1057" s="60">
        <v>1417</v>
      </c>
      <c r="F1057" s="60">
        <v>55527</v>
      </c>
      <c r="G1057" s="60">
        <v>1628</v>
      </c>
      <c r="H1057" s="60">
        <v>221</v>
      </c>
      <c r="I1057" s="155">
        <v>221658</v>
      </c>
    </row>
    <row r="1058" spans="1:9" x14ac:dyDescent="0.2">
      <c r="A1058" s="129">
        <v>5402</v>
      </c>
      <c r="B1058" s="177" t="s">
        <v>599</v>
      </c>
      <c r="C1058" s="194"/>
      <c r="D1058" s="154">
        <v>1151470</v>
      </c>
      <c r="E1058" s="105">
        <v>14167</v>
      </c>
      <c r="F1058" s="105">
        <v>393985</v>
      </c>
      <c r="G1058" s="105">
        <v>11515</v>
      </c>
      <c r="H1058" s="105">
        <v>14752</v>
      </c>
      <c r="I1058" s="106">
        <v>1585889</v>
      </c>
    </row>
    <row r="1059" spans="1:9" x14ac:dyDescent="0.2">
      <c r="A1059" s="128">
        <v>5405</v>
      </c>
      <c r="B1059" s="58" t="s">
        <v>600</v>
      </c>
      <c r="C1059" s="128">
        <v>3111</v>
      </c>
      <c r="D1059" s="119">
        <v>186196</v>
      </c>
      <c r="E1059" s="60">
        <v>3500</v>
      </c>
      <c r="F1059" s="60">
        <v>64117</v>
      </c>
      <c r="G1059" s="60">
        <v>1862</v>
      </c>
      <c r="H1059" s="60">
        <v>1333</v>
      </c>
      <c r="I1059" s="155">
        <v>257008</v>
      </c>
    </row>
    <row r="1060" spans="1:9" x14ac:dyDescent="0.2">
      <c r="A1060" s="128">
        <v>5405</v>
      </c>
      <c r="B1060" s="58" t="s">
        <v>600</v>
      </c>
      <c r="C1060" s="128">
        <v>3113</v>
      </c>
      <c r="D1060" s="119">
        <v>1294581</v>
      </c>
      <c r="E1060" s="60">
        <v>7000</v>
      </c>
      <c r="F1060" s="60">
        <v>439934</v>
      </c>
      <c r="G1060" s="60">
        <v>12946</v>
      </c>
      <c r="H1060" s="60">
        <v>29196</v>
      </c>
      <c r="I1060" s="155">
        <v>1783657</v>
      </c>
    </row>
    <row r="1061" spans="1:9" x14ac:dyDescent="0.2">
      <c r="A1061" s="128">
        <v>5405</v>
      </c>
      <c r="B1061" s="58" t="s">
        <v>600</v>
      </c>
      <c r="C1061" s="128">
        <v>3141</v>
      </c>
      <c r="D1061" s="119">
        <v>124035</v>
      </c>
      <c r="E1061" s="60">
        <v>0</v>
      </c>
      <c r="F1061" s="60">
        <v>41924</v>
      </c>
      <c r="G1061" s="60">
        <v>1240</v>
      </c>
      <c r="H1061" s="60">
        <v>823</v>
      </c>
      <c r="I1061" s="155">
        <v>168022</v>
      </c>
    </row>
    <row r="1062" spans="1:9" x14ac:dyDescent="0.2">
      <c r="A1062" s="128">
        <v>5405</v>
      </c>
      <c r="B1062" s="58" t="s">
        <v>600</v>
      </c>
      <c r="C1062" s="128">
        <v>3143</v>
      </c>
      <c r="D1062" s="119">
        <v>86494</v>
      </c>
      <c r="E1062" s="60">
        <v>0</v>
      </c>
      <c r="F1062" s="60">
        <v>29235</v>
      </c>
      <c r="G1062" s="60">
        <v>865</v>
      </c>
      <c r="H1062" s="60">
        <v>113</v>
      </c>
      <c r="I1062" s="155">
        <v>116707</v>
      </c>
    </row>
    <row r="1063" spans="1:9" x14ac:dyDescent="0.2">
      <c r="A1063" s="129">
        <v>5405</v>
      </c>
      <c r="B1063" s="175" t="s">
        <v>601</v>
      </c>
      <c r="C1063" s="194"/>
      <c r="D1063" s="154">
        <v>1691306</v>
      </c>
      <c r="E1063" s="105">
        <v>10500</v>
      </c>
      <c r="F1063" s="105">
        <v>575210</v>
      </c>
      <c r="G1063" s="105">
        <v>16913</v>
      </c>
      <c r="H1063" s="105">
        <v>31465</v>
      </c>
      <c r="I1063" s="106">
        <v>2325394</v>
      </c>
    </row>
    <row r="1064" spans="1:9" x14ac:dyDescent="0.2">
      <c r="A1064" s="128">
        <v>5410</v>
      </c>
      <c r="B1064" s="58" t="s">
        <v>602</v>
      </c>
      <c r="C1064" s="128">
        <v>3111</v>
      </c>
      <c r="D1064" s="119">
        <v>450176</v>
      </c>
      <c r="E1064" s="60">
        <v>3042</v>
      </c>
      <c r="F1064" s="60">
        <v>153187</v>
      </c>
      <c r="G1064" s="60">
        <v>4502</v>
      </c>
      <c r="H1064" s="60">
        <v>3933</v>
      </c>
      <c r="I1064" s="155">
        <v>614840</v>
      </c>
    </row>
    <row r="1065" spans="1:9" x14ac:dyDescent="0.2">
      <c r="A1065" s="128">
        <v>5410</v>
      </c>
      <c r="B1065" s="58" t="s">
        <v>602</v>
      </c>
      <c r="C1065" s="128">
        <v>3113</v>
      </c>
      <c r="D1065" s="119">
        <v>1640981</v>
      </c>
      <c r="E1065" s="60">
        <v>17458</v>
      </c>
      <c r="F1065" s="60">
        <v>560553</v>
      </c>
      <c r="G1065" s="60">
        <v>16410</v>
      </c>
      <c r="H1065" s="60">
        <v>33928</v>
      </c>
      <c r="I1065" s="155">
        <v>2269330</v>
      </c>
    </row>
    <row r="1066" spans="1:9" x14ac:dyDescent="0.2">
      <c r="A1066" s="128">
        <v>5410</v>
      </c>
      <c r="B1066" s="58" t="s">
        <v>602</v>
      </c>
      <c r="C1066" s="128">
        <v>3141</v>
      </c>
      <c r="D1066" s="119">
        <v>238251</v>
      </c>
      <c r="E1066" s="60">
        <v>0</v>
      </c>
      <c r="F1066" s="60">
        <v>80529</v>
      </c>
      <c r="G1066" s="60">
        <v>2383</v>
      </c>
      <c r="H1066" s="60">
        <v>1977</v>
      </c>
      <c r="I1066" s="155">
        <v>323140</v>
      </c>
    </row>
    <row r="1067" spans="1:9" x14ac:dyDescent="0.2">
      <c r="A1067" s="128">
        <v>5410</v>
      </c>
      <c r="B1067" s="58" t="s">
        <v>602</v>
      </c>
      <c r="C1067" s="128">
        <v>3143</v>
      </c>
      <c r="D1067" s="119">
        <v>104087</v>
      </c>
      <c r="E1067" s="60">
        <v>0</v>
      </c>
      <c r="F1067" s="60">
        <v>35181</v>
      </c>
      <c r="G1067" s="60">
        <v>1041</v>
      </c>
      <c r="H1067" s="60">
        <v>185</v>
      </c>
      <c r="I1067" s="155">
        <v>140494</v>
      </c>
    </row>
    <row r="1068" spans="1:9" x14ac:dyDescent="0.2">
      <c r="A1068" s="129">
        <v>5410</v>
      </c>
      <c r="B1068" s="175" t="s">
        <v>603</v>
      </c>
      <c r="C1068" s="194"/>
      <c r="D1068" s="154">
        <v>2433495</v>
      </c>
      <c r="E1068" s="105">
        <v>20500</v>
      </c>
      <c r="F1068" s="105">
        <v>829450</v>
      </c>
      <c r="G1068" s="105">
        <v>24336</v>
      </c>
      <c r="H1068" s="105">
        <v>40023</v>
      </c>
      <c r="I1068" s="106">
        <v>3347804</v>
      </c>
    </row>
    <row r="1069" spans="1:9" x14ac:dyDescent="0.2">
      <c r="A1069" s="123">
        <v>5476</v>
      </c>
      <c r="B1069" s="167" t="s">
        <v>604</v>
      </c>
      <c r="C1069" s="123">
        <v>3111</v>
      </c>
      <c r="D1069" s="119">
        <v>337197</v>
      </c>
      <c r="E1069" s="60">
        <v>542</v>
      </c>
      <c r="F1069" s="60">
        <v>114156</v>
      </c>
      <c r="G1069" s="60">
        <v>3372</v>
      </c>
      <c r="H1069" s="60">
        <v>2533</v>
      </c>
      <c r="I1069" s="155">
        <v>457800</v>
      </c>
    </row>
    <row r="1070" spans="1:9" x14ac:dyDescent="0.2">
      <c r="A1070" s="128">
        <v>5476</v>
      </c>
      <c r="B1070" s="58" t="s">
        <v>604</v>
      </c>
      <c r="C1070" s="128">
        <v>3113</v>
      </c>
      <c r="D1070" s="119">
        <v>1547680</v>
      </c>
      <c r="E1070" s="60">
        <v>8125</v>
      </c>
      <c r="F1070" s="60">
        <v>525862</v>
      </c>
      <c r="G1070" s="60">
        <v>15477</v>
      </c>
      <c r="H1070" s="60">
        <v>28500</v>
      </c>
      <c r="I1070" s="155">
        <v>2125644</v>
      </c>
    </row>
    <row r="1071" spans="1:9" x14ac:dyDescent="0.2">
      <c r="A1071" s="128">
        <v>5476</v>
      </c>
      <c r="B1071" s="58" t="s">
        <v>604</v>
      </c>
      <c r="C1071" s="128">
        <v>3141</v>
      </c>
      <c r="D1071" s="119">
        <v>196848</v>
      </c>
      <c r="E1071" s="60">
        <v>0</v>
      </c>
      <c r="F1071" s="60">
        <v>66534</v>
      </c>
      <c r="G1071" s="60">
        <v>1969</v>
      </c>
      <c r="H1071" s="60">
        <v>1508</v>
      </c>
      <c r="I1071" s="155">
        <v>266859</v>
      </c>
    </row>
    <row r="1072" spans="1:9" x14ac:dyDescent="0.2">
      <c r="A1072" s="128">
        <v>5476</v>
      </c>
      <c r="B1072" s="58" t="s">
        <v>604</v>
      </c>
      <c r="C1072" s="128">
        <v>3143</v>
      </c>
      <c r="D1072" s="119">
        <v>97683</v>
      </c>
      <c r="E1072" s="60">
        <v>0</v>
      </c>
      <c r="F1072" s="60">
        <v>33017</v>
      </c>
      <c r="G1072" s="60">
        <v>977</v>
      </c>
      <c r="H1072" s="60">
        <v>180</v>
      </c>
      <c r="I1072" s="155">
        <v>131857</v>
      </c>
    </row>
    <row r="1073" spans="1:9" x14ac:dyDescent="0.2">
      <c r="A1073" s="128">
        <v>5476</v>
      </c>
      <c r="B1073" s="58" t="s">
        <v>604</v>
      </c>
      <c r="C1073" s="128">
        <v>3231</v>
      </c>
      <c r="D1073" s="119">
        <v>866848</v>
      </c>
      <c r="E1073" s="60">
        <v>0</v>
      </c>
      <c r="F1073" s="60">
        <v>292995</v>
      </c>
      <c r="G1073" s="60">
        <v>8669</v>
      </c>
      <c r="H1073" s="60">
        <v>2395</v>
      </c>
      <c r="I1073" s="155">
        <v>1170907</v>
      </c>
    </row>
    <row r="1074" spans="1:9" x14ac:dyDescent="0.2">
      <c r="A1074" s="129">
        <v>5476</v>
      </c>
      <c r="B1074" s="175" t="s">
        <v>605</v>
      </c>
      <c r="C1074" s="194"/>
      <c r="D1074" s="154">
        <v>3046256</v>
      </c>
      <c r="E1074" s="105">
        <v>8667</v>
      </c>
      <c r="F1074" s="105">
        <v>1032564</v>
      </c>
      <c r="G1074" s="105">
        <v>30464</v>
      </c>
      <c r="H1074" s="105">
        <v>35116</v>
      </c>
      <c r="I1074" s="106">
        <v>4153067</v>
      </c>
    </row>
    <row r="1075" spans="1:9" x14ac:dyDescent="0.2">
      <c r="A1075" s="128">
        <v>5414</v>
      </c>
      <c r="B1075" s="58" t="s">
        <v>606</v>
      </c>
      <c r="C1075" s="128">
        <v>3111</v>
      </c>
      <c r="D1075" s="119">
        <v>218021</v>
      </c>
      <c r="E1075" s="60">
        <v>0</v>
      </c>
      <c r="F1075" s="60">
        <v>73691</v>
      </c>
      <c r="G1075" s="60">
        <v>2181</v>
      </c>
      <c r="H1075" s="60">
        <v>1533</v>
      </c>
      <c r="I1075" s="155">
        <v>295426</v>
      </c>
    </row>
    <row r="1076" spans="1:9" x14ac:dyDescent="0.2">
      <c r="A1076" s="128">
        <v>5414</v>
      </c>
      <c r="B1076" s="58" t="s">
        <v>606</v>
      </c>
      <c r="C1076" s="128">
        <v>3141</v>
      </c>
      <c r="D1076" s="119">
        <v>18233</v>
      </c>
      <c r="E1076" s="60">
        <v>0</v>
      </c>
      <c r="F1076" s="60">
        <v>6163</v>
      </c>
      <c r="G1076" s="60">
        <v>182</v>
      </c>
      <c r="H1076" s="60">
        <v>130</v>
      </c>
      <c r="I1076" s="155">
        <v>24708</v>
      </c>
    </row>
    <row r="1077" spans="1:9" x14ac:dyDescent="0.2">
      <c r="A1077" s="129">
        <v>5414</v>
      </c>
      <c r="B1077" s="175" t="s">
        <v>607</v>
      </c>
      <c r="C1077" s="194"/>
      <c r="D1077" s="154">
        <v>236254</v>
      </c>
      <c r="E1077" s="105">
        <v>0</v>
      </c>
      <c r="F1077" s="105">
        <v>79854</v>
      </c>
      <c r="G1077" s="105">
        <v>2363</v>
      </c>
      <c r="H1077" s="105">
        <v>1663</v>
      </c>
      <c r="I1077" s="106">
        <v>320134</v>
      </c>
    </row>
    <row r="1078" spans="1:9" x14ac:dyDescent="0.2">
      <c r="A1078" s="123">
        <v>5483</v>
      </c>
      <c r="B1078" s="167" t="s">
        <v>608</v>
      </c>
      <c r="C1078" s="123">
        <v>3111</v>
      </c>
      <c r="D1078" s="119">
        <v>201933</v>
      </c>
      <c r="E1078" s="60">
        <v>18927</v>
      </c>
      <c r="F1078" s="60">
        <v>74650</v>
      </c>
      <c r="G1078" s="60">
        <v>2019</v>
      </c>
      <c r="H1078" s="60">
        <v>1400</v>
      </c>
      <c r="I1078" s="155">
        <v>298929</v>
      </c>
    </row>
    <row r="1079" spans="1:9" x14ac:dyDescent="0.2">
      <c r="A1079" s="128">
        <v>5483</v>
      </c>
      <c r="B1079" s="58" t="s">
        <v>608</v>
      </c>
      <c r="C1079" s="128">
        <v>3141</v>
      </c>
      <c r="D1079" s="119">
        <v>42459</v>
      </c>
      <c r="E1079" s="60">
        <v>0</v>
      </c>
      <c r="F1079" s="60">
        <v>14351</v>
      </c>
      <c r="G1079" s="60">
        <v>425</v>
      </c>
      <c r="H1079" s="60">
        <v>182</v>
      </c>
      <c r="I1079" s="155">
        <v>57417</v>
      </c>
    </row>
    <row r="1080" spans="1:9" x14ac:dyDescent="0.2">
      <c r="A1080" s="129">
        <v>5483</v>
      </c>
      <c r="B1080" s="175" t="s">
        <v>609</v>
      </c>
      <c r="C1080" s="194"/>
      <c r="D1080" s="154">
        <v>244392</v>
      </c>
      <c r="E1080" s="105">
        <v>18927</v>
      </c>
      <c r="F1080" s="105">
        <v>89001</v>
      </c>
      <c r="G1080" s="105">
        <v>2444</v>
      </c>
      <c r="H1080" s="105">
        <v>1582</v>
      </c>
      <c r="I1080" s="106">
        <v>356346</v>
      </c>
    </row>
    <row r="1081" spans="1:9" x14ac:dyDescent="0.2">
      <c r="A1081" s="128">
        <v>5430</v>
      </c>
      <c r="B1081" s="58" t="s">
        <v>610</v>
      </c>
      <c r="C1081" s="128">
        <v>3111</v>
      </c>
      <c r="D1081" s="119">
        <v>282886</v>
      </c>
      <c r="E1081" s="60">
        <v>0</v>
      </c>
      <c r="F1081" s="60">
        <v>95616</v>
      </c>
      <c r="G1081" s="60">
        <v>2829</v>
      </c>
      <c r="H1081" s="60">
        <v>2067</v>
      </c>
      <c r="I1081" s="155">
        <v>383398</v>
      </c>
    </row>
    <row r="1082" spans="1:9" x14ac:dyDescent="0.2">
      <c r="A1082" s="128">
        <v>5430</v>
      </c>
      <c r="B1082" s="58" t="s">
        <v>610</v>
      </c>
      <c r="C1082" s="128">
        <v>3117</v>
      </c>
      <c r="D1082" s="119">
        <v>462328</v>
      </c>
      <c r="E1082" s="60">
        <v>4080</v>
      </c>
      <c r="F1082" s="60">
        <v>157646</v>
      </c>
      <c r="G1082" s="60">
        <v>4624</v>
      </c>
      <c r="H1082" s="60">
        <v>6988</v>
      </c>
      <c r="I1082" s="155">
        <v>635666</v>
      </c>
    </row>
    <row r="1083" spans="1:9" x14ac:dyDescent="0.2">
      <c r="A1083" s="128">
        <v>5430</v>
      </c>
      <c r="B1083" s="58" t="s">
        <v>610</v>
      </c>
      <c r="C1083" s="128">
        <v>3141</v>
      </c>
      <c r="D1083" s="119">
        <v>95070</v>
      </c>
      <c r="E1083" s="60">
        <v>0</v>
      </c>
      <c r="F1083" s="60">
        <v>32134</v>
      </c>
      <c r="G1083" s="60">
        <v>951</v>
      </c>
      <c r="H1083" s="60">
        <v>503</v>
      </c>
      <c r="I1083" s="155">
        <v>128658</v>
      </c>
    </row>
    <row r="1084" spans="1:9" x14ac:dyDescent="0.2">
      <c r="A1084" s="128">
        <v>5430</v>
      </c>
      <c r="B1084" s="58" t="s">
        <v>610</v>
      </c>
      <c r="C1084" s="128">
        <v>3143</v>
      </c>
      <c r="D1084" s="119">
        <v>77157</v>
      </c>
      <c r="E1084" s="60">
        <v>0</v>
      </c>
      <c r="F1084" s="60">
        <v>26079</v>
      </c>
      <c r="G1084" s="60">
        <v>772</v>
      </c>
      <c r="H1084" s="60">
        <v>117</v>
      </c>
      <c r="I1084" s="155">
        <v>104125</v>
      </c>
    </row>
    <row r="1085" spans="1:9" x14ac:dyDescent="0.2">
      <c r="A1085" s="129">
        <v>5430</v>
      </c>
      <c r="B1085" s="175" t="s">
        <v>611</v>
      </c>
      <c r="C1085" s="194"/>
      <c r="D1085" s="154">
        <v>917441</v>
      </c>
      <c r="E1085" s="105">
        <v>4080</v>
      </c>
      <c r="F1085" s="105">
        <v>311475</v>
      </c>
      <c r="G1085" s="105">
        <v>9176</v>
      </c>
      <c r="H1085" s="105">
        <v>9675</v>
      </c>
      <c r="I1085" s="106">
        <v>1251847</v>
      </c>
    </row>
    <row r="1086" spans="1:9" x14ac:dyDescent="0.2">
      <c r="A1086" s="128">
        <v>5431</v>
      </c>
      <c r="B1086" s="58" t="s">
        <v>612</v>
      </c>
      <c r="C1086" s="128">
        <v>3111</v>
      </c>
      <c r="D1086" s="119">
        <v>192552</v>
      </c>
      <c r="E1086" s="60">
        <v>0</v>
      </c>
      <c r="F1086" s="60">
        <v>65082</v>
      </c>
      <c r="G1086" s="60">
        <v>1925</v>
      </c>
      <c r="H1086" s="60">
        <v>1467</v>
      </c>
      <c r="I1086" s="155">
        <v>261026</v>
      </c>
    </row>
    <row r="1087" spans="1:9" x14ac:dyDescent="0.2">
      <c r="A1087" s="128">
        <v>5431</v>
      </c>
      <c r="B1087" s="58" t="s">
        <v>612</v>
      </c>
      <c r="C1087" s="128">
        <v>3117</v>
      </c>
      <c r="D1087" s="119">
        <v>465686</v>
      </c>
      <c r="E1087" s="60">
        <v>0</v>
      </c>
      <c r="F1087" s="60">
        <v>157402</v>
      </c>
      <c r="G1087" s="60">
        <v>4657</v>
      </c>
      <c r="H1087" s="60">
        <v>5655</v>
      </c>
      <c r="I1087" s="155">
        <v>633400</v>
      </c>
    </row>
    <row r="1088" spans="1:9" x14ac:dyDescent="0.2">
      <c r="A1088" s="128">
        <v>5431</v>
      </c>
      <c r="B1088" s="58" t="s">
        <v>612</v>
      </c>
      <c r="C1088" s="128">
        <v>3141</v>
      </c>
      <c r="D1088" s="119">
        <v>80872</v>
      </c>
      <c r="E1088" s="60">
        <v>0</v>
      </c>
      <c r="F1088" s="60">
        <v>27335</v>
      </c>
      <c r="G1088" s="60">
        <v>809</v>
      </c>
      <c r="H1088" s="60">
        <v>416</v>
      </c>
      <c r="I1088" s="155">
        <v>109432</v>
      </c>
    </row>
    <row r="1089" spans="1:9" x14ac:dyDescent="0.2">
      <c r="A1089" s="128">
        <v>5431</v>
      </c>
      <c r="B1089" s="58" t="s">
        <v>612</v>
      </c>
      <c r="C1089" s="128">
        <v>3143</v>
      </c>
      <c r="D1089" s="119">
        <v>54743</v>
      </c>
      <c r="E1089" s="60">
        <v>10000</v>
      </c>
      <c r="F1089" s="60">
        <v>18503</v>
      </c>
      <c r="G1089" s="60">
        <v>548</v>
      </c>
      <c r="H1089" s="60">
        <v>90</v>
      </c>
      <c r="I1089" s="155">
        <v>83884</v>
      </c>
    </row>
    <row r="1090" spans="1:9" x14ac:dyDescent="0.2">
      <c r="A1090" s="129">
        <v>5431</v>
      </c>
      <c r="B1090" s="175" t="s">
        <v>613</v>
      </c>
      <c r="C1090" s="194"/>
      <c r="D1090" s="154">
        <v>793853</v>
      </c>
      <c r="E1090" s="105">
        <v>10000</v>
      </c>
      <c r="F1090" s="105">
        <v>268322</v>
      </c>
      <c r="G1090" s="105">
        <v>7939</v>
      </c>
      <c r="H1090" s="105">
        <v>7628</v>
      </c>
      <c r="I1090" s="106">
        <v>1087742</v>
      </c>
    </row>
    <row r="1091" spans="1:9" x14ac:dyDescent="0.2">
      <c r="A1091" s="128">
        <v>5487</v>
      </c>
      <c r="B1091" s="58" t="s">
        <v>614</v>
      </c>
      <c r="C1091" s="128">
        <v>3111</v>
      </c>
      <c r="D1091" s="119">
        <v>179332</v>
      </c>
      <c r="E1091" s="60">
        <v>14167</v>
      </c>
      <c r="F1091" s="60">
        <v>65403</v>
      </c>
      <c r="G1091" s="60">
        <v>1793</v>
      </c>
      <c r="H1091" s="60">
        <v>800</v>
      </c>
      <c r="I1091" s="155">
        <v>261495</v>
      </c>
    </row>
    <row r="1092" spans="1:9" x14ac:dyDescent="0.2">
      <c r="A1092" s="128">
        <v>5487</v>
      </c>
      <c r="B1092" s="58" t="s">
        <v>614</v>
      </c>
      <c r="C1092" s="128">
        <v>3141</v>
      </c>
      <c r="D1092" s="119">
        <v>26246</v>
      </c>
      <c r="E1092" s="60">
        <v>0</v>
      </c>
      <c r="F1092" s="60">
        <v>8871</v>
      </c>
      <c r="G1092" s="60">
        <v>263</v>
      </c>
      <c r="H1092" s="60">
        <v>104</v>
      </c>
      <c r="I1092" s="155">
        <v>35484</v>
      </c>
    </row>
    <row r="1093" spans="1:9" x14ac:dyDescent="0.2">
      <c r="A1093" s="129">
        <v>5487</v>
      </c>
      <c r="B1093" s="175" t="s">
        <v>615</v>
      </c>
      <c r="C1093" s="194"/>
      <c r="D1093" s="154">
        <v>205578</v>
      </c>
      <c r="E1093" s="105">
        <v>14167</v>
      </c>
      <c r="F1093" s="105">
        <v>74274</v>
      </c>
      <c r="G1093" s="105">
        <v>2056</v>
      </c>
      <c r="H1093" s="105">
        <v>904</v>
      </c>
      <c r="I1093" s="106">
        <v>296979</v>
      </c>
    </row>
    <row r="1094" spans="1:9" x14ac:dyDescent="0.2">
      <c r="A1094" s="128">
        <v>5436</v>
      </c>
      <c r="B1094" s="58" t="s">
        <v>616</v>
      </c>
      <c r="C1094" s="128">
        <v>3111</v>
      </c>
      <c r="D1094" s="119">
        <v>450656</v>
      </c>
      <c r="E1094" s="60">
        <v>0</v>
      </c>
      <c r="F1094" s="60">
        <v>152322</v>
      </c>
      <c r="G1094" s="60">
        <v>4507</v>
      </c>
      <c r="H1094" s="60">
        <v>3000</v>
      </c>
      <c r="I1094" s="155">
        <v>610485</v>
      </c>
    </row>
    <row r="1095" spans="1:9" x14ac:dyDescent="0.2">
      <c r="A1095" s="128">
        <v>5436</v>
      </c>
      <c r="B1095" s="58" t="s">
        <v>616</v>
      </c>
      <c r="C1095" s="128">
        <v>3141</v>
      </c>
      <c r="D1095" s="119">
        <v>75527</v>
      </c>
      <c r="E1095" s="60">
        <v>0</v>
      </c>
      <c r="F1095" s="60">
        <v>25529</v>
      </c>
      <c r="G1095" s="60">
        <v>755</v>
      </c>
      <c r="H1095" s="60">
        <v>399</v>
      </c>
      <c r="I1095" s="155">
        <v>102210</v>
      </c>
    </row>
    <row r="1096" spans="1:9" x14ac:dyDescent="0.2">
      <c r="A1096" s="129">
        <v>5436</v>
      </c>
      <c r="B1096" s="175" t="s">
        <v>617</v>
      </c>
      <c r="C1096" s="194"/>
      <c r="D1096" s="154">
        <v>526183</v>
      </c>
      <c r="E1096" s="105">
        <v>0</v>
      </c>
      <c r="F1096" s="105">
        <v>177851</v>
      </c>
      <c r="G1096" s="105">
        <v>5262</v>
      </c>
      <c r="H1096" s="105">
        <v>3399</v>
      </c>
      <c r="I1096" s="106">
        <v>712695</v>
      </c>
    </row>
    <row r="1097" spans="1:9" x14ac:dyDescent="0.2">
      <c r="A1097" s="128">
        <v>5435</v>
      </c>
      <c r="B1097" s="58" t="s">
        <v>618</v>
      </c>
      <c r="C1097" s="128">
        <v>3113</v>
      </c>
      <c r="D1097" s="119">
        <v>1185180</v>
      </c>
      <c r="E1097" s="60">
        <v>42500</v>
      </c>
      <c r="F1097" s="60">
        <v>414956</v>
      </c>
      <c r="G1097" s="60">
        <v>11852</v>
      </c>
      <c r="H1097" s="60">
        <v>24841</v>
      </c>
      <c r="I1097" s="155">
        <v>1679329</v>
      </c>
    </row>
    <row r="1098" spans="1:9" x14ac:dyDescent="0.2">
      <c r="A1098" s="128">
        <v>5435</v>
      </c>
      <c r="B1098" s="58" t="s">
        <v>618</v>
      </c>
      <c r="C1098" s="128">
        <v>3141</v>
      </c>
      <c r="D1098" s="119">
        <v>111723</v>
      </c>
      <c r="E1098" s="60">
        <v>0</v>
      </c>
      <c r="F1098" s="60">
        <v>37763</v>
      </c>
      <c r="G1098" s="60">
        <v>1118</v>
      </c>
      <c r="H1098" s="60">
        <v>971</v>
      </c>
      <c r="I1098" s="155">
        <v>151575</v>
      </c>
    </row>
    <row r="1099" spans="1:9" x14ac:dyDescent="0.2">
      <c r="A1099" s="128">
        <v>5435</v>
      </c>
      <c r="B1099" s="58" t="s">
        <v>618</v>
      </c>
      <c r="C1099" s="128">
        <v>3143</v>
      </c>
      <c r="D1099" s="119">
        <v>80396</v>
      </c>
      <c r="E1099" s="60">
        <v>0</v>
      </c>
      <c r="F1099" s="60">
        <v>27174</v>
      </c>
      <c r="G1099" s="60">
        <v>804</v>
      </c>
      <c r="H1099" s="60">
        <v>135</v>
      </c>
      <c r="I1099" s="155">
        <v>108509</v>
      </c>
    </row>
    <row r="1100" spans="1:9" x14ac:dyDescent="0.2">
      <c r="A1100" s="129">
        <v>5435</v>
      </c>
      <c r="B1100" s="175" t="s">
        <v>619</v>
      </c>
      <c r="C1100" s="194"/>
      <c r="D1100" s="154">
        <v>1377299</v>
      </c>
      <c r="E1100" s="105">
        <v>42500</v>
      </c>
      <c r="F1100" s="105">
        <v>479893</v>
      </c>
      <c r="G1100" s="105">
        <v>13774</v>
      </c>
      <c r="H1100" s="105">
        <v>25947</v>
      </c>
      <c r="I1100" s="106">
        <v>1939413</v>
      </c>
    </row>
    <row r="1101" spans="1:9" x14ac:dyDescent="0.2">
      <c r="A1101" s="128">
        <v>5477</v>
      </c>
      <c r="B1101" s="58" t="s">
        <v>620</v>
      </c>
      <c r="C1101" s="128">
        <v>3111</v>
      </c>
      <c r="D1101" s="119">
        <v>681708</v>
      </c>
      <c r="E1101" s="60">
        <v>1417</v>
      </c>
      <c r="F1101" s="60">
        <v>230896</v>
      </c>
      <c r="G1101" s="60">
        <v>6817</v>
      </c>
      <c r="H1101" s="60">
        <v>4200</v>
      </c>
      <c r="I1101" s="155">
        <v>925038</v>
      </c>
    </row>
    <row r="1102" spans="1:9" x14ac:dyDescent="0.2">
      <c r="A1102" s="128">
        <v>5477</v>
      </c>
      <c r="B1102" s="58" t="s">
        <v>620</v>
      </c>
      <c r="C1102" s="128">
        <v>3141</v>
      </c>
      <c r="D1102" s="119">
        <v>93491</v>
      </c>
      <c r="E1102" s="60">
        <v>0</v>
      </c>
      <c r="F1102" s="60">
        <v>31600</v>
      </c>
      <c r="G1102" s="60">
        <v>935</v>
      </c>
      <c r="H1102" s="60">
        <v>546</v>
      </c>
      <c r="I1102" s="155">
        <v>126572</v>
      </c>
    </row>
    <row r="1103" spans="1:9" x14ac:dyDescent="0.2">
      <c r="A1103" s="129">
        <v>5477</v>
      </c>
      <c r="B1103" s="175" t="s">
        <v>621</v>
      </c>
      <c r="C1103" s="194"/>
      <c r="D1103" s="154">
        <v>775199</v>
      </c>
      <c r="E1103" s="105">
        <v>1417</v>
      </c>
      <c r="F1103" s="105">
        <v>262496</v>
      </c>
      <c r="G1103" s="105">
        <v>7752</v>
      </c>
      <c r="H1103" s="105">
        <v>4746</v>
      </c>
      <c r="I1103" s="106">
        <v>1051610</v>
      </c>
    </row>
    <row r="1104" spans="1:9" x14ac:dyDescent="0.2">
      <c r="A1104" s="128">
        <v>5478</v>
      </c>
      <c r="B1104" s="58" t="s">
        <v>622</v>
      </c>
      <c r="C1104" s="128">
        <v>3111</v>
      </c>
      <c r="D1104" s="119">
        <v>489886</v>
      </c>
      <c r="E1104" s="60">
        <v>0</v>
      </c>
      <c r="F1104" s="60">
        <v>165582</v>
      </c>
      <c r="G1104" s="60">
        <v>4899</v>
      </c>
      <c r="H1104" s="60">
        <v>2667</v>
      </c>
      <c r="I1104" s="155">
        <v>663034</v>
      </c>
    </row>
    <row r="1105" spans="1:9" x14ac:dyDescent="0.2">
      <c r="A1105" s="128">
        <v>5478</v>
      </c>
      <c r="B1105" s="58" t="s">
        <v>622</v>
      </c>
      <c r="C1105" s="128">
        <v>3141</v>
      </c>
      <c r="D1105" s="119">
        <v>68533</v>
      </c>
      <c r="E1105" s="60">
        <v>0</v>
      </c>
      <c r="F1105" s="60">
        <v>23165</v>
      </c>
      <c r="G1105" s="60">
        <v>685</v>
      </c>
      <c r="H1105" s="60">
        <v>347</v>
      </c>
      <c r="I1105" s="155">
        <v>92730</v>
      </c>
    </row>
    <row r="1106" spans="1:9" x14ac:dyDescent="0.2">
      <c r="A1106" s="129">
        <v>5478</v>
      </c>
      <c r="B1106" s="175" t="s">
        <v>623</v>
      </c>
      <c r="C1106" s="194"/>
      <c r="D1106" s="154">
        <v>558419</v>
      </c>
      <c r="E1106" s="105">
        <v>0</v>
      </c>
      <c r="F1106" s="105">
        <v>188747</v>
      </c>
      <c r="G1106" s="105">
        <v>5584</v>
      </c>
      <c r="H1106" s="105">
        <v>3014</v>
      </c>
      <c r="I1106" s="106">
        <v>755764</v>
      </c>
    </row>
    <row r="1107" spans="1:9" x14ac:dyDescent="0.2">
      <c r="A1107" s="128">
        <v>5479</v>
      </c>
      <c r="B1107" s="178" t="s">
        <v>624</v>
      </c>
      <c r="C1107" s="128">
        <v>3113</v>
      </c>
      <c r="D1107" s="119">
        <v>2100607</v>
      </c>
      <c r="E1107" s="60">
        <v>8500</v>
      </c>
      <c r="F1107" s="60">
        <v>712878</v>
      </c>
      <c r="G1107" s="60">
        <v>21006</v>
      </c>
      <c r="H1107" s="60">
        <v>44442</v>
      </c>
      <c r="I1107" s="155">
        <v>2887433</v>
      </c>
    </row>
    <row r="1108" spans="1:9" x14ac:dyDescent="0.2">
      <c r="A1108" s="123">
        <v>5479</v>
      </c>
      <c r="B1108" s="178" t="s">
        <v>624</v>
      </c>
      <c r="C1108" s="123">
        <v>3141</v>
      </c>
      <c r="D1108" s="119">
        <v>169275</v>
      </c>
      <c r="E1108" s="60">
        <v>0</v>
      </c>
      <c r="F1108" s="60">
        <v>57215</v>
      </c>
      <c r="G1108" s="60">
        <v>1693</v>
      </c>
      <c r="H1108" s="60">
        <v>1655</v>
      </c>
      <c r="I1108" s="155">
        <v>229838</v>
      </c>
    </row>
    <row r="1109" spans="1:9" x14ac:dyDescent="0.2">
      <c r="A1109" s="128">
        <v>5479</v>
      </c>
      <c r="B1109" s="178" t="s">
        <v>624</v>
      </c>
      <c r="C1109" s="128">
        <v>3143</v>
      </c>
      <c r="D1109" s="119">
        <v>187331</v>
      </c>
      <c r="E1109" s="60">
        <v>0</v>
      </c>
      <c r="F1109" s="60">
        <v>63318</v>
      </c>
      <c r="G1109" s="60">
        <v>1873</v>
      </c>
      <c r="H1109" s="60">
        <v>329</v>
      </c>
      <c r="I1109" s="155">
        <v>252851</v>
      </c>
    </row>
    <row r="1110" spans="1:9" x14ac:dyDescent="0.2">
      <c r="A1110" s="128">
        <v>5479</v>
      </c>
      <c r="B1110" s="178" t="s">
        <v>624</v>
      </c>
      <c r="C1110" s="128">
        <v>3233</v>
      </c>
      <c r="D1110" s="119">
        <v>269307</v>
      </c>
      <c r="E1110" s="60">
        <v>0</v>
      </c>
      <c r="F1110" s="60">
        <v>91026</v>
      </c>
      <c r="G1110" s="60">
        <v>2693</v>
      </c>
      <c r="H1110" s="60">
        <v>335</v>
      </c>
      <c r="I1110" s="155">
        <v>363361</v>
      </c>
    </row>
    <row r="1111" spans="1:9" x14ac:dyDescent="0.2">
      <c r="A1111" s="129">
        <v>5479</v>
      </c>
      <c r="B1111" s="175" t="s">
        <v>625</v>
      </c>
      <c r="C1111" s="194"/>
      <c r="D1111" s="154">
        <v>2726520</v>
      </c>
      <c r="E1111" s="105">
        <v>8500</v>
      </c>
      <c r="F1111" s="105">
        <v>924437</v>
      </c>
      <c r="G1111" s="105">
        <v>27265</v>
      </c>
      <c r="H1111" s="105">
        <v>46761</v>
      </c>
      <c r="I1111" s="106">
        <v>3733483</v>
      </c>
    </row>
    <row r="1112" spans="1:9" x14ac:dyDescent="0.2">
      <c r="A1112" s="128">
        <v>5442</v>
      </c>
      <c r="B1112" s="58" t="s">
        <v>626</v>
      </c>
      <c r="C1112" s="128">
        <v>3111</v>
      </c>
      <c r="D1112" s="119">
        <v>342979</v>
      </c>
      <c r="E1112" s="60">
        <v>0</v>
      </c>
      <c r="F1112" s="60">
        <v>115928</v>
      </c>
      <c r="G1112" s="60">
        <v>3430</v>
      </c>
      <c r="H1112" s="60">
        <v>2667</v>
      </c>
      <c r="I1112" s="155">
        <v>465004</v>
      </c>
    </row>
    <row r="1113" spans="1:9" x14ac:dyDescent="0.2">
      <c r="A1113" s="128">
        <v>5442</v>
      </c>
      <c r="B1113" s="58" t="s">
        <v>626</v>
      </c>
      <c r="C1113" s="128">
        <v>3113</v>
      </c>
      <c r="D1113" s="119">
        <v>1468522</v>
      </c>
      <c r="E1113" s="60">
        <v>7140</v>
      </c>
      <c r="F1113" s="60">
        <v>498774</v>
      </c>
      <c r="G1113" s="60">
        <v>14685</v>
      </c>
      <c r="H1113" s="60">
        <v>27033</v>
      </c>
      <c r="I1113" s="155">
        <v>2016154</v>
      </c>
    </row>
    <row r="1114" spans="1:9" x14ac:dyDescent="0.2">
      <c r="A1114" s="128">
        <v>5442</v>
      </c>
      <c r="B1114" s="58" t="s">
        <v>626</v>
      </c>
      <c r="C1114" s="128">
        <v>3141</v>
      </c>
      <c r="D1114" s="119">
        <v>27413</v>
      </c>
      <c r="E1114" s="60">
        <v>0</v>
      </c>
      <c r="F1114" s="60">
        <v>9266</v>
      </c>
      <c r="G1114" s="60">
        <v>275</v>
      </c>
      <c r="H1114" s="60">
        <v>227</v>
      </c>
      <c r="I1114" s="155">
        <v>37181</v>
      </c>
    </row>
    <row r="1115" spans="1:9" x14ac:dyDescent="0.2">
      <c r="A1115" s="128">
        <v>5442</v>
      </c>
      <c r="B1115" s="58" t="s">
        <v>626</v>
      </c>
      <c r="C1115" s="128">
        <v>3143</v>
      </c>
      <c r="D1115" s="119">
        <v>122291</v>
      </c>
      <c r="E1115" s="60">
        <v>0</v>
      </c>
      <c r="F1115" s="60">
        <v>41334</v>
      </c>
      <c r="G1115" s="60">
        <v>1223</v>
      </c>
      <c r="H1115" s="60">
        <v>180</v>
      </c>
      <c r="I1115" s="155">
        <v>165028</v>
      </c>
    </row>
    <row r="1116" spans="1:9" x14ac:dyDescent="0.2">
      <c r="A1116" s="129">
        <v>5442</v>
      </c>
      <c r="B1116" s="175" t="s">
        <v>627</v>
      </c>
      <c r="C1116" s="194"/>
      <c r="D1116" s="154">
        <v>1961205</v>
      </c>
      <c r="E1116" s="105">
        <v>7140</v>
      </c>
      <c r="F1116" s="105">
        <v>665302</v>
      </c>
      <c r="G1116" s="105">
        <v>19613</v>
      </c>
      <c r="H1116" s="105">
        <v>30107</v>
      </c>
      <c r="I1116" s="106">
        <v>2683367</v>
      </c>
    </row>
    <row r="1117" spans="1:9" x14ac:dyDescent="0.2">
      <c r="A1117" s="128">
        <v>5453</v>
      </c>
      <c r="B1117" s="58" t="s">
        <v>628</v>
      </c>
      <c r="C1117" s="128">
        <v>3111</v>
      </c>
      <c r="D1117" s="119">
        <v>789418</v>
      </c>
      <c r="E1117" s="60">
        <v>0</v>
      </c>
      <c r="F1117" s="60">
        <v>266823</v>
      </c>
      <c r="G1117" s="60">
        <v>7894</v>
      </c>
      <c r="H1117" s="60">
        <v>6067</v>
      </c>
      <c r="I1117" s="155">
        <v>1070202</v>
      </c>
    </row>
    <row r="1118" spans="1:9" x14ac:dyDescent="0.2">
      <c r="A1118" s="128">
        <v>5453</v>
      </c>
      <c r="B1118" s="58" t="s">
        <v>628</v>
      </c>
      <c r="C1118" s="128">
        <v>3113</v>
      </c>
      <c r="D1118" s="119">
        <v>2751594</v>
      </c>
      <c r="E1118" s="60">
        <v>6517</v>
      </c>
      <c r="F1118" s="60">
        <v>932241</v>
      </c>
      <c r="G1118" s="60">
        <v>27516</v>
      </c>
      <c r="H1118" s="60">
        <v>59493</v>
      </c>
      <c r="I1118" s="155">
        <v>3777361</v>
      </c>
    </row>
    <row r="1119" spans="1:9" x14ac:dyDescent="0.2">
      <c r="A1119" s="128">
        <v>5453</v>
      </c>
      <c r="B1119" s="58" t="s">
        <v>628</v>
      </c>
      <c r="C1119" s="128">
        <v>3141</v>
      </c>
      <c r="D1119" s="119">
        <v>366898</v>
      </c>
      <c r="E1119" s="60">
        <v>0</v>
      </c>
      <c r="F1119" s="60">
        <v>124012</v>
      </c>
      <c r="G1119" s="60">
        <v>3669</v>
      </c>
      <c r="H1119" s="60">
        <v>3215</v>
      </c>
      <c r="I1119" s="155">
        <v>497794</v>
      </c>
    </row>
    <row r="1120" spans="1:9" x14ac:dyDescent="0.2">
      <c r="A1120" s="128">
        <v>5453</v>
      </c>
      <c r="B1120" s="179" t="s">
        <v>628</v>
      </c>
      <c r="C1120" s="128">
        <v>3143</v>
      </c>
      <c r="D1120" s="119">
        <v>260431</v>
      </c>
      <c r="E1120" s="60">
        <v>0</v>
      </c>
      <c r="F1120" s="60">
        <v>88025</v>
      </c>
      <c r="G1120" s="60">
        <v>2605</v>
      </c>
      <c r="H1120" s="60">
        <v>440</v>
      </c>
      <c r="I1120" s="155">
        <v>351501</v>
      </c>
    </row>
    <row r="1121" spans="1:9" x14ac:dyDescent="0.2">
      <c r="A1121" s="129">
        <v>5453</v>
      </c>
      <c r="B1121" s="175" t="s">
        <v>629</v>
      </c>
      <c r="C1121" s="194"/>
      <c r="D1121" s="154">
        <v>4168341</v>
      </c>
      <c r="E1121" s="105">
        <v>6517</v>
      </c>
      <c r="F1121" s="105">
        <v>1411101</v>
      </c>
      <c r="G1121" s="105">
        <v>41684</v>
      </c>
      <c r="H1121" s="105">
        <v>69215</v>
      </c>
      <c r="I1121" s="106">
        <v>5696858</v>
      </c>
    </row>
    <row r="1122" spans="1:9" x14ac:dyDescent="0.2">
      <c r="A1122" s="128">
        <v>5429</v>
      </c>
      <c r="B1122" s="58" t="s">
        <v>630</v>
      </c>
      <c r="C1122" s="128">
        <v>3111</v>
      </c>
      <c r="D1122" s="119">
        <v>379315</v>
      </c>
      <c r="E1122" s="60">
        <v>34000</v>
      </c>
      <c r="F1122" s="60">
        <v>139700</v>
      </c>
      <c r="G1122" s="60">
        <v>3794</v>
      </c>
      <c r="H1122" s="60">
        <v>2867</v>
      </c>
      <c r="I1122" s="155">
        <v>559676</v>
      </c>
    </row>
    <row r="1123" spans="1:9" x14ac:dyDescent="0.2">
      <c r="A1123" s="128">
        <v>5429</v>
      </c>
      <c r="B1123" s="58" t="s">
        <v>630</v>
      </c>
      <c r="C1123" s="128">
        <v>3141</v>
      </c>
      <c r="D1123" s="119">
        <v>84710</v>
      </c>
      <c r="E1123" s="60">
        <v>0</v>
      </c>
      <c r="F1123" s="60">
        <v>28632</v>
      </c>
      <c r="G1123" s="60">
        <v>848</v>
      </c>
      <c r="H1123" s="60">
        <v>442</v>
      </c>
      <c r="I1123" s="155">
        <v>114632</v>
      </c>
    </row>
    <row r="1124" spans="1:9" x14ac:dyDescent="0.2">
      <c r="A1124" s="129">
        <v>5429</v>
      </c>
      <c r="B1124" s="175" t="s">
        <v>631</v>
      </c>
      <c r="C1124" s="194"/>
      <c r="D1124" s="154">
        <v>464025</v>
      </c>
      <c r="E1124" s="105">
        <v>34000</v>
      </c>
      <c r="F1124" s="105">
        <v>168332</v>
      </c>
      <c r="G1124" s="105">
        <v>4642</v>
      </c>
      <c r="H1124" s="105">
        <v>3309</v>
      </c>
      <c r="I1124" s="106">
        <v>674308</v>
      </c>
    </row>
    <row r="1125" spans="1:9" x14ac:dyDescent="0.2">
      <c r="A1125" s="128">
        <v>5468</v>
      </c>
      <c r="B1125" s="58" t="s">
        <v>632</v>
      </c>
      <c r="C1125" s="128">
        <v>3117</v>
      </c>
      <c r="D1125" s="119">
        <v>286973</v>
      </c>
      <c r="E1125" s="60">
        <v>0</v>
      </c>
      <c r="F1125" s="60">
        <v>96997</v>
      </c>
      <c r="G1125" s="60">
        <v>2870</v>
      </c>
      <c r="H1125" s="60">
        <v>3933</v>
      </c>
      <c r="I1125" s="155">
        <v>390773</v>
      </c>
    </row>
    <row r="1126" spans="1:9" x14ac:dyDescent="0.2">
      <c r="A1126" s="128">
        <v>5468</v>
      </c>
      <c r="B1126" s="58" t="s">
        <v>632</v>
      </c>
      <c r="C1126" s="128">
        <v>3143</v>
      </c>
      <c r="D1126" s="119">
        <v>74363</v>
      </c>
      <c r="E1126" s="60">
        <v>0</v>
      </c>
      <c r="F1126" s="60">
        <v>25135</v>
      </c>
      <c r="G1126" s="60">
        <v>744</v>
      </c>
      <c r="H1126" s="60">
        <v>68</v>
      </c>
      <c r="I1126" s="155">
        <v>100310</v>
      </c>
    </row>
    <row r="1127" spans="1:9" x14ac:dyDescent="0.2">
      <c r="A1127" s="129">
        <v>5468</v>
      </c>
      <c r="B1127" s="175" t="s">
        <v>633</v>
      </c>
      <c r="C1127" s="194"/>
      <c r="D1127" s="154">
        <v>361336</v>
      </c>
      <c r="E1127" s="105">
        <v>0</v>
      </c>
      <c r="F1127" s="105">
        <v>122132</v>
      </c>
      <c r="G1127" s="105">
        <v>3614</v>
      </c>
      <c r="H1127" s="105">
        <v>4001</v>
      </c>
      <c r="I1127" s="106">
        <v>491083</v>
      </c>
    </row>
    <row r="1128" spans="1:9" x14ac:dyDescent="0.2">
      <c r="A1128" s="128">
        <v>5488</v>
      </c>
      <c r="B1128" s="58" t="s">
        <v>634</v>
      </c>
      <c r="C1128" s="128">
        <v>3111</v>
      </c>
      <c r="D1128" s="119">
        <v>72284</v>
      </c>
      <c r="E1128" s="60">
        <v>0</v>
      </c>
      <c r="F1128" s="60">
        <v>24432</v>
      </c>
      <c r="G1128" s="60">
        <v>723</v>
      </c>
      <c r="H1128" s="60">
        <v>400</v>
      </c>
      <c r="I1128" s="155">
        <v>97839</v>
      </c>
    </row>
    <row r="1129" spans="1:9" x14ac:dyDescent="0.2">
      <c r="A1129" s="128">
        <v>5488</v>
      </c>
      <c r="B1129" s="58" t="s">
        <v>634</v>
      </c>
      <c r="C1129" s="128">
        <v>3117</v>
      </c>
      <c r="D1129" s="119">
        <v>315623</v>
      </c>
      <c r="E1129" s="60">
        <v>0</v>
      </c>
      <c r="F1129" s="60">
        <v>106681</v>
      </c>
      <c r="G1129" s="60">
        <v>3157</v>
      </c>
      <c r="H1129" s="60">
        <v>3933</v>
      </c>
      <c r="I1129" s="155">
        <v>429394</v>
      </c>
    </row>
    <row r="1130" spans="1:9" x14ac:dyDescent="0.2">
      <c r="A1130" s="128">
        <v>5488</v>
      </c>
      <c r="B1130" s="58" t="s">
        <v>634</v>
      </c>
      <c r="C1130" s="128">
        <v>3141</v>
      </c>
      <c r="D1130" s="119">
        <v>37044</v>
      </c>
      <c r="E1130" s="60">
        <v>0</v>
      </c>
      <c r="F1130" s="60">
        <v>12521</v>
      </c>
      <c r="G1130" s="60">
        <v>371</v>
      </c>
      <c r="H1130" s="60">
        <v>199</v>
      </c>
      <c r="I1130" s="155">
        <v>50135</v>
      </c>
    </row>
    <row r="1131" spans="1:9" x14ac:dyDescent="0.2">
      <c r="A1131" s="128">
        <v>5488</v>
      </c>
      <c r="B1131" s="58" t="s">
        <v>634</v>
      </c>
      <c r="C1131" s="128">
        <v>3143</v>
      </c>
      <c r="D1131" s="119">
        <v>73352</v>
      </c>
      <c r="E1131" s="60">
        <v>0</v>
      </c>
      <c r="F1131" s="60">
        <v>24794</v>
      </c>
      <c r="G1131" s="60">
        <v>734</v>
      </c>
      <c r="H1131" s="60">
        <v>77</v>
      </c>
      <c r="I1131" s="155">
        <v>98957</v>
      </c>
    </row>
    <row r="1132" spans="1:9" ht="13.5" thickBot="1" x14ac:dyDescent="0.25">
      <c r="A1132" s="212">
        <v>5488</v>
      </c>
      <c r="B1132" s="214" t="s">
        <v>635</v>
      </c>
      <c r="C1132" s="195"/>
      <c r="D1132" s="202">
        <v>498303</v>
      </c>
      <c r="E1132" s="115">
        <v>0</v>
      </c>
      <c r="F1132" s="115">
        <v>168428</v>
      </c>
      <c r="G1132" s="115">
        <v>4985</v>
      </c>
      <c r="H1132" s="115">
        <v>4609</v>
      </c>
      <c r="I1132" s="116">
        <v>676325</v>
      </c>
    </row>
    <row r="1133" spans="1:9" ht="13.5" thickBot="1" x14ac:dyDescent="0.25">
      <c r="A1133" s="213"/>
      <c r="B1133" s="207" t="s">
        <v>636</v>
      </c>
      <c r="C1133" s="213"/>
      <c r="D1133" s="217">
        <v>35543138</v>
      </c>
      <c r="E1133" s="218">
        <v>333250</v>
      </c>
      <c r="F1133" s="218">
        <v>12114564</v>
      </c>
      <c r="G1133" s="218">
        <v>355446</v>
      </c>
      <c r="H1133" s="218">
        <v>508580</v>
      </c>
      <c r="I1133" s="219">
        <v>48854978</v>
      </c>
    </row>
    <row r="1134" spans="1:9" x14ac:dyDescent="0.2">
      <c r="A1134" s="215">
        <v>5490</v>
      </c>
      <c r="B1134" s="216" t="s">
        <v>637</v>
      </c>
      <c r="C1134" s="215">
        <v>3111</v>
      </c>
      <c r="D1134" s="158">
        <v>1919814</v>
      </c>
      <c r="E1134" s="159">
        <v>8817</v>
      </c>
      <c r="F1134" s="159">
        <v>648897</v>
      </c>
      <c r="G1134" s="159">
        <v>19198</v>
      </c>
      <c r="H1134" s="159">
        <v>13380</v>
      </c>
      <c r="I1134" s="120">
        <v>2610106</v>
      </c>
    </row>
    <row r="1135" spans="1:9" x14ac:dyDescent="0.2">
      <c r="A1135" s="132">
        <v>5490</v>
      </c>
      <c r="B1135" s="181" t="s">
        <v>637</v>
      </c>
      <c r="C1135" s="132">
        <v>3114</v>
      </c>
      <c r="D1135" s="119">
        <v>1212908</v>
      </c>
      <c r="E1135" s="60">
        <v>0</v>
      </c>
      <c r="F1135" s="60">
        <v>409963</v>
      </c>
      <c r="G1135" s="60">
        <v>12129</v>
      </c>
      <c r="H1135" s="60">
        <v>5350</v>
      </c>
      <c r="I1135" s="155">
        <v>1640350</v>
      </c>
    </row>
    <row r="1136" spans="1:9" x14ac:dyDescent="0.2">
      <c r="A1136" s="131">
        <v>5490</v>
      </c>
      <c r="B1136" s="80" t="s">
        <v>637</v>
      </c>
      <c r="C1136" s="74">
        <v>3141</v>
      </c>
      <c r="D1136" s="119">
        <v>174540</v>
      </c>
      <c r="E1136" s="60">
        <v>0</v>
      </c>
      <c r="F1136" s="60">
        <v>58994</v>
      </c>
      <c r="G1136" s="60">
        <v>1745</v>
      </c>
      <c r="H1136" s="60">
        <v>1231</v>
      </c>
      <c r="I1136" s="155">
        <v>236510</v>
      </c>
    </row>
    <row r="1137" spans="1:9" x14ac:dyDescent="0.2">
      <c r="A1137" s="133">
        <v>5490</v>
      </c>
      <c r="B1137" s="182" t="s">
        <v>638</v>
      </c>
      <c r="C1137" s="196"/>
      <c r="D1137" s="153">
        <v>3307262</v>
      </c>
      <c r="E1137" s="91">
        <v>8817</v>
      </c>
      <c r="F1137" s="91">
        <v>1117854</v>
      </c>
      <c r="G1137" s="91">
        <v>33072</v>
      </c>
      <c r="H1137" s="91">
        <v>19961</v>
      </c>
      <c r="I1137" s="92">
        <v>4486966</v>
      </c>
    </row>
    <row r="1138" spans="1:9" x14ac:dyDescent="0.2">
      <c r="A1138" s="74">
        <v>5460</v>
      </c>
      <c r="B1138" s="80" t="s">
        <v>639</v>
      </c>
      <c r="C1138" s="74">
        <v>3111</v>
      </c>
      <c r="D1138" s="119">
        <v>956726</v>
      </c>
      <c r="E1138" s="60">
        <v>7083</v>
      </c>
      <c r="F1138" s="60">
        <v>325768</v>
      </c>
      <c r="G1138" s="60">
        <v>9567</v>
      </c>
      <c r="H1138" s="60">
        <v>4933</v>
      </c>
      <c r="I1138" s="155">
        <v>1304077</v>
      </c>
    </row>
    <row r="1139" spans="1:9" x14ac:dyDescent="0.2">
      <c r="A1139" s="131">
        <v>5460</v>
      </c>
      <c r="B1139" s="180" t="s">
        <v>639</v>
      </c>
      <c r="C1139" s="131">
        <v>3141</v>
      </c>
      <c r="D1139" s="119">
        <v>101365</v>
      </c>
      <c r="E1139" s="60">
        <v>2833</v>
      </c>
      <c r="F1139" s="60">
        <v>35219</v>
      </c>
      <c r="G1139" s="60">
        <v>1014</v>
      </c>
      <c r="H1139" s="60">
        <v>641</v>
      </c>
      <c r="I1139" s="155">
        <v>141072</v>
      </c>
    </row>
    <row r="1140" spans="1:9" x14ac:dyDescent="0.2">
      <c r="A1140" s="133">
        <v>5460</v>
      </c>
      <c r="B1140" s="182" t="s">
        <v>640</v>
      </c>
      <c r="C1140" s="194"/>
      <c r="D1140" s="154">
        <v>1058091</v>
      </c>
      <c r="E1140" s="105">
        <v>9916</v>
      </c>
      <c r="F1140" s="105">
        <v>360987</v>
      </c>
      <c r="G1140" s="105">
        <v>10581</v>
      </c>
      <c r="H1140" s="105">
        <v>5574</v>
      </c>
      <c r="I1140" s="106">
        <v>1445149</v>
      </c>
    </row>
    <row r="1141" spans="1:9" x14ac:dyDescent="0.2">
      <c r="A1141" s="66">
        <v>5462</v>
      </c>
      <c r="B1141" s="80" t="s">
        <v>641</v>
      </c>
      <c r="C1141" s="74">
        <v>3111</v>
      </c>
      <c r="D1141" s="119">
        <v>598136</v>
      </c>
      <c r="E1141" s="60">
        <v>0</v>
      </c>
      <c r="F1141" s="60">
        <v>202170</v>
      </c>
      <c r="G1141" s="60">
        <v>5981</v>
      </c>
      <c r="H1141" s="60">
        <v>5650</v>
      </c>
      <c r="I1141" s="155">
        <v>811937</v>
      </c>
    </row>
    <row r="1142" spans="1:9" x14ac:dyDescent="0.2">
      <c r="A1142" s="131">
        <v>5462</v>
      </c>
      <c r="B1142" s="180" t="s">
        <v>641</v>
      </c>
      <c r="C1142" s="131">
        <v>3141</v>
      </c>
      <c r="D1142" s="119">
        <v>81055</v>
      </c>
      <c r="E1142" s="60">
        <v>0</v>
      </c>
      <c r="F1142" s="60">
        <v>27396</v>
      </c>
      <c r="G1142" s="60">
        <v>811</v>
      </c>
      <c r="H1142" s="60">
        <v>442</v>
      </c>
      <c r="I1142" s="155">
        <v>109704</v>
      </c>
    </row>
    <row r="1143" spans="1:9" x14ac:dyDescent="0.2">
      <c r="A1143" s="133">
        <v>5462</v>
      </c>
      <c r="B1143" s="182" t="s">
        <v>642</v>
      </c>
      <c r="C1143" s="196"/>
      <c r="D1143" s="153">
        <v>679191</v>
      </c>
      <c r="E1143" s="91">
        <v>0</v>
      </c>
      <c r="F1143" s="91">
        <v>229566</v>
      </c>
      <c r="G1143" s="91">
        <v>6792</v>
      </c>
      <c r="H1143" s="91">
        <v>6092</v>
      </c>
      <c r="I1143" s="92">
        <v>921641</v>
      </c>
    </row>
    <row r="1144" spans="1:9" x14ac:dyDescent="0.2">
      <c r="A1144" s="66">
        <v>5464</v>
      </c>
      <c r="B1144" s="80" t="s">
        <v>643</v>
      </c>
      <c r="C1144" s="74">
        <v>3111</v>
      </c>
      <c r="D1144" s="119">
        <v>617137</v>
      </c>
      <c r="E1144" s="60">
        <v>1417</v>
      </c>
      <c r="F1144" s="60">
        <v>209071</v>
      </c>
      <c r="G1144" s="60">
        <v>6171</v>
      </c>
      <c r="H1144" s="60">
        <v>4000</v>
      </c>
      <c r="I1144" s="155">
        <v>837796</v>
      </c>
    </row>
    <row r="1145" spans="1:9" x14ac:dyDescent="0.2">
      <c r="A1145" s="131">
        <v>5464</v>
      </c>
      <c r="B1145" s="180" t="s">
        <v>643</v>
      </c>
      <c r="C1145" s="131">
        <v>3141</v>
      </c>
      <c r="D1145" s="119">
        <v>89055</v>
      </c>
      <c r="E1145" s="60">
        <v>1417</v>
      </c>
      <c r="F1145" s="60">
        <v>30579</v>
      </c>
      <c r="G1145" s="60">
        <v>891</v>
      </c>
      <c r="H1145" s="60">
        <v>520</v>
      </c>
      <c r="I1145" s="155">
        <v>122462</v>
      </c>
    </row>
    <row r="1146" spans="1:9" x14ac:dyDescent="0.2">
      <c r="A1146" s="133">
        <v>5464</v>
      </c>
      <c r="B1146" s="182" t="s">
        <v>644</v>
      </c>
      <c r="C1146" s="194"/>
      <c r="D1146" s="154">
        <v>706192</v>
      </c>
      <c r="E1146" s="105">
        <v>2834</v>
      </c>
      <c r="F1146" s="105">
        <v>239650</v>
      </c>
      <c r="G1146" s="105">
        <v>7062</v>
      </c>
      <c r="H1146" s="105">
        <v>4520</v>
      </c>
      <c r="I1146" s="106">
        <v>960258</v>
      </c>
    </row>
    <row r="1147" spans="1:9" x14ac:dyDescent="0.2">
      <c r="A1147" s="131">
        <v>5467</v>
      </c>
      <c r="B1147" s="80" t="s">
        <v>645</v>
      </c>
      <c r="C1147" s="74">
        <v>3111</v>
      </c>
      <c r="D1147" s="119">
        <v>587077</v>
      </c>
      <c r="E1147" s="60">
        <v>2498</v>
      </c>
      <c r="F1147" s="60">
        <v>198433</v>
      </c>
      <c r="G1147" s="60">
        <v>5871</v>
      </c>
      <c r="H1147" s="60">
        <v>3333</v>
      </c>
      <c r="I1147" s="155">
        <v>797212</v>
      </c>
    </row>
    <row r="1148" spans="1:9" x14ac:dyDescent="0.2">
      <c r="A1148" s="131">
        <v>5467</v>
      </c>
      <c r="B1148" s="80" t="s">
        <v>645</v>
      </c>
      <c r="C1148" s="74">
        <v>3141</v>
      </c>
      <c r="D1148" s="119">
        <v>79968</v>
      </c>
      <c r="E1148" s="60">
        <v>0</v>
      </c>
      <c r="F1148" s="60">
        <v>27030</v>
      </c>
      <c r="G1148" s="60">
        <v>800</v>
      </c>
      <c r="H1148" s="60">
        <v>433</v>
      </c>
      <c r="I1148" s="155">
        <v>108231</v>
      </c>
    </row>
    <row r="1149" spans="1:9" x14ac:dyDescent="0.2">
      <c r="A1149" s="133">
        <v>5467</v>
      </c>
      <c r="B1149" s="183" t="s">
        <v>646</v>
      </c>
      <c r="C1149" s="196"/>
      <c r="D1149" s="153">
        <v>667045</v>
      </c>
      <c r="E1149" s="91">
        <v>2498</v>
      </c>
      <c r="F1149" s="91">
        <v>225463</v>
      </c>
      <c r="G1149" s="91">
        <v>6671</v>
      </c>
      <c r="H1149" s="91">
        <v>3766</v>
      </c>
      <c r="I1149" s="92">
        <v>905443</v>
      </c>
    </row>
    <row r="1150" spans="1:9" x14ac:dyDescent="0.2">
      <c r="A1150" s="131">
        <v>5463</v>
      </c>
      <c r="B1150" s="80" t="s">
        <v>647</v>
      </c>
      <c r="C1150" s="74">
        <v>3111</v>
      </c>
      <c r="D1150" s="119">
        <v>620220</v>
      </c>
      <c r="E1150" s="60">
        <v>0</v>
      </c>
      <c r="F1150" s="60">
        <v>209634</v>
      </c>
      <c r="G1150" s="60">
        <v>6203</v>
      </c>
      <c r="H1150" s="60">
        <v>4283</v>
      </c>
      <c r="I1150" s="155">
        <v>840340</v>
      </c>
    </row>
    <row r="1151" spans="1:9" x14ac:dyDescent="0.2">
      <c r="A1151" s="131">
        <v>5463</v>
      </c>
      <c r="B1151" s="180" t="s">
        <v>647</v>
      </c>
      <c r="C1151" s="131">
        <v>3141</v>
      </c>
      <c r="D1151" s="119">
        <v>83200</v>
      </c>
      <c r="E1151" s="60">
        <v>0</v>
      </c>
      <c r="F1151" s="60">
        <v>28122</v>
      </c>
      <c r="G1151" s="60">
        <v>832</v>
      </c>
      <c r="H1151" s="60">
        <v>459</v>
      </c>
      <c r="I1151" s="155">
        <v>112613</v>
      </c>
    </row>
    <row r="1152" spans="1:9" x14ac:dyDescent="0.2">
      <c r="A1152" s="133">
        <v>5463</v>
      </c>
      <c r="B1152" s="182" t="s">
        <v>648</v>
      </c>
      <c r="C1152" s="196"/>
      <c r="D1152" s="153">
        <v>703420</v>
      </c>
      <c r="E1152" s="91">
        <v>0</v>
      </c>
      <c r="F1152" s="91">
        <v>237756</v>
      </c>
      <c r="G1152" s="91">
        <v>7035</v>
      </c>
      <c r="H1152" s="91">
        <v>4742</v>
      </c>
      <c r="I1152" s="92">
        <v>952953</v>
      </c>
    </row>
    <row r="1153" spans="1:9" x14ac:dyDescent="0.2">
      <c r="A1153" s="131">
        <v>5461</v>
      </c>
      <c r="B1153" s="180" t="s">
        <v>649</v>
      </c>
      <c r="C1153" s="131">
        <v>3111</v>
      </c>
      <c r="D1153" s="119">
        <v>405344</v>
      </c>
      <c r="E1153" s="60">
        <v>0</v>
      </c>
      <c r="F1153" s="60">
        <v>137006</v>
      </c>
      <c r="G1153" s="60">
        <v>4054</v>
      </c>
      <c r="H1153" s="60">
        <v>3617</v>
      </c>
      <c r="I1153" s="155">
        <v>550021</v>
      </c>
    </row>
    <row r="1154" spans="1:9" x14ac:dyDescent="0.2">
      <c r="A1154" s="131">
        <v>5461</v>
      </c>
      <c r="B1154" s="80" t="s">
        <v>649</v>
      </c>
      <c r="C1154" s="74">
        <v>3141</v>
      </c>
      <c r="D1154" s="119">
        <v>72085</v>
      </c>
      <c r="E1154" s="60">
        <v>0</v>
      </c>
      <c r="F1154" s="60">
        <v>24365</v>
      </c>
      <c r="G1154" s="60">
        <v>721</v>
      </c>
      <c r="H1154" s="60">
        <v>373</v>
      </c>
      <c r="I1154" s="155">
        <v>97544</v>
      </c>
    </row>
    <row r="1155" spans="1:9" x14ac:dyDescent="0.2">
      <c r="A1155" s="133">
        <v>5461</v>
      </c>
      <c r="B1155" s="183" t="s">
        <v>650</v>
      </c>
      <c r="C1155" s="194"/>
      <c r="D1155" s="154">
        <v>477429</v>
      </c>
      <c r="E1155" s="105">
        <v>0</v>
      </c>
      <c r="F1155" s="105">
        <v>161371</v>
      </c>
      <c r="G1155" s="105">
        <v>4775</v>
      </c>
      <c r="H1155" s="105">
        <v>3990</v>
      </c>
      <c r="I1155" s="106">
        <v>647565</v>
      </c>
    </row>
    <row r="1156" spans="1:9" x14ac:dyDescent="0.2">
      <c r="A1156" s="131">
        <v>5466</v>
      </c>
      <c r="B1156" s="180" t="s">
        <v>651</v>
      </c>
      <c r="C1156" s="131">
        <v>3111</v>
      </c>
      <c r="D1156" s="119">
        <v>1115960</v>
      </c>
      <c r="E1156" s="60">
        <v>0</v>
      </c>
      <c r="F1156" s="60">
        <v>377194</v>
      </c>
      <c r="G1156" s="60">
        <v>11160</v>
      </c>
      <c r="H1156" s="60">
        <v>8243</v>
      </c>
      <c r="I1156" s="155">
        <v>1512557</v>
      </c>
    </row>
    <row r="1157" spans="1:9" x14ac:dyDescent="0.2">
      <c r="A1157" s="131">
        <v>5466</v>
      </c>
      <c r="B1157" s="180" t="s">
        <v>651</v>
      </c>
      <c r="C1157" s="131">
        <v>3141</v>
      </c>
      <c r="D1157" s="119">
        <v>117078</v>
      </c>
      <c r="E1157" s="60">
        <v>14167</v>
      </c>
      <c r="F1157" s="60">
        <v>44361</v>
      </c>
      <c r="G1157" s="60">
        <v>1171</v>
      </c>
      <c r="H1157" s="60">
        <v>893</v>
      </c>
      <c r="I1157" s="155">
        <v>177670</v>
      </c>
    </row>
    <row r="1158" spans="1:9" x14ac:dyDescent="0.2">
      <c r="A1158" s="133">
        <v>5466</v>
      </c>
      <c r="B1158" s="182" t="s">
        <v>652</v>
      </c>
      <c r="C1158" s="194"/>
      <c r="D1158" s="154">
        <v>1233038</v>
      </c>
      <c r="E1158" s="105">
        <v>14167</v>
      </c>
      <c r="F1158" s="105">
        <v>421555</v>
      </c>
      <c r="G1158" s="105">
        <v>12331</v>
      </c>
      <c r="H1158" s="105">
        <v>9136</v>
      </c>
      <c r="I1158" s="106">
        <v>1690227</v>
      </c>
    </row>
    <row r="1159" spans="1:9" x14ac:dyDescent="0.2">
      <c r="A1159" s="66">
        <v>5702</v>
      </c>
      <c r="B1159" s="184" t="s">
        <v>653</v>
      </c>
      <c r="C1159" s="197">
        <v>3233</v>
      </c>
      <c r="D1159" s="119">
        <v>515917</v>
      </c>
      <c r="E1159" s="60">
        <v>0</v>
      </c>
      <c r="F1159" s="60">
        <v>174380</v>
      </c>
      <c r="G1159" s="60">
        <v>5160</v>
      </c>
      <c r="H1159" s="60">
        <v>1090</v>
      </c>
      <c r="I1159" s="155">
        <v>696547</v>
      </c>
    </row>
    <row r="1160" spans="1:9" x14ac:dyDescent="0.2">
      <c r="A1160" s="134">
        <v>5702</v>
      </c>
      <c r="B1160" s="183" t="s">
        <v>654</v>
      </c>
      <c r="C1160" s="196"/>
      <c r="D1160" s="153">
        <v>515917</v>
      </c>
      <c r="E1160" s="91">
        <v>0</v>
      </c>
      <c r="F1160" s="91">
        <v>174380</v>
      </c>
      <c r="G1160" s="91">
        <v>5160</v>
      </c>
      <c r="H1160" s="91">
        <v>1090</v>
      </c>
      <c r="I1160" s="92">
        <v>696547</v>
      </c>
    </row>
    <row r="1161" spans="1:9" x14ac:dyDescent="0.2">
      <c r="A1161" s="132">
        <v>5458</v>
      </c>
      <c r="B1161" s="181" t="s">
        <v>655</v>
      </c>
      <c r="C1161" s="132">
        <v>3113</v>
      </c>
      <c r="D1161" s="119">
        <v>5168753</v>
      </c>
      <c r="E1161" s="60">
        <v>70833</v>
      </c>
      <c r="F1161" s="60">
        <v>1770981</v>
      </c>
      <c r="G1161" s="60">
        <v>51688</v>
      </c>
      <c r="H1161" s="60">
        <v>122800</v>
      </c>
      <c r="I1161" s="155">
        <v>7185055</v>
      </c>
    </row>
    <row r="1162" spans="1:9" x14ac:dyDescent="0.2">
      <c r="A1162" s="131">
        <v>5458</v>
      </c>
      <c r="B1162" s="80" t="s">
        <v>655</v>
      </c>
      <c r="C1162" s="74">
        <v>3141</v>
      </c>
      <c r="D1162" s="119">
        <v>411615</v>
      </c>
      <c r="E1162" s="60">
        <v>0</v>
      </c>
      <c r="F1162" s="60">
        <v>139126</v>
      </c>
      <c r="G1162" s="60">
        <v>4117</v>
      </c>
      <c r="H1162" s="60">
        <v>5044</v>
      </c>
      <c r="I1162" s="155">
        <v>559902</v>
      </c>
    </row>
    <row r="1163" spans="1:9" x14ac:dyDescent="0.2">
      <c r="A1163" s="132">
        <v>5458</v>
      </c>
      <c r="B1163" s="181" t="s">
        <v>655</v>
      </c>
      <c r="C1163" s="132">
        <v>3143</v>
      </c>
      <c r="D1163" s="119">
        <v>371328</v>
      </c>
      <c r="E1163" s="60">
        <v>0</v>
      </c>
      <c r="F1163" s="60">
        <v>125509</v>
      </c>
      <c r="G1163" s="60">
        <v>3714</v>
      </c>
      <c r="H1163" s="60">
        <v>630</v>
      </c>
      <c r="I1163" s="155">
        <v>501181</v>
      </c>
    </row>
    <row r="1164" spans="1:9" x14ac:dyDescent="0.2">
      <c r="A1164" s="133">
        <v>5458</v>
      </c>
      <c r="B1164" s="182" t="s">
        <v>656</v>
      </c>
      <c r="C1164" s="196"/>
      <c r="D1164" s="153">
        <v>5951696</v>
      </c>
      <c r="E1164" s="91">
        <v>70833</v>
      </c>
      <c r="F1164" s="91">
        <v>2035616</v>
      </c>
      <c r="G1164" s="91">
        <v>59519</v>
      </c>
      <c r="H1164" s="91">
        <v>128474</v>
      </c>
      <c r="I1164" s="92">
        <v>8246138</v>
      </c>
    </row>
    <row r="1165" spans="1:9" x14ac:dyDescent="0.2">
      <c r="A1165" s="132">
        <v>5456</v>
      </c>
      <c r="B1165" s="181" t="s">
        <v>657</v>
      </c>
      <c r="C1165" s="132">
        <v>3113</v>
      </c>
      <c r="D1165" s="119">
        <v>6633805</v>
      </c>
      <c r="E1165" s="60">
        <v>63380</v>
      </c>
      <c r="F1165" s="60">
        <v>2263649</v>
      </c>
      <c r="G1165" s="60">
        <v>66338</v>
      </c>
      <c r="H1165" s="60">
        <v>143746</v>
      </c>
      <c r="I1165" s="155">
        <v>9170918</v>
      </c>
    </row>
    <row r="1166" spans="1:9" x14ac:dyDescent="0.2">
      <c r="A1166" s="131">
        <v>5456</v>
      </c>
      <c r="B1166" s="180" t="s">
        <v>657</v>
      </c>
      <c r="C1166" s="131">
        <v>3141</v>
      </c>
      <c r="D1166" s="119">
        <v>657875</v>
      </c>
      <c r="E1166" s="60">
        <v>2833</v>
      </c>
      <c r="F1166" s="60">
        <v>223320</v>
      </c>
      <c r="G1166" s="60">
        <v>6579</v>
      </c>
      <c r="H1166" s="60">
        <v>8494</v>
      </c>
      <c r="I1166" s="155">
        <v>899101</v>
      </c>
    </row>
    <row r="1167" spans="1:9" x14ac:dyDescent="0.2">
      <c r="A1167" s="132">
        <v>5456</v>
      </c>
      <c r="B1167" s="181" t="s">
        <v>657</v>
      </c>
      <c r="C1167" s="132">
        <v>3143</v>
      </c>
      <c r="D1167" s="119">
        <v>407004</v>
      </c>
      <c r="E1167" s="60">
        <v>1417</v>
      </c>
      <c r="F1167" s="60">
        <v>138046</v>
      </c>
      <c r="G1167" s="60">
        <v>4070</v>
      </c>
      <c r="H1167" s="60">
        <v>675</v>
      </c>
      <c r="I1167" s="155">
        <v>551212</v>
      </c>
    </row>
    <row r="1168" spans="1:9" x14ac:dyDescent="0.2">
      <c r="A1168" s="133">
        <v>5456</v>
      </c>
      <c r="B1168" s="182" t="s">
        <v>658</v>
      </c>
      <c r="C1168" s="194"/>
      <c r="D1168" s="154">
        <v>7698684</v>
      </c>
      <c r="E1168" s="105">
        <v>67630</v>
      </c>
      <c r="F1168" s="105">
        <v>2625015</v>
      </c>
      <c r="G1168" s="105">
        <v>76987</v>
      </c>
      <c r="H1168" s="105">
        <v>152915</v>
      </c>
      <c r="I1168" s="106">
        <v>10621231</v>
      </c>
    </row>
    <row r="1169" spans="1:9" x14ac:dyDescent="0.2">
      <c r="A1169" s="131">
        <v>5481</v>
      </c>
      <c r="B1169" s="80" t="s">
        <v>659</v>
      </c>
      <c r="C1169" s="74">
        <v>3117</v>
      </c>
      <c r="D1169" s="119">
        <v>791933</v>
      </c>
      <c r="E1169" s="60">
        <v>24650</v>
      </c>
      <c r="F1169" s="60">
        <v>276006</v>
      </c>
      <c r="G1169" s="60">
        <v>7919</v>
      </c>
      <c r="H1169" s="60">
        <v>25813</v>
      </c>
      <c r="I1169" s="155">
        <v>1126321</v>
      </c>
    </row>
    <row r="1170" spans="1:9" x14ac:dyDescent="0.2">
      <c r="A1170" s="131">
        <v>5481</v>
      </c>
      <c r="B1170" s="185" t="s">
        <v>659</v>
      </c>
      <c r="C1170" s="74">
        <v>3141</v>
      </c>
      <c r="D1170" s="119">
        <v>41598</v>
      </c>
      <c r="E1170" s="60">
        <v>0</v>
      </c>
      <c r="F1170" s="60">
        <v>14060</v>
      </c>
      <c r="G1170" s="60">
        <v>416</v>
      </c>
      <c r="H1170" s="60">
        <v>578</v>
      </c>
      <c r="I1170" s="155">
        <v>56652</v>
      </c>
    </row>
    <row r="1171" spans="1:9" x14ac:dyDescent="0.2">
      <c r="A1171" s="132">
        <v>5481</v>
      </c>
      <c r="B1171" s="181" t="s">
        <v>659</v>
      </c>
      <c r="C1171" s="132">
        <v>3143</v>
      </c>
      <c r="D1171" s="119">
        <v>125903</v>
      </c>
      <c r="E1171" s="60">
        <v>7083</v>
      </c>
      <c r="F1171" s="60">
        <v>44950</v>
      </c>
      <c r="G1171" s="60">
        <v>1259</v>
      </c>
      <c r="H1171" s="60">
        <v>270</v>
      </c>
      <c r="I1171" s="155">
        <v>179465</v>
      </c>
    </row>
    <row r="1172" spans="1:9" x14ac:dyDescent="0.2">
      <c r="A1172" s="133">
        <v>5481</v>
      </c>
      <c r="B1172" s="182" t="s">
        <v>660</v>
      </c>
      <c r="C1172" s="194"/>
      <c r="D1172" s="154">
        <v>959434</v>
      </c>
      <c r="E1172" s="105">
        <v>31733</v>
      </c>
      <c r="F1172" s="105">
        <v>335016</v>
      </c>
      <c r="G1172" s="105">
        <v>9594</v>
      </c>
      <c r="H1172" s="105">
        <v>26661</v>
      </c>
      <c r="I1172" s="106">
        <v>1362438</v>
      </c>
    </row>
    <row r="1173" spans="1:9" x14ac:dyDescent="0.2">
      <c r="A1173" s="132">
        <v>5492</v>
      </c>
      <c r="B1173" s="80" t="s">
        <v>661</v>
      </c>
      <c r="C1173" s="74">
        <v>3114</v>
      </c>
      <c r="D1173" s="119">
        <v>2066746</v>
      </c>
      <c r="E1173" s="60">
        <v>0</v>
      </c>
      <c r="F1173" s="60">
        <v>698560</v>
      </c>
      <c r="G1173" s="60">
        <v>20668</v>
      </c>
      <c r="H1173" s="60">
        <v>28305</v>
      </c>
      <c r="I1173" s="155">
        <v>2814279</v>
      </c>
    </row>
    <row r="1174" spans="1:9" x14ac:dyDescent="0.2">
      <c r="A1174" s="135">
        <v>5492</v>
      </c>
      <c r="B1174" s="186" t="s">
        <v>661</v>
      </c>
      <c r="C1174" s="135">
        <v>3143</v>
      </c>
      <c r="D1174" s="119">
        <v>63009</v>
      </c>
      <c r="E1174" s="60">
        <v>0</v>
      </c>
      <c r="F1174" s="60">
        <v>21297</v>
      </c>
      <c r="G1174" s="60">
        <v>631</v>
      </c>
      <c r="H1174" s="60">
        <v>68</v>
      </c>
      <c r="I1174" s="155">
        <v>85005</v>
      </c>
    </row>
    <row r="1175" spans="1:9" x14ac:dyDescent="0.2">
      <c r="A1175" s="136">
        <v>5492</v>
      </c>
      <c r="B1175" s="187" t="s">
        <v>662</v>
      </c>
      <c r="C1175" s="194"/>
      <c r="D1175" s="154">
        <v>2129755</v>
      </c>
      <c r="E1175" s="105">
        <v>0</v>
      </c>
      <c r="F1175" s="105">
        <v>719857</v>
      </c>
      <c r="G1175" s="105">
        <v>21299</v>
      </c>
      <c r="H1175" s="105">
        <v>28373</v>
      </c>
      <c r="I1175" s="106">
        <v>2899284</v>
      </c>
    </row>
    <row r="1176" spans="1:9" x14ac:dyDescent="0.2">
      <c r="A1176" s="132">
        <v>5457</v>
      </c>
      <c r="B1176" s="80" t="s">
        <v>663</v>
      </c>
      <c r="C1176" s="74">
        <v>3113</v>
      </c>
      <c r="D1176" s="119">
        <v>5109356</v>
      </c>
      <c r="E1176" s="60">
        <v>67593</v>
      </c>
      <c r="F1176" s="60">
        <v>1744176</v>
      </c>
      <c r="G1176" s="60">
        <v>51094</v>
      </c>
      <c r="H1176" s="60">
        <v>127645</v>
      </c>
      <c r="I1176" s="155">
        <v>7099864</v>
      </c>
    </row>
    <row r="1177" spans="1:9" x14ac:dyDescent="0.2">
      <c r="A1177" s="131">
        <v>5457</v>
      </c>
      <c r="B1177" s="180" t="s">
        <v>663</v>
      </c>
      <c r="C1177" s="131">
        <v>3141</v>
      </c>
      <c r="D1177" s="119">
        <v>153657</v>
      </c>
      <c r="E1177" s="60">
        <v>3917</v>
      </c>
      <c r="F1177" s="60">
        <v>53260</v>
      </c>
      <c r="G1177" s="60">
        <v>1537</v>
      </c>
      <c r="H1177" s="60">
        <v>3122</v>
      </c>
      <c r="I1177" s="155">
        <v>215493</v>
      </c>
    </row>
    <row r="1178" spans="1:9" x14ac:dyDescent="0.2">
      <c r="A1178" s="132">
        <v>5457</v>
      </c>
      <c r="B1178" s="188" t="s">
        <v>663</v>
      </c>
      <c r="C1178" s="132">
        <v>3143</v>
      </c>
      <c r="D1178" s="119">
        <v>539993</v>
      </c>
      <c r="E1178" s="60">
        <v>1083</v>
      </c>
      <c r="F1178" s="60">
        <v>182884</v>
      </c>
      <c r="G1178" s="60">
        <v>5400</v>
      </c>
      <c r="H1178" s="60">
        <v>1116</v>
      </c>
      <c r="I1178" s="155">
        <v>730476</v>
      </c>
    </row>
    <row r="1179" spans="1:9" x14ac:dyDescent="0.2">
      <c r="A1179" s="133">
        <v>5457</v>
      </c>
      <c r="B1179" s="182" t="s">
        <v>664</v>
      </c>
      <c r="C1179" s="196"/>
      <c r="D1179" s="153">
        <v>5803006</v>
      </c>
      <c r="E1179" s="91">
        <v>72593</v>
      </c>
      <c r="F1179" s="91">
        <v>1980320</v>
      </c>
      <c r="G1179" s="91">
        <v>58031</v>
      </c>
      <c r="H1179" s="91">
        <v>131883</v>
      </c>
      <c r="I1179" s="92">
        <v>8045833</v>
      </c>
    </row>
    <row r="1180" spans="1:9" x14ac:dyDescent="0.2">
      <c r="A1180" s="131">
        <v>5459</v>
      </c>
      <c r="B1180" s="180" t="s">
        <v>665</v>
      </c>
      <c r="C1180" s="131">
        <v>3231</v>
      </c>
      <c r="D1180" s="119">
        <v>2844778</v>
      </c>
      <c r="E1180" s="60">
        <v>0</v>
      </c>
      <c r="F1180" s="60">
        <v>961535</v>
      </c>
      <c r="G1180" s="60">
        <v>28448</v>
      </c>
      <c r="H1180" s="60">
        <v>6802</v>
      </c>
      <c r="I1180" s="155">
        <v>3841563</v>
      </c>
    </row>
    <row r="1181" spans="1:9" x14ac:dyDescent="0.2">
      <c r="A1181" s="133">
        <v>5459</v>
      </c>
      <c r="B1181" s="182" t="s">
        <v>666</v>
      </c>
      <c r="C1181" s="194"/>
      <c r="D1181" s="154">
        <v>2844778</v>
      </c>
      <c r="E1181" s="105">
        <v>0</v>
      </c>
      <c r="F1181" s="105">
        <v>961535</v>
      </c>
      <c r="G1181" s="105">
        <v>28448</v>
      </c>
      <c r="H1181" s="105">
        <v>6802</v>
      </c>
      <c r="I1181" s="106">
        <v>3841563</v>
      </c>
    </row>
    <row r="1182" spans="1:9" x14ac:dyDescent="0.2">
      <c r="A1182" s="131">
        <v>5482</v>
      </c>
      <c r="B1182" s="180" t="s">
        <v>667</v>
      </c>
      <c r="C1182" s="131">
        <v>3111</v>
      </c>
      <c r="D1182" s="119">
        <v>206496</v>
      </c>
      <c r="E1182" s="60">
        <v>0</v>
      </c>
      <c r="F1182" s="60">
        <v>69795</v>
      </c>
      <c r="G1182" s="60">
        <v>2065</v>
      </c>
      <c r="H1182" s="60">
        <v>1867</v>
      </c>
      <c r="I1182" s="155">
        <v>280223</v>
      </c>
    </row>
    <row r="1183" spans="1:9" x14ac:dyDescent="0.2">
      <c r="A1183" s="132">
        <v>5482</v>
      </c>
      <c r="B1183" s="180" t="s">
        <v>667</v>
      </c>
      <c r="C1183" s="131">
        <v>3117</v>
      </c>
      <c r="D1183" s="119">
        <v>560831</v>
      </c>
      <c r="E1183" s="60">
        <v>0</v>
      </c>
      <c r="F1183" s="60">
        <v>189561</v>
      </c>
      <c r="G1183" s="60">
        <v>5608</v>
      </c>
      <c r="H1183" s="60">
        <v>11800</v>
      </c>
      <c r="I1183" s="155">
        <v>767800</v>
      </c>
    </row>
    <row r="1184" spans="1:9" x14ac:dyDescent="0.2">
      <c r="A1184" s="131">
        <v>5482</v>
      </c>
      <c r="B1184" s="80" t="s">
        <v>667</v>
      </c>
      <c r="C1184" s="74">
        <v>3141</v>
      </c>
      <c r="D1184" s="119">
        <v>112273</v>
      </c>
      <c r="E1184" s="60">
        <v>0</v>
      </c>
      <c r="F1184" s="60">
        <v>37948</v>
      </c>
      <c r="G1184" s="60">
        <v>1123</v>
      </c>
      <c r="H1184" s="60">
        <v>659</v>
      </c>
      <c r="I1184" s="155">
        <v>152003</v>
      </c>
    </row>
    <row r="1185" spans="1:9" x14ac:dyDescent="0.2">
      <c r="A1185" s="132">
        <v>5482</v>
      </c>
      <c r="B1185" s="80" t="s">
        <v>667</v>
      </c>
      <c r="C1185" s="74">
        <v>3143</v>
      </c>
      <c r="D1185" s="119">
        <v>132908</v>
      </c>
      <c r="E1185" s="60">
        <v>0</v>
      </c>
      <c r="F1185" s="60">
        <v>44923</v>
      </c>
      <c r="G1185" s="60">
        <v>1330</v>
      </c>
      <c r="H1185" s="60">
        <v>180</v>
      </c>
      <c r="I1185" s="155">
        <v>179341</v>
      </c>
    </row>
    <row r="1186" spans="1:9" x14ac:dyDescent="0.2">
      <c r="A1186" s="133">
        <v>5482</v>
      </c>
      <c r="B1186" s="183" t="s">
        <v>668</v>
      </c>
      <c r="C1186" s="194"/>
      <c r="D1186" s="154">
        <v>1012508</v>
      </c>
      <c r="E1186" s="105">
        <v>0</v>
      </c>
      <c r="F1186" s="105">
        <v>342227</v>
      </c>
      <c r="G1186" s="105">
        <v>10126</v>
      </c>
      <c r="H1186" s="105">
        <v>14506</v>
      </c>
      <c r="I1186" s="106">
        <v>1379367</v>
      </c>
    </row>
    <row r="1187" spans="1:9" x14ac:dyDescent="0.2">
      <c r="A1187" s="131">
        <v>3421</v>
      </c>
      <c r="B1187" s="180" t="s">
        <v>669</v>
      </c>
      <c r="C1187" s="131">
        <v>3111</v>
      </c>
      <c r="D1187" s="119">
        <v>770982</v>
      </c>
      <c r="E1187" s="60">
        <v>14167</v>
      </c>
      <c r="F1187" s="60">
        <v>265381</v>
      </c>
      <c r="G1187" s="60">
        <v>7710</v>
      </c>
      <c r="H1187" s="60">
        <v>5733</v>
      </c>
      <c r="I1187" s="155">
        <v>1063973</v>
      </c>
    </row>
    <row r="1188" spans="1:9" x14ac:dyDescent="0.2">
      <c r="A1188" s="132">
        <v>3421</v>
      </c>
      <c r="B1188" s="180" t="s">
        <v>669</v>
      </c>
      <c r="C1188" s="131">
        <v>3141</v>
      </c>
      <c r="D1188" s="119">
        <v>117328</v>
      </c>
      <c r="E1188" s="60">
        <v>0</v>
      </c>
      <c r="F1188" s="60">
        <v>39657</v>
      </c>
      <c r="G1188" s="60">
        <v>1173</v>
      </c>
      <c r="H1188" s="60">
        <v>763</v>
      </c>
      <c r="I1188" s="155">
        <v>158921</v>
      </c>
    </row>
    <row r="1189" spans="1:9" x14ac:dyDescent="0.2">
      <c r="A1189" s="133">
        <v>3421</v>
      </c>
      <c r="B1189" s="182" t="s">
        <v>670</v>
      </c>
      <c r="C1189" s="194"/>
      <c r="D1189" s="154">
        <v>888310</v>
      </c>
      <c r="E1189" s="105">
        <v>14167</v>
      </c>
      <c r="F1189" s="105">
        <v>305038</v>
      </c>
      <c r="G1189" s="105">
        <v>8883</v>
      </c>
      <c r="H1189" s="105">
        <v>6496</v>
      </c>
      <c r="I1189" s="106">
        <v>1222894</v>
      </c>
    </row>
    <row r="1190" spans="1:9" x14ac:dyDescent="0.2">
      <c r="A1190" s="132">
        <v>3420</v>
      </c>
      <c r="B1190" s="181" t="s">
        <v>671</v>
      </c>
      <c r="C1190" s="132">
        <v>3113</v>
      </c>
      <c r="D1190" s="119">
        <v>1900495</v>
      </c>
      <c r="E1190" s="60">
        <v>14167</v>
      </c>
      <c r="F1190" s="60">
        <v>647156</v>
      </c>
      <c r="G1190" s="60">
        <v>19005</v>
      </c>
      <c r="H1190" s="60">
        <v>45991</v>
      </c>
      <c r="I1190" s="155">
        <v>2626814</v>
      </c>
    </row>
    <row r="1191" spans="1:9" x14ac:dyDescent="0.2">
      <c r="A1191" s="131">
        <v>3420</v>
      </c>
      <c r="B1191" s="80" t="s">
        <v>671</v>
      </c>
      <c r="C1191" s="74">
        <v>3141</v>
      </c>
      <c r="D1191" s="119">
        <v>167836</v>
      </c>
      <c r="E1191" s="60">
        <v>2833</v>
      </c>
      <c r="F1191" s="60">
        <v>57687</v>
      </c>
      <c r="G1191" s="60">
        <v>1678</v>
      </c>
      <c r="H1191" s="60">
        <v>1673</v>
      </c>
      <c r="I1191" s="155">
        <v>231707</v>
      </c>
    </row>
    <row r="1192" spans="1:9" x14ac:dyDescent="0.2">
      <c r="A1192" s="135">
        <v>3420</v>
      </c>
      <c r="B1192" s="186" t="s">
        <v>671</v>
      </c>
      <c r="C1192" s="135">
        <v>3143</v>
      </c>
      <c r="D1192" s="119">
        <v>122100</v>
      </c>
      <c r="E1192" s="60">
        <v>0</v>
      </c>
      <c r="F1192" s="60">
        <v>41270</v>
      </c>
      <c r="G1192" s="60">
        <v>1221</v>
      </c>
      <c r="H1192" s="60">
        <v>257</v>
      </c>
      <c r="I1192" s="155">
        <v>164848</v>
      </c>
    </row>
    <row r="1193" spans="1:9" x14ac:dyDescent="0.2">
      <c r="A1193" s="136">
        <v>3420</v>
      </c>
      <c r="B1193" s="187" t="s">
        <v>672</v>
      </c>
      <c r="C1193" s="194"/>
      <c r="D1193" s="154">
        <v>2190431</v>
      </c>
      <c r="E1193" s="105">
        <v>17000</v>
      </c>
      <c r="F1193" s="105">
        <v>746113</v>
      </c>
      <c r="G1193" s="105">
        <v>21904</v>
      </c>
      <c r="H1193" s="105">
        <v>47921</v>
      </c>
      <c r="I1193" s="106">
        <v>3023369</v>
      </c>
    </row>
    <row r="1194" spans="1:9" x14ac:dyDescent="0.2">
      <c r="A1194" s="132">
        <v>5493</v>
      </c>
      <c r="B1194" s="181" t="s">
        <v>673</v>
      </c>
      <c r="C1194" s="132">
        <v>3111</v>
      </c>
      <c r="D1194" s="119">
        <v>391925</v>
      </c>
      <c r="E1194" s="60">
        <v>0</v>
      </c>
      <c r="F1194" s="60">
        <v>132471</v>
      </c>
      <c r="G1194" s="60">
        <v>3920</v>
      </c>
      <c r="H1194" s="60">
        <v>3150</v>
      </c>
      <c r="I1194" s="155">
        <v>531466</v>
      </c>
    </row>
    <row r="1195" spans="1:9" x14ac:dyDescent="0.2">
      <c r="A1195" s="132">
        <v>5493</v>
      </c>
      <c r="B1195" s="181" t="s">
        <v>673</v>
      </c>
      <c r="C1195" s="132">
        <v>3141</v>
      </c>
      <c r="D1195" s="119">
        <v>25441</v>
      </c>
      <c r="E1195" s="60">
        <v>0</v>
      </c>
      <c r="F1195" s="60">
        <v>8600</v>
      </c>
      <c r="G1195" s="60">
        <v>254</v>
      </c>
      <c r="H1195" s="60">
        <v>204</v>
      </c>
      <c r="I1195" s="155">
        <v>34499</v>
      </c>
    </row>
    <row r="1196" spans="1:9" x14ac:dyDescent="0.2">
      <c r="A1196" s="137">
        <v>5493</v>
      </c>
      <c r="B1196" s="182" t="s">
        <v>674</v>
      </c>
      <c r="C1196" s="194"/>
      <c r="D1196" s="154">
        <v>417366</v>
      </c>
      <c r="E1196" s="105">
        <v>0</v>
      </c>
      <c r="F1196" s="105">
        <v>141071</v>
      </c>
      <c r="G1196" s="105">
        <v>4174</v>
      </c>
      <c r="H1196" s="105">
        <v>3354</v>
      </c>
      <c r="I1196" s="106">
        <v>565965</v>
      </c>
    </row>
    <row r="1197" spans="1:9" x14ac:dyDescent="0.2">
      <c r="A1197" s="132">
        <v>2463</v>
      </c>
      <c r="B1197" s="181" t="s">
        <v>675</v>
      </c>
      <c r="C1197" s="132">
        <v>3113</v>
      </c>
      <c r="D1197" s="119">
        <v>1224960</v>
      </c>
      <c r="E1197" s="60">
        <v>3117</v>
      </c>
      <c r="F1197" s="60">
        <v>415090</v>
      </c>
      <c r="G1197" s="60">
        <v>12250</v>
      </c>
      <c r="H1197" s="60">
        <v>24460</v>
      </c>
      <c r="I1197" s="155">
        <v>1679877</v>
      </c>
    </row>
    <row r="1198" spans="1:9" x14ac:dyDescent="0.2">
      <c r="A1198" s="132">
        <v>2463</v>
      </c>
      <c r="B1198" s="180" t="s">
        <v>675</v>
      </c>
      <c r="C1198" s="131">
        <v>3141</v>
      </c>
      <c r="D1198" s="119">
        <v>106326</v>
      </c>
      <c r="E1198" s="60">
        <v>0</v>
      </c>
      <c r="F1198" s="60">
        <v>35939</v>
      </c>
      <c r="G1198" s="60">
        <v>1063</v>
      </c>
      <c r="H1198" s="60">
        <v>910</v>
      </c>
      <c r="I1198" s="155">
        <v>144238</v>
      </c>
    </row>
    <row r="1199" spans="1:9" x14ac:dyDescent="0.2">
      <c r="A1199" s="132">
        <v>2463</v>
      </c>
      <c r="B1199" s="181" t="s">
        <v>675</v>
      </c>
      <c r="C1199" s="132">
        <v>3143</v>
      </c>
      <c r="D1199" s="119">
        <v>113987</v>
      </c>
      <c r="E1199" s="60">
        <v>0</v>
      </c>
      <c r="F1199" s="60">
        <v>38528</v>
      </c>
      <c r="G1199" s="60">
        <v>1140</v>
      </c>
      <c r="H1199" s="60">
        <v>176</v>
      </c>
      <c r="I1199" s="155">
        <v>153831</v>
      </c>
    </row>
    <row r="1200" spans="1:9" x14ac:dyDescent="0.2">
      <c r="A1200" s="133">
        <v>2463</v>
      </c>
      <c r="B1200" s="182" t="s">
        <v>676</v>
      </c>
      <c r="C1200" s="194"/>
      <c r="D1200" s="154">
        <v>1445273</v>
      </c>
      <c r="E1200" s="105">
        <v>3117</v>
      </c>
      <c r="F1200" s="105">
        <v>489557</v>
      </c>
      <c r="G1200" s="105">
        <v>14453</v>
      </c>
      <c r="H1200" s="105">
        <v>25546</v>
      </c>
      <c r="I1200" s="106">
        <v>1977946</v>
      </c>
    </row>
    <row r="1201" spans="1:9" x14ac:dyDescent="0.2">
      <c r="A1201" s="131">
        <v>3427</v>
      </c>
      <c r="B1201" s="180" t="s">
        <v>677</v>
      </c>
      <c r="C1201" s="131">
        <v>3111</v>
      </c>
      <c r="D1201" s="119">
        <v>383878</v>
      </c>
      <c r="E1201" s="60">
        <v>0</v>
      </c>
      <c r="F1201" s="60">
        <v>129751</v>
      </c>
      <c r="G1201" s="60">
        <v>3839</v>
      </c>
      <c r="H1201" s="60">
        <v>3000</v>
      </c>
      <c r="I1201" s="155">
        <v>520468</v>
      </c>
    </row>
    <row r="1202" spans="1:9" x14ac:dyDescent="0.2">
      <c r="A1202" s="132">
        <v>3427</v>
      </c>
      <c r="B1202" s="181" t="s">
        <v>677</v>
      </c>
      <c r="C1202" s="132">
        <v>3113</v>
      </c>
      <c r="D1202" s="119">
        <v>1991706</v>
      </c>
      <c r="E1202" s="60">
        <v>2267</v>
      </c>
      <c r="F1202" s="60">
        <v>673963</v>
      </c>
      <c r="G1202" s="60">
        <v>19917</v>
      </c>
      <c r="H1202" s="60">
        <v>45103</v>
      </c>
      <c r="I1202" s="155">
        <v>2732956</v>
      </c>
    </row>
    <row r="1203" spans="1:9" x14ac:dyDescent="0.2">
      <c r="A1203" s="132">
        <v>3427</v>
      </c>
      <c r="B1203" s="180" t="s">
        <v>677</v>
      </c>
      <c r="C1203" s="131">
        <v>3141</v>
      </c>
      <c r="D1203" s="119">
        <v>211863</v>
      </c>
      <c r="E1203" s="60">
        <v>0</v>
      </c>
      <c r="F1203" s="60">
        <v>71610</v>
      </c>
      <c r="G1203" s="60">
        <v>2119</v>
      </c>
      <c r="H1203" s="60">
        <v>1781</v>
      </c>
      <c r="I1203" s="155">
        <v>287373</v>
      </c>
    </row>
    <row r="1204" spans="1:9" x14ac:dyDescent="0.2">
      <c r="A1204" s="132">
        <v>3427</v>
      </c>
      <c r="B1204" s="181" t="s">
        <v>677</v>
      </c>
      <c r="C1204" s="132">
        <v>3143</v>
      </c>
      <c r="D1204" s="119">
        <v>165564</v>
      </c>
      <c r="E1204" s="60">
        <v>0</v>
      </c>
      <c r="F1204" s="60">
        <v>55961</v>
      </c>
      <c r="G1204" s="60">
        <v>1656</v>
      </c>
      <c r="H1204" s="60">
        <v>198</v>
      </c>
      <c r="I1204" s="155">
        <v>223379</v>
      </c>
    </row>
    <row r="1205" spans="1:9" x14ac:dyDescent="0.2">
      <c r="A1205" s="133">
        <v>3427</v>
      </c>
      <c r="B1205" s="182" t="s">
        <v>678</v>
      </c>
      <c r="C1205" s="194"/>
      <c r="D1205" s="154">
        <v>2753011</v>
      </c>
      <c r="E1205" s="105">
        <v>2267</v>
      </c>
      <c r="F1205" s="105">
        <v>931285</v>
      </c>
      <c r="G1205" s="105">
        <v>27531</v>
      </c>
      <c r="H1205" s="105">
        <v>50082</v>
      </c>
      <c r="I1205" s="106">
        <v>3764176</v>
      </c>
    </row>
    <row r="1206" spans="1:9" x14ac:dyDescent="0.2">
      <c r="A1206" s="131">
        <v>5484</v>
      </c>
      <c r="B1206" s="180" t="s">
        <v>679</v>
      </c>
      <c r="C1206" s="131">
        <v>3111</v>
      </c>
      <c r="D1206" s="119">
        <v>815127</v>
      </c>
      <c r="E1206" s="60">
        <v>0</v>
      </c>
      <c r="F1206" s="60">
        <v>275513</v>
      </c>
      <c r="G1206" s="60">
        <v>8151</v>
      </c>
      <c r="H1206" s="60">
        <v>6367</v>
      </c>
      <c r="I1206" s="155">
        <v>1105158</v>
      </c>
    </row>
    <row r="1207" spans="1:9" x14ac:dyDescent="0.2">
      <c r="A1207" s="131">
        <v>5484</v>
      </c>
      <c r="B1207" s="180" t="s">
        <v>679</v>
      </c>
      <c r="C1207" s="131">
        <v>3141</v>
      </c>
      <c r="D1207" s="119">
        <v>156112</v>
      </c>
      <c r="E1207" s="60">
        <v>0</v>
      </c>
      <c r="F1207" s="60">
        <v>52766</v>
      </c>
      <c r="G1207" s="60">
        <v>1562</v>
      </c>
      <c r="H1207" s="60">
        <v>1097</v>
      </c>
      <c r="I1207" s="155">
        <v>211537</v>
      </c>
    </row>
    <row r="1208" spans="1:9" x14ac:dyDescent="0.2">
      <c r="A1208" s="133">
        <v>5484</v>
      </c>
      <c r="B1208" s="182" t="s">
        <v>680</v>
      </c>
      <c r="C1208" s="194"/>
      <c r="D1208" s="154">
        <v>971239</v>
      </c>
      <c r="E1208" s="105">
        <v>0</v>
      </c>
      <c r="F1208" s="105">
        <v>328279</v>
      </c>
      <c r="G1208" s="105">
        <v>9713</v>
      </c>
      <c r="H1208" s="105">
        <v>7464</v>
      </c>
      <c r="I1208" s="106">
        <v>1316695</v>
      </c>
    </row>
    <row r="1209" spans="1:9" x14ac:dyDescent="0.2">
      <c r="A1209" s="131">
        <v>5485</v>
      </c>
      <c r="B1209" s="80" t="s">
        <v>681</v>
      </c>
      <c r="C1209" s="74">
        <v>3117</v>
      </c>
      <c r="D1209" s="119">
        <v>777622</v>
      </c>
      <c r="E1209" s="60">
        <v>2292</v>
      </c>
      <c r="F1209" s="60">
        <v>263611</v>
      </c>
      <c r="G1209" s="60">
        <v>7776</v>
      </c>
      <c r="H1209" s="60">
        <v>20158</v>
      </c>
      <c r="I1209" s="155">
        <v>1071459</v>
      </c>
    </row>
    <row r="1210" spans="1:9" x14ac:dyDescent="0.2">
      <c r="A1210" s="132">
        <v>5485</v>
      </c>
      <c r="B1210" s="180" t="s">
        <v>681</v>
      </c>
      <c r="C1210" s="131">
        <v>3141</v>
      </c>
      <c r="D1210" s="119">
        <v>34704</v>
      </c>
      <c r="E1210" s="60">
        <v>542</v>
      </c>
      <c r="F1210" s="60">
        <v>11913</v>
      </c>
      <c r="G1210" s="60">
        <v>347</v>
      </c>
      <c r="H1210" s="60">
        <v>465</v>
      </c>
      <c r="I1210" s="155">
        <v>47971</v>
      </c>
    </row>
    <row r="1211" spans="1:9" x14ac:dyDescent="0.2">
      <c r="A1211" s="132">
        <v>5485</v>
      </c>
      <c r="B1211" s="80" t="s">
        <v>681</v>
      </c>
      <c r="C1211" s="74">
        <v>3143</v>
      </c>
      <c r="D1211" s="119">
        <v>118334</v>
      </c>
      <c r="E1211" s="60">
        <v>0</v>
      </c>
      <c r="F1211" s="60">
        <v>39997</v>
      </c>
      <c r="G1211" s="60">
        <v>1183</v>
      </c>
      <c r="H1211" s="60">
        <v>270</v>
      </c>
      <c r="I1211" s="155">
        <v>159784</v>
      </c>
    </row>
    <row r="1212" spans="1:9" x14ac:dyDescent="0.2">
      <c r="A1212" s="133">
        <v>5485</v>
      </c>
      <c r="B1212" s="183" t="s">
        <v>682</v>
      </c>
      <c r="C1212" s="194"/>
      <c r="D1212" s="154">
        <v>930660</v>
      </c>
      <c r="E1212" s="105">
        <v>2834</v>
      </c>
      <c r="F1212" s="105">
        <v>315521</v>
      </c>
      <c r="G1212" s="105">
        <v>9306</v>
      </c>
      <c r="H1212" s="105">
        <v>20893</v>
      </c>
      <c r="I1212" s="106">
        <v>1279214</v>
      </c>
    </row>
    <row r="1213" spans="1:9" x14ac:dyDescent="0.2">
      <c r="A1213" s="131">
        <v>5434</v>
      </c>
      <c r="B1213" s="180" t="s">
        <v>683</v>
      </c>
      <c r="C1213" s="131">
        <v>3111</v>
      </c>
      <c r="D1213" s="119">
        <v>466291</v>
      </c>
      <c r="E1213" s="60">
        <v>0</v>
      </c>
      <c r="F1213" s="60">
        <v>157606</v>
      </c>
      <c r="G1213" s="60">
        <v>4663</v>
      </c>
      <c r="H1213" s="60">
        <v>3550</v>
      </c>
      <c r="I1213" s="155">
        <v>632110</v>
      </c>
    </row>
    <row r="1214" spans="1:9" x14ac:dyDescent="0.2">
      <c r="A1214" s="131">
        <v>5434</v>
      </c>
      <c r="B1214" s="180" t="s">
        <v>683</v>
      </c>
      <c r="C1214" s="131">
        <v>3141</v>
      </c>
      <c r="D1214" s="119">
        <v>70914</v>
      </c>
      <c r="E1214" s="60">
        <v>0</v>
      </c>
      <c r="F1214" s="60">
        <v>23969</v>
      </c>
      <c r="G1214" s="60">
        <v>710</v>
      </c>
      <c r="H1214" s="60">
        <v>364</v>
      </c>
      <c r="I1214" s="155">
        <v>95957</v>
      </c>
    </row>
    <row r="1215" spans="1:9" x14ac:dyDescent="0.2">
      <c r="A1215" s="133">
        <v>5434</v>
      </c>
      <c r="B1215" s="182" t="s">
        <v>684</v>
      </c>
      <c r="C1215" s="194"/>
      <c r="D1215" s="154">
        <v>537205</v>
      </c>
      <c r="E1215" s="105">
        <v>0</v>
      </c>
      <c r="F1215" s="105">
        <v>181575</v>
      </c>
      <c r="G1215" s="105">
        <v>5373</v>
      </c>
      <c r="H1215" s="105">
        <v>3914</v>
      </c>
      <c r="I1215" s="106">
        <v>728067</v>
      </c>
    </row>
    <row r="1216" spans="1:9" x14ac:dyDescent="0.2">
      <c r="A1216" s="131">
        <v>5433</v>
      </c>
      <c r="B1216" s="180" t="s">
        <v>685</v>
      </c>
      <c r="C1216" s="131">
        <v>3117</v>
      </c>
      <c r="D1216" s="119">
        <v>406067</v>
      </c>
      <c r="E1216" s="60">
        <v>0</v>
      </c>
      <c r="F1216" s="60">
        <v>137251</v>
      </c>
      <c r="G1216" s="60">
        <v>4061</v>
      </c>
      <c r="H1216" s="60">
        <v>8863</v>
      </c>
      <c r="I1216" s="155">
        <v>556242</v>
      </c>
    </row>
    <row r="1217" spans="1:9" x14ac:dyDescent="0.2">
      <c r="A1217" s="131">
        <v>5433</v>
      </c>
      <c r="B1217" s="180" t="s">
        <v>685</v>
      </c>
      <c r="C1217" s="131">
        <v>3141</v>
      </c>
      <c r="D1217" s="119">
        <v>45538</v>
      </c>
      <c r="E1217" s="60">
        <v>0</v>
      </c>
      <c r="F1217" s="60">
        <v>15392</v>
      </c>
      <c r="G1217" s="60">
        <v>455</v>
      </c>
      <c r="H1217" s="60">
        <v>286</v>
      </c>
      <c r="I1217" s="155">
        <v>61671</v>
      </c>
    </row>
    <row r="1218" spans="1:9" x14ac:dyDescent="0.2">
      <c r="A1218" s="132">
        <v>5433</v>
      </c>
      <c r="B1218" s="181" t="s">
        <v>685</v>
      </c>
      <c r="C1218" s="132">
        <v>3143</v>
      </c>
      <c r="D1218" s="119">
        <v>80221</v>
      </c>
      <c r="E1218" s="60">
        <v>0</v>
      </c>
      <c r="F1218" s="60">
        <v>27115</v>
      </c>
      <c r="G1218" s="60">
        <v>803</v>
      </c>
      <c r="H1218" s="60">
        <v>117</v>
      </c>
      <c r="I1218" s="155">
        <v>108256</v>
      </c>
    </row>
    <row r="1219" spans="1:9" x14ac:dyDescent="0.2">
      <c r="A1219" s="133">
        <v>5433</v>
      </c>
      <c r="B1219" s="182" t="s">
        <v>686</v>
      </c>
      <c r="C1219" s="194"/>
      <c r="D1219" s="154">
        <v>531826</v>
      </c>
      <c r="E1219" s="105">
        <v>0</v>
      </c>
      <c r="F1219" s="105">
        <v>179758</v>
      </c>
      <c r="G1219" s="105">
        <v>5319</v>
      </c>
      <c r="H1219" s="105">
        <v>9266</v>
      </c>
      <c r="I1219" s="106">
        <v>726169</v>
      </c>
    </row>
    <row r="1220" spans="1:9" x14ac:dyDescent="0.2">
      <c r="A1220" s="131">
        <v>5486</v>
      </c>
      <c r="B1220" s="180" t="s">
        <v>687</v>
      </c>
      <c r="C1220" s="131">
        <v>3111</v>
      </c>
      <c r="D1220" s="119">
        <v>275211</v>
      </c>
      <c r="E1220" s="60">
        <v>0</v>
      </c>
      <c r="F1220" s="60">
        <v>93022</v>
      </c>
      <c r="G1220" s="60">
        <v>2752</v>
      </c>
      <c r="H1220" s="60">
        <v>1600</v>
      </c>
      <c r="I1220" s="155">
        <v>372585</v>
      </c>
    </row>
    <row r="1221" spans="1:9" x14ac:dyDescent="0.2">
      <c r="A1221" s="132">
        <v>5486</v>
      </c>
      <c r="B1221" s="180" t="s">
        <v>687</v>
      </c>
      <c r="C1221" s="131">
        <v>3141</v>
      </c>
      <c r="D1221" s="119">
        <v>47102</v>
      </c>
      <c r="E1221" s="60">
        <v>0</v>
      </c>
      <c r="F1221" s="60">
        <v>15921</v>
      </c>
      <c r="G1221" s="60">
        <v>471</v>
      </c>
      <c r="H1221" s="60">
        <v>208</v>
      </c>
      <c r="I1221" s="155">
        <v>63702</v>
      </c>
    </row>
    <row r="1222" spans="1:9" x14ac:dyDescent="0.2">
      <c r="A1222" s="133">
        <v>5486</v>
      </c>
      <c r="B1222" s="182" t="s">
        <v>688</v>
      </c>
      <c r="C1222" s="196"/>
      <c r="D1222" s="153">
        <v>322313</v>
      </c>
      <c r="E1222" s="91">
        <v>0</v>
      </c>
      <c r="F1222" s="91">
        <v>108943</v>
      </c>
      <c r="G1222" s="91">
        <v>3223</v>
      </c>
      <c r="H1222" s="91">
        <v>1808</v>
      </c>
      <c r="I1222" s="92">
        <v>436287</v>
      </c>
    </row>
    <row r="1223" spans="1:9" x14ac:dyDescent="0.2">
      <c r="A1223" s="131">
        <v>2440</v>
      </c>
      <c r="B1223" s="180" t="s">
        <v>689</v>
      </c>
      <c r="C1223" s="131">
        <v>3111</v>
      </c>
      <c r="D1223" s="119">
        <v>266780</v>
      </c>
      <c r="E1223" s="60">
        <v>32300</v>
      </c>
      <c r="F1223" s="60">
        <v>101089</v>
      </c>
      <c r="G1223" s="60">
        <v>2668</v>
      </c>
      <c r="H1223" s="60">
        <v>2133</v>
      </c>
      <c r="I1223" s="155">
        <v>404970</v>
      </c>
    </row>
    <row r="1224" spans="1:9" x14ac:dyDescent="0.2">
      <c r="A1224" s="131">
        <v>2440</v>
      </c>
      <c r="B1224" s="180" t="s">
        <v>689</v>
      </c>
      <c r="C1224" s="131">
        <v>3141</v>
      </c>
      <c r="D1224" s="119">
        <v>58420</v>
      </c>
      <c r="E1224" s="60">
        <v>0</v>
      </c>
      <c r="F1224" s="60">
        <v>19746</v>
      </c>
      <c r="G1224" s="60">
        <v>585</v>
      </c>
      <c r="H1224" s="60">
        <v>277</v>
      </c>
      <c r="I1224" s="155">
        <v>79028</v>
      </c>
    </row>
    <row r="1225" spans="1:9" x14ac:dyDescent="0.2">
      <c r="A1225" s="133">
        <v>2440</v>
      </c>
      <c r="B1225" s="182" t="s">
        <v>690</v>
      </c>
      <c r="C1225" s="196"/>
      <c r="D1225" s="153">
        <v>325200</v>
      </c>
      <c r="E1225" s="91">
        <v>32300</v>
      </c>
      <c r="F1225" s="91">
        <v>120835</v>
      </c>
      <c r="G1225" s="91">
        <v>3253</v>
      </c>
      <c r="H1225" s="91">
        <v>2410</v>
      </c>
      <c r="I1225" s="92">
        <v>483998</v>
      </c>
    </row>
    <row r="1226" spans="1:9" x14ac:dyDescent="0.2">
      <c r="A1226" s="131">
        <v>2303</v>
      </c>
      <c r="B1226" s="180" t="s">
        <v>691</v>
      </c>
      <c r="C1226" s="131">
        <v>3111</v>
      </c>
      <c r="D1226" s="119">
        <v>381631</v>
      </c>
      <c r="E1226" s="60">
        <v>14167</v>
      </c>
      <c r="F1226" s="60">
        <v>133780</v>
      </c>
      <c r="G1226" s="60">
        <v>3816</v>
      </c>
      <c r="H1226" s="60">
        <v>2933</v>
      </c>
      <c r="I1226" s="155">
        <v>536327</v>
      </c>
    </row>
    <row r="1227" spans="1:9" x14ac:dyDescent="0.2">
      <c r="A1227" s="132">
        <v>2303</v>
      </c>
      <c r="B1227" s="180" t="s">
        <v>691</v>
      </c>
      <c r="C1227" s="131">
        <v>3117</v>
      </c>
      <c r="D1227" s="119">
        <v>499576</v>
      </c>
      <c r="E1227" s="60">
        <v>0</v>
      </c>
      <c r="F1227" s="60">
        <v>168857</v>
      </c>
      <c r="G1227" s="60">
        <v>4996</v>
      </c>
      <c r="H1227" s="60">
        <v>10571</v>
      </c>
      <c r="I1227" s="155">
        <v>684000</v>
      </c>
    </row>
    <row r="1228" spans="1:9" x14ac:dyDescent="0.2">
      <c r="A1228" s="138">
        <v>2303</v>
      </c>
      <c r="B1228" s="189" t="s">
        <v>691</v>
      </c>
      <c r="C1228" s="138">
        <v>3141</v>
      </c>
      <c r="D1228" s="119">
        <v>106831</v>
      </c>
      <c r="E1228" s="60">
        <v>21250</v>
      </c>
      <c r="F1228" s="60">
        <v>43291</v>
      </c>
      <c r="G1228" s="60">
        <v>1068</v>
      </c>
      <c r="H1228" s="60">
        <v>754</v>
      </c>
      <c r="I1228" s="155">
        <v>173194</v>
      </c>
    </row>
    <row r="1229" spans="1:9" x14ac:dyDescent="0.2">
      <c r="A1229" s="132">
        <v>2303</v>
      </c>
      <c r="B1229" s="181" t="s">
        <v>691</v>
      </c>
      <c r="C1229" s="132">
        <v>3143</v>
      </c>
      <c r="D1229" s="119">
        <v>78463</v>
      </c>
      <c r="E1229" s="60">
        <v>0</v>
      </c>
      <c r="F1229" s="60">
        <v>26520</v>
      </c>
      <c r="G1229" s="60">
        <v>785</v>
      </c>
      <c r="H1229" s="60">
        <v>135</v>
      </c>
      <c r="I1229" s="155">
        <v>105903</v>
      </c>
    </row>
    <row r="1230" spans="1:9" x14ac:dyDescent="0.2">
      <c r="A1230" s="133">
        <v>2303</v>
      </c>
      <c r="B1230" s="182" t="s">
        <v>692</v>
      </c>
      <c r="C1230" s="196"/>
      <c r="D1230" s="153">
        <v>1066501</v>
      </c>
      <c r="E1230" s="91">
        <v>35417</v>
      </c>
      <c r="F1230" s="91">
        <v>372448</v>
      </c>
      <c r="G1230" s="91">
        <v>10665</v>
      </c>
      <c r="H1230" s="91">
        <v>14393</v>
      </c>
      <c r="I1230" s="92">
        <v>1499424</v>
      </c>
    </row>
    <row r="1231" spans="1:9" x14ac:dyDescent="0.2">
      <c r="A1231" s="131">
        <v>5437</v>
      </c>
      <c r="B1231" s="180" t="s">
        <v>693</v>
      </c>
      <c r="C1231" s="131">
        <v>3111</v>
      </c>
      <c r="D1231" s="119">
        <v>628957</v>
      </c>
      <c r="E1231" s="60">
        <v>0</v>
      </c>
      <c r="F1231" s="60">
        <v>212588</v>
      </c>
      <c r="G1231" s="60">
        <v>6290</v>
      </c>
      <c r="H1231" s="60">
        <v>4000</v>
      </c>
      <c r="I1231" s="155">
        <v>851835</v>
      </c>
    </row>
    <row r="1232" spans="1:9" x14ac:dyDescent="0.2">
      <c r="A1232" s="131">
        <v>5437</v>
      </c>
      <c r="B1232" s="180" t="s">
        <v>693</v>
      </c>
      <c r="C1232" s="131">
        <v>3141</v>
      </c>
      <c r="D1232" s="119">
        <v>155100</v>
      </c>
      <c r="E1232" s="60">
        <v>0</v>
      </c>
      <c r="F1232" s="60">
        <v>52424</v>
      </c>
      <c r="G1232" s="60">
        <v>1551</v>
      </c>
      <c r="H1232" s="60">
        <v>988</v>
      </c>
      <c r="I1232" s="155">
        <v>210063</v>
      </c>
    </row>
    <row r="1233" spans="1:9" x14ac:dyDescent="0.2">
      <c r="A1233" s="133">
        <v>5437</v>
      </c>
      <c r="B1233" s="182" t="s">
        <v>694</v>
      </c>
      <c r="C1233" s="196"/>
      <c r="D1233" s="153">
        <v>784057</v>
      </c>
      <c r="E1233" s="91">
        <v>0</v>
      </c>
      <c r="F1233" s="91">
        <v>265012</v>
      </c>
      <c r="G1233" s="91">
        <v>7841</v>
      </c>
      <c r="H1233" s="91">
        <v>4988</v>
      </c>
      <c r="I1233" s="92">
        <v>1061898</v>
      </c>
    </row>
    <row r="1234" spans="1:9" x14ac:dyDescent="0.2">
      <c r="A1234" s="131">
        <v>5438</v>
      </c>
      <c r="B1234" s="80" t="s">
        <v>695</v>
      </c>
      <c r="C1234" s="74">
        <v>3117</v>
      </c>
      <c r="D1234" s="119">
        <v>553199</v>
      </c>
      <c r="E1234" s="60">
        <v>0</v>
      </c>
      <c r="F1234" s="60">
        <v>186981</v>
      </c>
      <c r="G1234" s="60">
        <v>5533</v>
      </c>
      <c r="H1234" s="60">
        <v>14258</v>
      </c>
      <c r="I1234" s="155">
        <v>759971</v>
      </c>
    </row>
    <row r="1235" spans="1:9" x14ac:dyDescent="0.2">
      <c r="A1235" s="132">
        <v>5438</v>
      </c>
      <c r="B1235" s="181" t="s">
        <v>695</v>
      </c>
      <c r="C1235" s="132">
        <v>3143</v>
      </c>
      <c r="D1235" s="119">
        <v>88820</v>
      </c>
      <c r="E1235" s="60">
        <v>0</v>
      </c>
      <c r="F1235" s="60">
        <v>30021</v>
      </c>
      <c r="G1235" s="60">
        <v>889</v>
      </c>
      <c r="H1235" s="60">
        <v>90</v>
      </c>
      <c r="I1235" s="155">
        <v>119820</v>
      </c>
    </row>
    <row r="1236" spans="1:9" x14ac:dyDescent="0.2">
      <c r="A1236" s="133">
        <v>5438</v>
      </c>
      <c r="B1236" s="182" t="s">
        <v>696</v>
      </c>
      <c r="C1236" s="196"/>
      <c r="D1236" s="153">
        <v>642019</v>
      </c>
      <c r="E1236" s="91">
        <v>0</v>
      </c>
      <c r="F1236" s="91">
        <v>217002</v>
      </c>
      <c r="G1236" s="91">
        <v>6422</v>
      </c>
      <c r="H1236" s="91">
        <v>14348</v>
      </c>
      <c r="I1236" s="92">
        <v>879791</v>
      </c>
    </row>
    <row r="1237" spans="1:9" x14ac:dyDescent="0.2">
      <c r="A1237" s="131">
        <v>2441</v>
      </c>
      <c r="B1237" s="180" t="s">
        <v>697</v>
      </c>
      <c r="C1237" s="131">
        <v>3111</v>
      </c>
      <c r="D1237" s="119">
        <v>436045</v>
      </c>
      <c r="E1237" s="60">
        <v>0</v>
      </c>
      <c r="F1237" s="60">
        <v>147384</v>
      </c>
      <c r="G1237" s="60">
        <v>4361</v>
      </c>
      <c r="H1237" s="60">
        <v>3133</v>
      </c>
      <c r="I1237" s="155">
        <v>590923</v>
      </c>
    </row>
    <row r="1238" spans="1:9" x14ac:dyDescent="0.2">
      <c r="A1238" s="138">
        <v>2441</v>
      </c>
      <c r="B1238" s="189" t="s">
        <v>697</v>
      </c>
      <c r="C1238" s="138">
        <v>3141</v>
      </c>
      <c r="D1238" s="119">
        <v>76653</v>
      </c>
      <c r="E1238" s="60">
        <v>0</v>
      </c>
      <c r="F1238" s="60">
        <v>25909</v>
      </c>
      <c r="G1238" s="60">
        <v>767</v>
      </c>
      <c r="H1238" s="60">
        <v>407</v>
      </c>
      <c r="I1238" s="155">
        <v>103736</v>
      </c>
    </row>
    <row r="1239" spans="1:9" x14ac:dyDescent="0.2">
      <c r="A1239" s="136">
        <v>2441</v>
      </c>
      <c r="B1239" s="187" t="s">
        <v>698</v>
      </c>
      <c r="C1239" s="196"/>
      <c r="D1239" s="153">
        <v>512698</v>
      </c>
      <c r="E1239" s="91">
        <v>0</v>
      </c>
      <c r="F1239" s="91">
        <v>173293</v>
      </c>
      <c r="G1239" s="91">
        <v>5128</v>
      </c>
      <c r="H1239" s="91">
        <v>3540</v>
      </c>
      <c r="I1239" s="92">
        <v>694659</v>
      </c>
    </row>
    <row r="1240" spans="1:9" x14ac:dyDescent="0.2">
      <c r="A1240" s="139">
        <v>2496</v>
      </c>
      <c r="B1240" s="180" t="s">
        <v>699</v>
      </c>
      <c r="C1240" s="131">
        <v>3117</v>
      </c>
      <c r="D1240" s="119">
        <v>712944</v>
      </c>
      <c r="E1240" s="60">
        <v>1417</v>
      </c>
      <c r="F1240" s="60">
        <v>241454</v>
      </c>
      <c r="G1240" s="60">
        <v>7130</v>
      </c>
      <c r="H1240" s="60">
        <v>18192</v>
      </c>
      <c r="I1240" s="155">
        <v>981137</v>
      </c>
    </row>
    <row r="1241" spans="1:9" x14ac:dyDescent="0.2">
      <c r="A1241" s="131">
        <v>2496</v>
      </c>
      <c r="B1241" s="180" t="s">
        <v>699</v>
      </c>
      <c r="C1241" s="131">
        <v>3141</v>
      </c>
      <c r="D1241" s="119">
        <v>80750</v>
      </c>
      <c r="E1241" s="60">
        <v>0</v>
      </c>
      <c r="F1241" s="60">
        <v>27293</v>
      </c>
      <c r="G1241" s="60">
        <v>808</v>
      </c>
      <c r="H1241" s="60">
        <v>633</v>
      </c>
      <c r="I1241" s="155">
        <v>109484</v>
      </c>
    </row>
    <row r="1242" spans="1:9" x14ac:dyDescent="0.2">
      <c r="A1242" s="132">
        <v>2496</v>
      </c>
      <c r="B1242" s="80" t="s">
        <v>699</v>
      </c>
      <c r="C1242" s="74">
        <v>3143</v>
      </c>
      <c r="D1242" s="119">
        <v>133936</v>
      </c>
      <c r="E1242" s="60">
        <v>0</v>
      </c>
      <c r="F1242" s="60">
        <v>45270</v>
      </c>
      <c r="G1242" s="60">
        <v>1339</v>
      </c>
      <c r="H1242" s="60">
        <v>225</v>
      </c>
      <c r="I1242" s="155">
        <v>180770</v>
      </c>
    </row>
    <row r="1243" spans="1:9" x14ac:dyDescent="0.2">
      <c r="A1243" s="133">
        <v>2496</v>
      </c>
      <c r="B1243" s="183" t="s">
        <v>700</v>
      </c>
      <c r="C1243" s="196"/>
      <c r="D1243" s="153">
        <v>927630</v>
      </c>
      <c r="E1243" s="91">
        <v>1417</v>
      </c>
      <c r="F1243" s="91">
        <v>314017</v>
      </c>
      <c r="G1243" s="91">
        <v>9277</v>
      </c>
      <c r="H1243" s="91">
        <v>19050</v>
      </c>
      <c r="I1243" s="92">
        <v>1271391</v>
      </c>
    </row>
    <row r="1244" spans="1:9" x14ac:dyDescent="0.2">
      <c r="A1244" s="131">
        <v>5440</v>
      </c>
      <c r="B1244" s="180" t="s">
        <v>701</v>
      </c>
      <c r="C1244" s="131">
        <v>3111</v>
      </c>
      <c r="D1244" s="119">
        <v>420857</v>
      </c>
      <c r="E1244" s="60">
        <v>5100</v>
      </c>
      <c r="F1244" s="60">
        <v>143973</v>
      </c>
      <c r="G1244" s="60">
        <v>4209</v>
      </c>
      <c r="H1244" s="60">
        <v>3267</v>
      </c>
      <c r="I1244" s="155">
        <v>577406</v>
      </c>
    </row>
    <row r="1245" spans="1:9" x14ac:dyDescent="0.2">
      <c r="A1245" s="131">
        <v>5440</v>
      </c>
      <c r="B1245" s="180" t="s">
        <v>701</v>
      </c>
      <c r="C1245" s="131">
        <v>3141</v>
      </c>
      <c r="D1245" s="119">
        <v>31549</v>
      </c>
      <c r="E1245" s="60">
        <v>0</v>
      </c>
      <c r="F1245" s="60">
        <v>10664</v>
      </c>
      <c r="G1245" s="60">
        <v>316</v>
      </c>
      <c r="H1245" s="60">
        <v>278</v>
      </c>
      <c r="I1245" s="155">
        <v>42807</v>
      </c>
    </row>
    <row r="1246" spans="1:9" x14ac:dyDescent="0.2">
      <c r="A1246" s="133">
        <v>5440</v>
      </c>
      <c r="B1246" s="182" t="s">
        <v>702</v>
      </c>
      <c r="C1246" s="196"/>
      <c r="D1246" s="153">
        <v>452406</v>
      </c>
      <c r="E1246" s="91">
        <v>5100</v>
      </c>
      <c r="F1246" s="91">
        <v>154637</v>
      </c>
      <c r="G1246" s="91">
        <v>4525</v>
      </c>
      <c r="H1246" s="91">
        <v>3545</v>
      </c>
      <c r="I1246" s="92">
        <v>620213</v>
      </c>
    </row>
    <row r="1247" spans="1:9" x14ac:dyDescent="0.2">
      <c r="A1247" s="132">
        <v>5441</v>
      </c>
      <c r="B1247" s="80" t="s">
        <v>703</v>
      </c>
      <c r="C1247" s="74">
        <v>3113</v>
      </c>
      <c r="D1247" s="119">
        <v>1763981</v>
      </c>
      <c r="E1247" s="60">
        <v>5667</v>
      </c>
      <c r="F1247" s="60">
        <v>598141</v>
      </c>
      <c r="G1247" s="60">
        <v>17640</v>
      </c>
      <c r="H1247" s="60">
        <v>37353</v>
      </c>
      <c r="I1247" s="155">
        <v>2422782</v>
      </c>
    </row>
    <row r="1248" spans="1:9" x14ac:dyDescent="0.2">
      <c r="A1248" s="132">
        <v>5441</v>
      </c>
      <c r="B1248" s="180" t="s">
        <v>703</v>
      </c>
      <c r="C1248" s="131">
        <v>3141</v>
      </c>
      <c r="D1248" s="119">
        <v>224615</v>
      </c>
      <c r="E1248" s="60">
        <v>8500</v>
      </c>
      <c r="F1248" s="60">
        <v>78793</v>
      </c>
      <c r="G1248" s="60">
        <v>2247</v>
      </c>
      <c r="H1248" s="60">
        <v>1971</v>
      </c>
      <c r="I1248" s="155">
        <v>316126</v>
      </c>
    </row>
    <row r="1249" spans="1:9" x14ac:dyDescent="0.2">
      <c r="A1249" s="132">
        <v>5441</v>
      </c>
      <c r="B1249" s="181" t="s">
        <v>703</v>
      </c>
      <c r="C1249" s="132">
        <v>3143</v>
      </c>
      <c r="D1249" s="119">
        <v>134698</v>
      </c>
      <c r="E1249" s="60">
        <v>1530</v>
      </c>
      <c r="F1249" s="60">
        <v>46045</v>
      </c>
      <c r="G1249" s="60">
        <v>1347</v>
      </c>
      <c r="H1249" s="60">
        <v>225</v>
      </c>
      <c r="I1249" s="155">
        <v>183845</v>
      </c>
    </row>
    <row r="1250" spans="1:9" x14ac:dyDescent="0.2">
      <c r="A1250" s="133">
        <v>5441</v>
      </c>
      <c r="B1250" s="182" t="s">
        <v>704</v>
      </c>
      <c r="C1250" s="196"/>
      <c r="D1250" s="153">
        <v>2123294</v>
      </c>
      <c r="E1250" s="91">
        <v>15697</v>
      </c>
      <c r="F1250" s="91">
        <v>722979</v>
      </c>
      <c r="G1250" s="91">
        <v>21234</v>
      </c>
      <c r="H1250" s="91">
        <v>39549</v>
      </c>
      <c r="I1250" s="92">
        <v>2922753</v>
      </c>
    </row>
    <row r="1251" spans="1:9" x14ac:dyDescent="0.2">
      <c r="A1251" s="131">
        <v>2306</v>
      </c>
      <c r="B1251" s="180" t="s">
        <v>705</v>
      </c>
      <c r="C1251" s="131">
        <v>3111</v>
      </c>
      <c r="D1251" s="119">
        <v>356834</v>
      </c>
      <c r="E1251" s="60">
        <v>0</v>
      </c>
      <c r="F1251" s="60">
        <v>120610</v>
      </c>
      <c r="G1251" s="60">
        <v>3568</v>
      </c>
      <c r="H1251" s="60">
        <v>2600</v>
      </c>
      <c r="I1251" s="155">
        <v>483612</v>
      </c>
    </row>
    <row r="1252" spans="1:9" x14ac:dyDescent="0.2">
      <c r="A1252" s="131">
        <v>2306</v>
      </c>
      <c r="B1252" s="180" t="s">
        <v>705</v>
      </c>
      <c r="C1252" s="131">
        <v>3117</v>
      </c>
      <c r="D1252" s="119">
        <v>362795</v>
      </c>
      <c r="E1252" s="60">
        <v>0</v>
      </c>
      <c r="F1252" s="60">
        <v>122625</v>
      </c>
      <c r="G1252" s="60">
        <v>3628</v>
      </c>
      <c r="H1252" s="60">
        <v>7880</v>
      </c>
      <c r="I1252" s="155">
        <v>496928</v>
      </c>
    </row>
    <row r="1253" spans="1:9" x14ac:dyDescent="0.2">
      <c r="A1253" s="132">
        <v>2306</v>
      </c>
      <c r="B1253" s="180" t="s">
        <v>705</v>
      </c>
      <c r="C1253" s="131">
        <v>3141</v>
      </c>
      <c r="D1253" s="119">
        <v>107932</v>
      </c>
      <c r="E1253" s="60">
        <v>0</v>
      </c>
      <c r="F1253" s="60">
        <v>36481</v>
      </c>
      <c r="G1253" s="60">
        <v>1079</v>
      </c>
      <c r="H1253" s="60">
        <v>589</v>
      </c>
      <c r="I1253" s="155">
        <v>146081</v>
      </c>
    </row>
    <row r="1254" spans="1:9" x14ac:dyDescent="0.2">
      <c r="A1254" s="132">
        <v>2306</v>
      </c>
      <c r="B1254" s="181" t="s">
        <v>705</v>
      </c>
      <c r="C1254" s="132">
        <v>3143</v>
      </c>
      <c r="D1254" s="119">
        <v>93548</v>
      </c>
      <c r="E1254" s="60">
        <v>0</v>
      </c>
      <c r="F1254" s="60">
        <v>31619</v>
      </c>
      <c r="G1254" s="60">
        <v>936</v>
      </c>
      <c r="H1254" s="60">
        <v>126</v>
      </c>
      <c r="I1254" s="155">
        <v>126229</v>
      </c>
    </row>
    <row r="1255" spans="1:9" x14ac:dyDescent="0.2">
      <c r="A1255" s="133">
        <v>2306</v>
      </c>
      <c r="B1255" s="182" t="s">
        <v>706</v>
      </c>
      <c r="C1255" s="194"/>
      <c r="D1255" s="154">
        <v>921109</v>
      </c>
      <c r="E1255" s="105">
        <v>0</v>
      </c>
      <c r="F1255" s="105">
        <v>311335</v>
      </c>
      <c r="G1255" s="105">
        <v>9211</v>
      </c>
      <c r="H1255" s="105">
        <v>11195</v>
      </c>
      <c r="I1255" s="106">
        <v>1252850</v>
      </c>
    </row>
    <row r="1256" spans="1:9" x14ac:dyDescent="0.2">
      <c r="A1256" s="131">
        <v>2447</v>
      </c>
      <c r="B1256" s="80" t="s">
        <v>707</v>
      </c>
      <c r="C1256" s="74">
        <v>3117</v>
      </c>
      <c r="D1256" s="119">
        <v>449332</v>
      </c>
      <c r="E1256" s="60">
        <v>8500</v>
      </c>
      <c r="F1256" s="60">
        <v>154747</v>
      </c>
      <c r="G1256" s="60">
        <v>4494</v>
      </c>
      <c r="H1256" s="60">
        <v>12046</v>
      </c>
      <c r="I1256" s="155">
        <v>629119</v>
      </c>
    </row>
    <row r="1257" spans="1:9" x14ac:dyDescent="0.2">
      <c r="A1257" s="131">
        <v>2447</v>
      </c>
      <c r="B1257" s="80" t="s">
        <v>707</v>
      </c>
      <c r="C1257" s="74">
        <v>3141</v>
      </c>
      <c r="D1257" s="119">
        <v>22660</v>
      </c>
      <c r="E1257" s="60">
        <v>0</v>
      </c>
      <c r="F1257" s="60">
        <v>7659</v>
      </c>
      <c r="G1257" s="60">
        <v>227</v>
      </c>
      <c r="H1257" s="60">
        <v>255</v>
      </c>
      <c r="I1257" s="155">
        <v>30801</v>
      </c>
    </row>
    <row r="1258" spans="1:9" x14ac:dyDescent="0.2">
      <c r="A1258" s="132">
        <v>2447</v>
      </c>
      <c r="B1258" s="181" t="s">
        <v>707</v>
      </c>
      <c r="C1258" s="132">
        <v>3143</v>
      </c>
      <c r="D1258" s="119">
        <v>122221</v>
      </c>
      <c r="E1258" s="60">
        <v>0</v>
      </c>
      <c r="F1258" s="60">
        <v>41311</v>
      </c>
      <c r="G1258" s="60">
        <v>1222</v>
      </c>
      <c r="H1258" s="60">
        <v>203</v>
      </c>
      <c r="I1258" s="155">
        <v>164957</v>
      </c>
    </row>
    <row r="1259" spans="1:9" x14ac:dyDescent="0.2">
      <c r="A1259" s="133">
        <v>2447</v>
      </c>
      <c r="B1259" s="182" t="s">
        <v>708</v>
      </c>
      <c r="C1259" s="194"/>
      <c r="D1259" s="154">
        <v>594213</v>
      </c>
      <c r="E1259" s="105">
        <v>8500</v>
      </c>
      <c r="F1259" s="105">
        <v>203717</v>
      </c>
      <c r="G1259" s="105">
        <v>5943</v>
      </c>
      <c r="H1259" s="105">
        <v>12504</v>
      </c>
      <c r="I1259" s="106">
        <v>824877</v>
      </c>
    </row>
    <row r="1260" spans="1:9" x14ac:dyDescent="0.2">
      <c r="A1260" s="131">
        <v>5455</v>
      </c>
      <c r="B1260" s="180" t="s">
        <v>709</v>
      </c>
      <c r="C1260" s="131">
        <v>3111</v>
      </c>
      <c r="D1260" s="119">
        <v>368785</v>
      </c>
      <c r="E1260" s="60">
        <v>0</v>
      </c>
      <c r="F1260" s="60">
        <v>124650</v>
      </c>
      <c r="G1260" s="60">
        <v>3688</v>
      </c>
      <c r="H1260" s="60">
        <v>3017</v>
      </c>
      <c r="I1260" s="155">
        <v>500140</v>
      </c>
    </row>
    <row r="1261" spans="1:9" x14ac:dyDescent="0.2">
      <c r="A1261" s="131">
        <v>5455</v>
      </c>
      <c r="B1261" s="180" t="s">
        <v>709</v>
      </c>
      <c r="C1261" s="131">
        <v>3117</v>
      </c>
      <c r="D1261" s="119">
        <v>377073</v>
      </c>
      <c r="E1261" s="60">
        <v>0</v>
      </c>
      <c r="F1261" s="60">
        <v>127451</v>
      </c>
      <c r="G1261" s="60">
        <v>3771</v>
      </c>
      <c r="H1261" s="60">
        <v>8113</v>
      </c>
      <c r="I1261" s="155">
        <v>516408</v>
      </c>
    </row>
    <row r="1262" spans="1:9" x14ac:dyDescent="0.2">
      <c r="A1262" s="131">
        <v>5455</v>
      </c>
      <c r="B1262" s="180" t="s">
        <v>709</v>
      </c>
      <c r="C1262" s="131">
        <v>3141</v>
      </c>
      <c r="D1262" s="119">
        <v>104667</v>
      </c>
      <c r="E1262" s="60">
        <v>0</v>
      </c>
      <c r="F1262" s="60">
        <v>35378</v>
      </c>
      <c r="G1262" s="60">
        <v>1047</v>
      </c>
      <c r="H1262" s="60">
        <v>563</v>
      </c>
      <c r="I1262" s="155">
        <v>141655</v>
      </c>
    </row>
    <row r="1263" spans="1:9" x14ac:dyDescent="0.2">
      <c r="A1263" s="132">
        <v>5455</v>
      </c>
      <c r="B1263" s="80" t="s">
        <v>709</v>
      </c>
      <c r="C1263" s="74">
        <v>3143</v>
      </c>
      <c r="D1263" s="119">
        <v>59639</v>
      </c>
      <c r="E1263" s="60">
        <v>0</v>
      </c>
      <c r="F1263" s="60">
        <v>20158</v>
      </c>
      <c r="G1263" s="60">
        <v>596</v>
      </c>
      <c r="H1263" s="60">
        <v>117</v>
      </c>
      <c r="I1263" s="155">
        <v>80510</v>
      </c>
    </row>
    <row r="1264" spans="1:9" x14ac:dyDescent="0.2">
      <c r="A1264" s="133">
        <v>5455</v>
      </c>
      <c r="B1264" s="183" t="s">
        <v>710</v>
      </c>
      <c r="C1264" s="196"/>
      <c r="D1264" s="153">
        <v>910164</v>
      </c>
      <c r="E1264" s="91">
        <v>0</v>
      </c>
      <c r="F1264" s="91">
        <v>307637</v>
      </c>
      <c r="G1264" s="91">
        <v>9102</v>
      </c>
      <c r="H1264" s="91">
        <v>11810</v>
      </c>
      <c r="I1264" s="92">
        <v>1238713</v>
      </c>
    </row>
    <row r="1265" spans="1:9" x14ac:dyDescent="0.2">
      <c r="A1265" s="131">
        <v>5470</v>
      </c>
      <c r="B1265" s="180" t="s">
        <v>711</v>
      </c>
      <c r="C1265" s="131">
        <v>3111</v>
      </c>
      <c r="D1265" s="119">
        <v>337190</v>
      </c>
      <c r="E1265" s="60">
        <v>0</v>
      </c>
      <c r="F1265" s="60">
        <v>113971</v>
      </c>
      <c r="G1265" s="60">
        <v>3372</v>
      </c>
      <c r="H1265" s="60">
        <v>1733</v>
      </c>
      <c r="I1265" s="155">
        <v>456266</v>
      </c>
    </row>
    <row r="1266" spans="1:9" x14ac:dyDescent="0.2">
      <c r="A1266" s="138">
        <v>5470</v>
      </c>
      <c r="B1266" s="189" t="s">
        <v>711</v>
      </c>
      <c r="C1266" s="138">
        <v>3117</v>
      </c>
      <c r="D1266" s="119">
        <v>823326</v>
      </c>
      <c r="E1266" s="60">
        <v>100070</v>
      </c>
      <c r="F1266" s="60">
        <v>305973</v>
      </c>
      <c r="G1266" s="60">
        <v>8233</v>
      </c>
      <c r="H1266" s="60">
        <v>15733</v>
      </c>
      <c r="I1266" s="155">
        <v>1253335</v>
      </c>
    </row>
    <row r="1267" spans="1:9" x14ac:dyDescent="0.2">
      <c r="A1267" s="132">
        <v>5470</v>
      </c>
      <c r="B1267" s="180" t="s">
        <v>711</v>
      </c>
      <c r="C1267" s="131">
        <v>3141</v>
      </c>
      <c r="D1267" s="119">
        <v>124459</v>
      </c>
      <c r="E1267" s="60">
        <v>0</v>
      </c>
      <c r="F1267" s="60">
        <v>42067</v>
      </c>
      <c r="G1267" s="60">
        <v>1245</v>
      </c>
      <c r="H1267" s="60">
        <v>945</v>
      </c>
      <c r="I1267" s="155">
        <v>168716</v>
      </c>
    </row>
    <row r="1268" spans="1:9" x14ac:dyDescent="0.2">
      <c r="A1268" s="132">
        <v>5470</v>
      </c>
      <c r="B1268" s="181" t="s">
        <v>711</v>
      </c>
      <c r="C1268" s="132">
        <v>3143</v>
      </c>
      <c r="D1268" s="119">
        <v>127029</v>
      </c>
      <c r="E1268" s="60">
        <v>0</v>
      </c>
      <c r="F1268" s="60">
        <v>42936</v>
      </c>
      <c r="G1268" s="60">
        <v>1270</v>
      </c>
      <c r="H1268" s="60">
        <v>203</v>
      </c>
      <c r="I1268" s="155">
        <v>171438</v>
      </c>
    </row>
    <row r="1269" spans="1:9" ht="13.5" thickBot="1" x14ac:dyDescent="0.25">
      <c r="A1269" s="221">
        <v>5470</v>
      </c>
      <c r="B1269" s="222" t="s">
        <v>712</v>
      </c>
      <c r="C1269" s="195"/>
      <c r="D1269" s="202">
        <v>1412004</v>
      </c>
      <c r="E1269" s="115">
        <v>100070</v>
      </c>
      <c r="F1269" s="115">
        <v>504947</v>
      </c>
      <c r="G1269" s="115">
        <v>14120</v>
      </c>
      <c r="H1269" s="115">
        <v>18614</v>
      </c>
      <c r="I1269" s="116">
        <v>2049755</v>
      </c>
    </row>
    <row r="1270" spans="1:9" ht="13.5" thickBot="1" x14ac:dyDescent="0.25">
      <c r="A1270" s="220"/>
      <c r="B1270" s="207" t="s">
        <v>713</v>
      </c>
      <c r="C1270" s="220"/>
      <c r="D1270" s="217">
        <v>57406375</v>
      </c>
      <c r="E1270" s="218">
        <v>518907</v>
      </c>
      <c r="F1270" s="218">
        <v>19563167</v>
      </c>
      <c r="G1270" s="218">
        <v>574083</v>
      </c>
      <c r="H1270" s="218">
        <v>881175</v>
      </c>
      <c r="I1270" s="219">
        <v>78943707</v>
      </c>
    </row>
    <row r="1272" spans="1:9" x14ac:dyDescent="0.2">
      <c r="A1272" s="223"/>
      <c r="B1272" s="32" t="s">
        <v>227</v>
      </c>
      <c r="C1272" s="223"/>
      <c r="D1272" s="31">
        <f>D1270+D1133+D1042+D932+D852+D650+D604+D541+D410+D327</f>
        <v>700007360</v>
      </c>
      <c r="E1272" s="31">
        <f t="shared" ref="E1272:I1272" si="89">E1270+E1133+E1042+E932+E852+E650+E604+E541+E410+E327</f>
        <v>6694576</v>
      </c>
      <c r="F1272" s="31">
        <f t="shared" si="89"/>
        <v>238767532</v>
      </c>
      <c r="G1272" s="31">
        <f t="shared" si="89"/>
        <v>7000209</v>
      </c>
      <c r="H1272" s="31">
        <f t="shared" si="89"/>
        <v>10917768</v>
      </c>
      <c r="I1272" s="31">
        <f t="shared" si="89"/>
        <v>963387445</v>
      </c>
    </row>
    <row r="1273" spans="1:9" x14ac:dyDescent="0.2">
      <c r="I1273" s="1">
        <f>SUM(D1272:H1272)</f>
        <v>963387445</v>
      </c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učtárna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2024-01-30T12:21:40Z</cp:lastPrinted>
  <dcterms:created xsi:type="dcterms:W3CDTF">2009-03-06T07:28:09Z</dcterms:created>
  <dcterms:modified xsi:type="dcterms:W3CDTF">2024-05-10T11:05:12Z</dcterms:modified>
</cp:coreProperties>
</file>