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3\WEB_2023\"/>
    </mc:Choice>
  </mc:AlternateContent>
  <xr:revisionPtr revIDLastSave="0" documentId="13_ncr:1_{1DD9185C-0F21-4D29-BEF0-B2CE86399936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září_říjen" sheetId="55" r:id="rId1"/>
  </sheets>
  <definedNames>
    <definedName name="_xlnm._FilterDatabase" localSheetId="0" hidden="1">září_říjen!$C$1:$C$1276</definedName>
    <definedName name="_xlnm.Print_Titles" localSheetId="0">září_říjen!$1:$6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79" i="55" l="1"/>
  <c r="F1278" i="55"/>
  <c r="G1278" i="55"/>
  <c r="H1278" i="55"/>
  <c r="I1278" i="55"/>
  <c r="J1278" i="55"/>
  <c r="E1278" i="55"/>
  <c r="J411" i="55"/>
  <c r="I411" i="55"/>
  <c r="H411" i="55"/>
  <c r="G411" i="55"/>
  <c r="F411" i="55"/>
  <c r="E411" i="55"/>
  <c r="J407" i="55"/>
  <c r="I407" i="55"/>
  <c r="H407" i="55"/>
  <c r="G407" i="55"/>
  <c r="F407" i="55"/>
  <c r="E407" i="55"/>
  <c r="J402" i="55"/>
  <c r="I402" i="55"/>
  <c r="H402" i="55"/>
  <c r="G402" i="55"/>
  <c r="F402" i="55"/>
  <c r="E402" i="55"/>
  <c r="J400" i="55"/>
  <c r="I400" i="55"/>
  <c r="H400" i="55"/>
  <c r="G400" i="55"/>
  <c r="F400" i="55"/>
  <c r="E400" i="55"/>
  <c r="J397" i="55"/>
  <c r="I397" i="55"/>
  <c r="H397" i="55"/>
  <c r="G397" i="55"/>
  <c r="F397" i="55"/>
  <c r="E397" i="55"/>
  <c r="J395" i="55"/>
  <c r="I395" i="55"/>
  <c r="H395" i="55"/>
  <c r="G395" i="55"/>
  <c r="F395" i="55"/>
  <c r="E395" i="55"/>
  <c r="J392" i="55"/>
  <c r="I392" i="55"/>
  <c r="H392" i="55"/>
  <c r="G392" i="55"/>
  <c r="F392" i="55"/>
  <c r="E392" i="55"/>
  <c r="J389" i="55"/>
  <c r="I389" i="55"/>
  <c r="H389" i="55"/>
  <c r="G389" i="55"/>
  <c r="F389" i="55"/>
  <c r="E389" i="55"/>
  <c r="J386" i="55"/>
  <c r="I386" i="55"/>
  <c r="H386" i="55"/>
  <c r="G386" i="55"/>
  <c r="F386" i="55"/>
  <c r="E386" i="55"/>
  <c r="J381" i="55"/>
  <c r="I381" i="55"/>
  <c r="H381" i="55"/>
  <c r="G381" i="55"/>
  <c r="F381" i="55"/>
  <c r="E381" i="55"/>
  <c r="J376" i="55"/>
  <c r="I376" i="55"/>
  <c r="H376" i="55"/>
  <c r="G376" i="55"/>
  <c r="F376" i="55"/>
  <c r="E376" i="55"/>
  <c r="J371" i="55"/>
  <c r="I371" i="55"/>
  <c r="H371" i="55"/>
  <c r="G371" i="55"/>
  <c r="F371" i="55"/>
  <c r="E371" i="55"/>
  <c r="J366" i="55"/>
  <c r="I366" i="55"/>
  <c r="H366" i="55"/>
  <c r="G366" i="55"/>
  <c r="F366" i="55"/>
  <c r="E366" i="55"/>
  <c r="J361" i="55"/>
  <c r="I361" i="55"/>
  <c r="H361" i="55"/>
  <c r="G361" i="55"/>
  <c r="F361" i="55"/>
  <c r="E361" i="55"/>
  <c r="J356" i="55"/>
  <c r="I356" i="55"/>
  <c r="H356" i="55"/>
  <c r="G356" i="55"/>
  <c r="F356" i="55"/>
  <c r="E356" i="55"/>
  <c r="J351" i="55"/>
  <c r="I351" i="55"/>
  <c r="H351" i="55"/>
  <c r="G351" i="55"/>
  <c r="F351" i="55"/>
  <c r="E351" i="55"/>
  <c r="J346" i="55"/>
  <c r="I346" i="55"/>
  <c r="H346" i="55"/>
  <c r="G346" i="55"/>
  <c r="F346" i="55"/>
  <c r="E346" i="55"/>
  <c r="J341" i="55"/>
  <c r="I341" i="55"/>
  <c r="H341" i="55"/>
  <c r="G341" i="55"/>
  <c r="F341" i="55"/>
  <c r="E341" i="55"/>
  <c r="J334" i="55"/>
  <c r="I334" i="55"/>
  <c r="H334" i="55"/>
  <c r="G334" i="55"/>
  <c r="F334" i="55"/>
  <c r="E334" i="55"/>
  <c r="J331" i="55"/>
  <c r="I331" i="55"/>
  <c r="H331" i="55"/>
  <c r="G331" i="55"/>
  <c r="F331" i="55"/>
  <c r="E331" i="55"/>
  <c r="J328" i="55"/>
  <c r="I328" i="55"/>
  <c r="H328" i="55"/>
  <c r="G328" i="55"/>
  <c r="F328" i="55"/>
  <c r="E328" i="55"/>
  <c r="J325" i="55"/>
  <c r="I325" i="55"/>
  <c r="H325" i="55"/>
  <c r="G325" i="55"/>
  <c r="F325" i="55"/>
  <c r="E325" i="55"/>
  <c r="J322" i="55"/>
  <c r="I322" i="55"/>
  <c r="H322" i="55"/>
  <c r="G322" i="55"/>
  <c r="F322" i="55"/>
  <c r="E322" i="55"/>
  <c r="J317" i="55"/>
  <c r="I317" i="55"/>
  <c r="H317" i="55"/>
  <c r="G317" i="55"/>
  <c r="F317" i="55"/>
  <c r="E317" i="55"/>
  <c r="J312" i="55"/>
  <c r="I312" i="55"/>
  <c r="H312" i="55"/>
  <c r="G312" i="55"/>
  <c r="F312" i="55"/>
  <c r="E312" i="55"/>
  <c r="J307" i="55"/>
  <c r="I307" i="55"/>
  <c r="H307" i="55"/>
  <c r="G307" i="55"/>
  <c r="F307" i="55"/>
  <c r="E307" i="55"/>
  <c r="J302" i="55"/>
  <c r="I302" i="55"/>
  <c r="H302" i="55"/>
  <c r="G302" i="55"/>
  <c r="F302" i="55"/>
  <c r="E302" i="55"/>
  <c r="J297" i="55"/>
  <c r="I297" i="55"/>
  <c r="H297" i="55"/>
  <c r="G297" i="55"/>
  <c r="F297" i="55"/>
  <c r="E297" i="55"/>
  <c r="J292" i="55"/>
  <c r="I292" i="55"/>
  <c r="H292" i="55"/>
  <c r="G292" i="55"/>
  <c r="F292" i="55"/>
  <c r="E292" i="55"/>
  <c r="J288" i="55"/>
  <c r="I288" i="55"/>
  <c r="H288" i="55"/>
  <c r="G288" i="55"/>
  <c r="F288" i="55"/>
  <c r="E288" i="55"/>
  <c r="J285" i="55"/>
  <c r="I285" i="55"/>
  <c r="H285" i="55"/>
  <c r="G285" i="55"/>
  <c r="F285" i="55"/>
  <c r="E285" i="55"/>
  <c r="J281" i="55"/>
  <c r="I281" i="55"/>
  <c r="H281" i="55"/>
  <c r="G281" i="55"/>
  <c r="F281" i="55"/>
  <c r="E281" i="55"/>
  <c r="J276" i="55"/>
  <c r="I276" i="55"/>
  <c r="H276" i="55"/>
  <c r="G276" i="55"/>
  <c r="F276" i="55"/>
  <c r="E276" i="55"/>
  <c r="J273" i="55"/>
  <c r="I273" i="55"/>
  <c r="H273" i="55"/>
  <c r="G273" i="55"/>
  <c r="F273" i="55"/>
  <c r="E273" i="55"/>
  <c r="J270" i="55"/>
  <c r="I270" i="55"/>
  <c r="H270" i="55"/>
  <c r="G270" i="55"/>
  <c r="F270" i="55"/>
  <c r="E270" i="55"/>
  <c r="J265" i="55"/>
  <c r="I265" i="55"/>
  <c r="H265" i="55"/>
  <c r="G265" i="55"/>
  <c r="F265" i="55"/>
  <c r="E265" i="55"/>
  <c r="J263" i="55"/>
  <c r="I263" i="55"/>
  <c r="H263" i="55"/>
  <c r="G263" i="55"/>
  <c r="F263" i="55"/>
  <c r="E263" i="55"/>
  <c r="J260" i="55"/>
  <c r="I260" i="55"/>
  <c r="H260" i="55"/>
  <c r="G260" i="55"/>
  <c r="F260" i="55"/>
  <c r="E260" i="55"/>
  <c r="J255" i="55"/>
  <c r="I255" i="55"/>
  <c r="H255" i="55"/>
  <c r="G255" i="55"/>
  <c r="F255" i="55"/>
  <c r="E255" i="55"/>
  <c r="J252" i="55"/>
  <c r="I252" i="55"/>
  <c r="H252" i="55"/>
  <c r="G252" i="55"/>
  <c r="F252" i="55"/>
  <c r="E252" i="55"/>
  <c r="J247" i="55"/>
  <c r="I247" i="55"/>
  <c r="H247" i="55"/>
  <c r="G247" i="55"/>
  <c r="F247" i="55"/>
  <c r="E247" i="55"/>
  <c r="J243" i="55"/>
  <c r="I243" i="55"/>
  <c r="H243" i="55"/>
  <c r="G243" i="55"/>
  <c r="F243" i="55"/>
  <c r="E243" i="55"/>
  <c r="J238" i="55"/>
  <c r="I238" i="55"/>
  <c r="H238" i="55"/>
  <c r="G238" i="55"/>
  <c r="F238" i="55"/>
  <c r="E238" i="55"/>
  <c r="J235" i="55"/>
  <c r="I235" i="55"/>
  <c r="H235" i="55"/>
  <c r="G235" i="55"/>
  <c r="F235" i="55"/>
  <c r="E235" i="55"/>
  <c r="J232" i="55"/>
  <c r="I232" i="55"/>
  <c r="H232" i="55"/>
  <c r="G232" i="55"/>
  <c r="F232" i="55"/>
  <c r="E232" i="55"/>
  <c r="J229" i="55"/>
  <c r="I229" i="55"/>
  <c r="H229" i="55"/>
  <c r="G229" i="55"/>
  <c r="F229" i="55"/>
  <c r="E229" i="55"/>
  <c r="J227" i="55"/>
  <c r="I227" i="55"/>
  <c r="H227" i="55"/>
  <c r="G227" i="55"/>
  <c r="F227" i="55"/>
  <c r="E227" i="55"/>
  <c r="J223" i="55"/>
  <c r="I223" i="55"/>
  <c r="H223" i="55"/>
  <c r="G223" i="55"/>
  <c r="F223" i="55"/>
  <c r="E223" i="55"/>
  <c r="J220" i="55"/>
  <c r="I220" i="55"/>
  <c r="H220" i="55"/>
  <c r="G220" i="55"/>
  <c r="F220" i="55"/>
  <c r="E220" i="55"/>
  <c r="J215" i="55"/>
  <c r="I215" i="55"/>
  <c r="H215" i="55"/>
  <c r="G215" i="55"/>
  <c r="F215" i="55"/>
  <c r="E215" i="55"/>
  <c r="J210" i="55"/>
  <c r="I210" i="55"/>
  <c r="H210" i="55"/>
  <c r="G210" i="55"/>
  <c r="F210" i="55"/>
  <c r="E210" i="55"/>
  <c r="J208" i="55"/>
  <c r="I208" i="55"/>
  <c r="H208" i="55"/>
  <c r="G208" i="55"/>
  <c r="F208" i="55"/>
  <c r="E208" i="55"/>
  <c r="J204" i="55"/>
  <c r="I204" i="55"/>
  <c r="H204" i="55"/>
  <c r="G204" i="55"/>
  <c r="F204" i="55"/>
  <c r="E204" i="55"/>
  <c r="J201" i="55"/>
  <c r="I201" i="55"/>
  <c r="H201" i="55"/>
  <c r="G201" i="55"/>
  <c r="F201" i="55"/>
  <c r="E201" i="55"/>
  <c r="J196" i="55"/>
  <c r="I196" i="55"/>
  <c r="H196" i="55"/>
  <c r="G196" i="55"/>
  <c r="F196" i="55"/>
  <c r="E196" i="55"/>
  <c r="J193" i="55"/>
  <c r="I193" i="55"/>
  <c r="H193" i="55"/>
  <c r="G193" i="55"/>
  <c r="F193" i="55"/>
  <c r="E193" i="55"/>
  <c r="J189" i="55"/>
  <c r="I189" i="55"/>
  <c r="H189" i="55"/>
  <c r="G189" i="55"/>
  <c r="F189" i="55"/>
  <c r="E189" i="55"/>
  <c r="J186" i="55"/>
  <c r="I186" i="55"/>
  <c r="H186" i="55"/>
  <c r="G186" i="55"/>
  <c r="F186" i="55"/>
  <c r="E186" i="55"/>
  <c r="J183" i="55"/>
  <c r="I183" i="55"/>
  <c r="H183" i="55"/>
  <c r="G183" i="55"/>
  <c r="F183" i="55"/>
  <c r="E183" i="55"/>
  <c r="J181" i="55"/>
  <c r="I181" i="55"/>
  <c r="H181" i="55"/>
  <c r="G181" i="55"/>
  <c r="F181" i="55"/>
  <c r="E181" i="55"/>
  <c r="J177" i="55"/>
  <c r="I177" i="55"/>
  <c r="H177" i="55"/>
  <c r="G177" i="55"/>
  <c r="F177" i="55"/>
  <c r="E177" i="55"/>
  <c r="J173" i="55"/>
  <c r="I173" i="55"/>
  <c r="H173" i="55"/>
  <c r="G173" i="55"/>
  <c r="F173" i="55"/>
  <c r="E173" i="55"/>
  <c r="J169" i="55"/>
  <c r="I169" i="55"/>
  <c r="H169" i="55"/>
  <c r="G169" i="55"/>
  <c r="F169" i="55"/>
  <c r="E169" i="55"/>
  <c r="J165" i="55"/>
  <c r="I165" i="55"/>
  <c r="H165" i="55"/>
  <c r="G165" i="55"/>
  <c r="F165" i="55"/>
  <c r="E165" i="55"/>
  <c r="J161" i="55"/>
  <c r="I161" i="55"/>
  <c r="H161" i="55"/>
  <c r="G161" i="55"/>
  <c r="F161" i="55"/>
  <c r="E161" i="55"/>
  <c r="J157" i="55"/>
  <c r="I157" i="55"/>
  <c r="H157" i="55"/>
  <c r="G157" i="55"/>
  <c r="F157" i="55"/>
  <c r="E157" i="55"/>
  <c r="J153" i="55"/>
  <c r="I153" i="55"/>
  <c r="H153" i="55"/>
  <c r="G153" i="55"/>
  <c r="F153" i="55"/>
  <c r="E153" i="55"/>
  <c r="J148" i="55"/>
  <c r="I148" i="55"/>
  <c r="H148" i="55"/>
  <c r="G148" i="55"/>
  <c r="F148" i="55"/>
  <c r="E148" i="55"/>
  <c r="J144" i="55"/>
  <c r="I144" i="55"/>
  <c r="H144" i="55"/>
  <c r="G144" i="55"/>
  <c r="F144" i="55"/>
  <c r="E144" i="55"/>
  <c r="J140" i="55"/>
  <c r="I140" i="55"/>
  <c r="H140" i="55"/>
  <c r="G140" i="55"/>
  <c r="F140" i="55"/>
  <c r="E140" i="55"/>
  <c r="J136" i="55"/>
  <c r="I136" i="55"/>
  <c r="H136" i="55"/>
  <c r="G136" i="55"/>
  <c r="F136" i="55"/>
  <c r="E136" i="55"/>
  <c r="J131" i="55"/>
  <c r="I131" i="55"/>
  <c r="H131" i="55"/>
  <c r="G131" i="55"/>
  <c r="F131" i="55"/>
  <c r="E131" i="55"/>
  <c r="J127" i="55"/>
  <c r="I127" i="55"/>
  <c r="H127" i="55"/>
  <c r="G127" i="55"/>
  <c r="F127" i="55"/>
  <c r="E127" i="55"/>
  <c r="J124" i="55"/>
  <c r="I124" i="55"/>
  <c r="H124" i="55"/>
  <c r="G124" i="55"/>
  <c r="F124" i="55"/>
  <c r="E124" i="55"/>
  <c r="J120" i="55"/>
  <c r="I120" i="55"/>
  <c r="H120" i="55"/>
  <c r="G120" i="55"/>
  <c r="F120" i="55"/>
  <c r="E120" i="55"/>
  <c r="J117" i="55"/>
  <c r="I117" i="55"/>
  <c r="H117" i="55"/>
  <c r="G117" i="55"/>
  <c r="F117" i="55"/>
  <c r="E117" i="55"/>
  <c r="J113" i="55"/>
  <c r="I113" i="55"/>
  <c r="H113" i="55"/>
  <c r="G113" i="55"/>
  <c r="F113" i="55"/>
  <c r="E113" i="55"/>
  <c r="J109" i="55"/>
  <c r="I109" i="55"/>
  <c r="H109" i="55"/>
  <c r="G109" i="55"/>
  <c r="F109" i="55"/>
  <c r="E109" i="55"/>
  <c r="J105" i="55"/>
  <c r="I105" i="55"/>
  <c r="H105" i="55"/>
  <c r="G105" i="55"/>
  <c r="F105" i="55"/>
  <c r="E105" i="55"/>
  <c r="J100" i="55"/>
  <c r="I100" i="55"/>
  <c r="H100" i="55"/>
  <c r="G100" i="55"/>
  <c r="F100" i="55"/>
  <c r="E100" i="55"/>
  <c r="J95" i="55"/>
  <c r="I95" i="55"/>
  <c r="H95" i="55"/>
  <c r="G95" i="55"/>
  <c r="F95" i="55"/>
  <c r="E95" i="55"/>
  <c r="J92" i="55"/>
  <c r="I92" i="55"/>
  <c r="H92" i="55"/>
  <c r="G92" i="55"/>
  <c r="F92" i="55"/>
  <c r="E92" i="55"/>
  <c r="J89" i="55"/>
  <c r="I89" i="55"/>
  <c r="H89" i="55"/>
  <c r="G89" i="55"/>
  <c r="F89" i="55"/>
  <c r="E89" i="55"/>
  <c r="J86" i="55"/>
  <c r="I86" i="55"/>
  <c r="H86" i="55"/>
  <c r="G86" i="55"/>
  <c r="F86" i="55"/>
  <c r="E86" i="55"/>
  <c r="J83" i="55"/>
  <c r="I83" i="55"/>
  <c r="H83" i="55"/>
  <c r="G83" i="55"/>
  <c r="F83" i="55"/>
  <c r="E83" i="55"/>
  <c r="J80" i="55"/>
  <c r="I80" i="55"/>
  <c r="H80" i="55"/>
  <c r="G80" i="55"/>
  <c r="F80" i="55"/>
  <c r="E80" i="55"/>
  <c r="J77" i="55"/>
  <c r="I77" i="55"/>
  <c r="H77" i="55"/>
  <c r="G77" i="55"/>
  <c r="F77" i="55"/>
  <c r="E77" i="55"/>
  <c r="J74" i="55"/>
  <c r="I74" i="55"/>
  <c r="H74" i="55"/>
  <c r="G74" i="55"/>
  <c r="F74" i="55"/>
  <c r="E74" i="55"/>
  <c r="J71" i="55"/>
  <c r="I71" i="55"/>
  <c r="H71" i="55"/>
  <c r="G71" i="55"/>
  <c r="F71" i="55"/>
  <c r="E71" i="55"/>
  <c r="J68" i="55"/>
  <c r="I68" i="55"/>
  <c r="H68" i="55"/>
  <c r="G68" i="55"/>
  <c r="F68" i="55"/>
  <c r="E68" i="55"/>
  <c r="J65" i="55"/>
  <c r="I65" i="55"/>
  <c r="H65" i="55"/>
  <c r="G65" i="55"/>
  <c r="F65" i="55"/>
  <c r="E65" i="55"/>
  <c r="J62" i="55"/>
  <c r="I62" i="55"/>
  <c r="H62" i="55"/>
  <c r="G62" i="55"/>
  <c r="F62" i="55"/>
  <c r="E62" i="55"/>
  <c r="J59" i="55"/>
  <c r="I59" i="55"/>
  <c r="H59" i="55"/>
  <c r="G59" i="55"/>
  <c r="F59" i="55"/>
  <c r="E59" i="55"/>
  <c r="J56" i="55"/>
  <c r="I56" i="55"/>
  <c r="H56" i="55"/>
  <c r="G56" i="55"/>
  <c r="F56" i="55"/>
  <c r="E56" i="55"/>
  <c r="J53" i="55"/>
  <c r="I53" i="55"/>
  <c r="H53" i="55"/>
  <c r="G53" i="55"/>
  <c r="F53" i="55"/>
  <c r="E53" i="55"/>
  <c r="J50" i="55"/>
  <c r="I50" i="55"/>
  <c r="H50" i="55"/>
  <c r="G50" i="55"/>
  <c r="F50" i="55"/>
  <c r="E50" i="55"/>
  <c r="J47" i="55"/>
  <c r="I47" i="55"/>
  <c r="H47" i="55"/>
  <c r="G47" i="55"/>
  <c r="F47" i="55"/>
  <c r="E47" i="55"/>
  <c r="J44" i="55"/>
  <c r="I44" i="55"/>
  <c r="H44" i="55"/>
  <c r="G44" i="55"/>
  <c r="F44" i="55"/>
  <c r="E44" i="55"/>
  <c r="J41" i="55"/>
  <c r="I41" i="55"/>
  <c r="H41" i="55"/>
  <c r="G41" i="55"/>
  <c r="F41" i="55"/>
  <c r="E41" i="55"/>
  <c r="J38" i="55"/>
  <c r="I38" i="55"/>
  <c r="H38" i="55"/>
  <c r="G38" i="55"/>
  <c r="F38" i="55"/>
  <c r="E38" i="55"/>
  <c r="J35" i="55"/>
  <c r="I35" i="55"/>
  <c r="H35" i="55"/>
  <c r="G35" i="55"/>
  <c r="F35" i="55"/>
  <c r="E35" i="55"/>
  <c r="J32" i="55"/>
  <c r="I32" i="55"/>
  <c r="H32" i="55"/>
  <c r="G32" i="55"/>
  <c r="F32" i="55"/>
  <c r="E32" i="55"/>
  <c r="J29" i="55"/>
  <c r="I29" i="55"/>
  <c r="H29" i="55"/>
  <c r="G29" i="55"/>
  <c r="F29" i="55"/>
  <c r="E29" i="55"/>
  <c r="J26" i="55"/>
  <c r="I26" i="55"/>
  <c r="H26" i="55"/>
  <c r="G26" i="55"/>
  <c r="F26" i="55"/>
  <c r="E26" i="55"/>
  <c r="J23" i="55"/>
  <c r="I23" i="55"/>
  <c r="H23" i="55"/>
  <c r="G23" i="55"/>
  <c r="F23" i="55"/>
  <c r="E23" i="55"/>
  <c r="J20" i="55"/>
  <c r="I20" i="55"/>
  <c r="H20" i="55"/>
  <c r="G20" i="55"/>
  <c r="F20" i="55"/>
  <c r="E20" i="55"/>
  <c r="J17" i="55"/>
  <c r="I17" i="55"/>
  <c r="H17" i="55"/>
  <c r="G17" i="55"/>
  <c r="F17" i="55"/>
  <c r="E17" i="55"/>
  <c r="J14" i="55"/>
  <c r="I14" i="55"/>
  <c r="H14" i="55"/>
  <c r="G14" i="55"/>
  <c r="F14" i="55"/>
  <c r="E14" i="55"/>
  <c r="J11" i="55"/>
  <c r="I11" i="55"/>
  <c r="H11" i="55"/>
  <c r="G11" i="55"/>
  <c r="F11" i="55"/>
  <c r="E11" i="55"/>
  <c r="J8" i="55"/>
  <c r="I8" i="55"/>
  <c r="H8" i="55"/>
  <c r="G8" i="55"/>
  <c r="F8" i="55"/>
  <c r="E8" i="55"/>
  <c r="H329" i="55" l="1"/>
  <c r="F412" i="55"/>
  <c r="J412" i="55"/>
  <c r="G329" i="55"/>
  <c r="G412" i="55"/>
  <c r="J329" i="55"/>
  <c r="H412" i="55"/>
  <c r="F329" i="55"/>
  <c r="E329" i="55"/>
  <c r="I329" i="55"/>
  <c r="E412" i="55"/>
  <c r="I412" i="55"/>
  <c r="B322" i="55"/>
  <c r="A322" i="55"/>
  <c r="B317" i="55"/>
  <c r="A317" i="55"/>
  <c r="B312" i="55"/>
  <c r="A312" i="55"/>
  <c r="B307" i="55"/>
  <c r="A307" i="55"/>
  <c r="B302" i="55"/>
  <c r="A302" i="55"/>
  <c r="B297" i="55"/>
  <c r="A297" i="55"/>
  <c r="B292" i="55"/>
  <c r="A292" i="55"/>
  <c r="B288" i="55"/>
  <c r="A288" i="55"/>
  <c r="B285" i="55"/>
  <c r="A285" i="55"/>
  <c r="B281" i="55"/>
  <c r="A281" i="55"/>
  <c r="B276" i="55"/>
  <c r="A276" i="55"/>
  <c r="B273" i="55"/>
  <c r="A273" i="55"/>
  <c r="B270" i="55"/>
  <c r="A270" i="55"/>
  <c r="B265" i="55"/>
  <c r="A265" i="55"/>
  <c r="B263" i="55"/>
  <c r="A263" i="55"/>
  <c r="B260" i="55"/>
  <c r="A260" i="55"/>
  <c r="B255" i="55"/>
  <c r="A255" i="55"/>
  <c r="B252" i="55"/>
  <c r="A252" i="55"/>
  <c r="B247" i="55"/>
  <c r="A247" i="55"/>
  <c r="B243" i="55"/>
  <c r="A243" i="55"/>
  <c r="B238" i="55"/>
  <c r="A238" i="55"/>
  <c r="B235" i="55"/>
  <c r="A235" i="55"/>
  <c r="B232" i="55"/>
  <c r="A232" i="55"/>
  <c r="B229" i="55"/>
  <c r="A229" i="55"/>
  <c r="B227" i="55"/>
  <c r="A227" i="55"/>
  <c r="B223" i="55"/>
  <c r="A223" i="55"/>
  <c r="B220" i="55"/>
  <c r="A220" i="55"/>
  <c r="B215" i="55"/>
  <c r="A215" i="55"/>
  <c r="B210" i="55"/>
  <c r="A210" i="55"/>
  <c r="B208" i="55"/>
  <c r="A208" i="55"/>
  <c r="B204" i="55"/>
  <c r="A204" i="55"/>
  <c r="B201" i="55"/>
  <c r="A201" i="55"/>
  <c r="B196" i="55"/>
  <c r="A196" i="55"/>
  <c r="B193" i="55"/>
  <c r="A193" i="55"/>
  <c r="B189" i="55"/>
  <c r="A189" i="55"/>
  <c r="B186" i="55"/>
  <c r="A186" i="55"/>
  <c r="B183" i="55"/>
  <c r="A183" i="55"/>
  <c r="B181" i="55"/>
  <c r="A181" i="55"/>
  <c r="B177" i="55"/>
  <c r="A177" i="55"/>
  <c r="B173" i="55"/>
  <c r="A173" i="55"/>
  <c r="B169" i="55"/>
  <c r="A169" i="55"/>
  <c r="B165" i="55"/>
  <c r="A165" i="55"/>
  <c r="B161" i="55"/>
  <c r="A161" i="55"/>
  <c r="B157" i="55"/>
  <c r="A157" i="55"/>
  <c r="B153" i="55"/>
  <c r="A153" i="55"/>
  <c r="B148" i="55"/>
  <c r="A148" i="55"/>
  <c r="B144" i="55"/>
  <c r="A144" i="55"/>
  <c r="B140" i="55"/>
  <c r="A140" i="55"/>
  <c r="B136" i="55"/>
  <c r="A136" i="55"/>
  <c r="B131" i="55"/>
  <c r="A131" i="55"/>
  <c r="B127" i="55"/>
  <c r="A127" i="55"/>
  <c r="B124" i="55"/>
  <c r="A124" i="55"/>
  <c r="B120" i="55"/>
  <c r="A120" i="55"/>
  <c r="B117" i="55"/>
  <c r="A117" i="55"/>
  <c r="B113" i="55"/>
  <c r="A113" i="55"/>
  <c r="B109" i="55"/>
  <c r="A109" i="55"/>
  <c r="B105" i="55"/>
  <c r="A105" i="55"/>
  <c r="B100" i="55"/>
  <c r="A100" i="55"/>
  <c r="B95" i="55"/>
  <c r="A95" i="55"/>
  <c r="B92" i="55"/>
  <c r="A92" i="55"/>
  <c r="B89" i="55"/>
  <c r="A89" i="55"/>
  <c r="B86" i="55"/>
  <c r="A86" i="55"/>
  <c r="B83" i="55"/>
  <c r="A83" i="55"/>
  <c r="B80" i="55"/>
  <c r="A80" i="55"/>
  <c r="B77" i="55"/>
  <c r="A77" i="55"/>
  <c r="B74" i="55"/>
  <c r="A74" i="55"/>
  <c r="B71" i="55"/>
  <c r="A71" i="55"/>
  <c r="B68" i="55"/>
  <c r="A68" i="55"/>
  <c r="B65" i="55"/>
  <c r="A65" i="55"/>
  <c r="B62" i="55"/>
  <c r="A62" i="55"/>
  <c r="B59" i="55"/>
  <c r="A59" i="55"/>
  <c r="B56" i="55"/>
  <c r="A56" i="55"/>
  <c r="B53" i="55"/>
  <c r="A53" i="55"/>
  <c r="B50" i="55"/>
  <c r="A50" i="55"/>
  <c r="B47" i="55"/>
  <c r="A47" i="55"/>
  <c r="B44" i="55"/>
  <c r="A44" i="55"/>
  <c r="B41" i="55"/>
  <c r="A41" i="55"/>
  <c r="B38" i="55"/>
  <c r="A38" i="55"/>
  <c r="B35" i="55"/>
  <c r="A35" i="55"/>
  <c r="B32" i="55"/>
  <c r="A32" i="55"/>
  <c r="B29" i="55"/>
  <c r="A29" i="55"/>
  <c r="B26" i="55"/>
  <c r="A26" i="55"/>
  <c r="B23" i="55"/>
  <c r="A23" i="55"/>
  <c r="B20" i="55"/>
  <c r="A20" i="55"/>
  <c r="B17" i="55"/>
  <c r="A17" i="55"/>
  <c r="B14" i="55"/>
  <c r="A14" i="55"/>
  <c r="B11" i="55"/>
  <c r="A11" i="55"/>
  <c r="B8" i="55"/>
  <c r="A8" i="55"/>
</calcChain>
</file>

<file path=xl/sharedStrings.xml><?xml version="1.0" encoding="utf-8"?>
<sst xmlns="http://schemas.openxmlformats.org/spreadsheetml/2006/main" count="1283" uniqueCount="721">
  <si>
    <t>§</t>
  </si>
  <si>
    <t>por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</si>
  <si>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</si>
  <si>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</si>
  <si>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</si>
  <si>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</si>
  <si>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</si>
  <si>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</si>
  <si>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</si>
  <si>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</si>
  <si>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</si>
  <si>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</si>
  <si>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</si>
  <si>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</si>
  <si>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</si>
  <si>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</si>
  <si>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</si>
  <si>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</si>
  <si>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</si>
  <si>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</si>
  <si>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</si>
  <si>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</si>
  <si>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</si>
  <si>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</si>
  <si>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</si>
  <si>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</si>
  <si>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</si>
  <si>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</si>
  <si>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</si>
  <si>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</si>
  <si>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</si>
  <si>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</si>
  <si>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</si>
  <si>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</si>
  <si>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</si>
  <si>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</si>
  <si>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</si>
  <si>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</si>
  <si>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</si>
  <si>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</si>
  <si>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</si>
  <si>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</si>
  <si>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</si>
  <si>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</si>
  <si>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</si>
  <si>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</si>
  <si>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</si>
  <si>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</si>
  <si>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</si>
  <si>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</si>
  <si>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</si>
  <si>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</si>
  <si>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</si>
  <si>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</si>
  <si>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</si>
  <si>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</si>
  <si>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</si>
  <si>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</si>
  <si>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</si>
  <si>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</si>
  <si>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</si>
  <si>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</si>
  <si>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</si>
  <si>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</si>
  <si>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</si>
  <si>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</si>
  <si>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</si>
  <si>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</si>
  <si>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</si>
  <si>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</si>
  <si>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</si>
  <si>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</si>
  <si>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</si>
  <si>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</si>
  <si>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</si>
  <si>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</si>
  <si>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</si>
  <si>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</si>
  <si>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</si>
  <si>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</si>
  <si>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</si>
  <si>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</si>
  <si>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</si>
  <si>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</si>
  <si>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</si>
  <si>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</si>
  <si>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</si>
  <si>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</si>
  <si>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</si>
  <si>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</si>
  <si>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</si>
  <si>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</si>
  <si>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</si>
  <si>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</si>
  <si>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</si>
  <si>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</si>
  <si>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</si>
  <si>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</si>
  <si>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</si>
  <si>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</si>
  <si>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</si>
  <si>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</si>
  <si>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</si>
  <si>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</si>
  <si>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</si>
  <si>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</si>
  <si>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</si>
  <si>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</si>
  <si>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</si>
  <si>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</si>
  <si>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</si>
  <si>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</si>
  <si>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</si>
  <si>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</si>
  <si>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</si>
  <si>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</si>
  <si>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</si>
  <si>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</si>
  <si>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</si>
  <si>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</si>
  <si>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</si>
  <si>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</si>
  <si>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</si>
  <si>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</si>
  <si>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</si>
  <si>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</si>
  <si>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</si>
  <si>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</si>
  <si>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</si>
  <si>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</si>
  <si>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</si>
  <si>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</si>
  <si>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</si>
  <si>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</si>
  <si>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</si>
  <si>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</si>
  <si>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</si>
  <si>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</si>
  <si>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</si>
  <si>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</si>
  <si>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</si>
  <si>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</si>
  <si>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</si>
  <si>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</si>
  <si>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</si>
  <si>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</si>
  <si>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</si>
  <si>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</si>
  <si>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</si>
  <si>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</si>
  <si>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</si>
  <si>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</si>
  <si>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</si>
  <si>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</si>
  <si>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</si>
  <si>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</si>
  <si>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</si>
  <si>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</si>
  <si>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</si>
  <si>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</si>
  <si>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MŠ Křižany 342</t>
  </si>
  <si>
    <t>MŠ Křižany 342 Celkem</t>
  </si>
  <si>
    <t>ZŠ Křižany, Žibřidice 271</t>
  </si>
  <si>
    <t>ZŠ Křižany, Žibřidice 271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</si>
  <si>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</si>
  <si>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</si>
  <si>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</si>
  <si>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</si>
  <si>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</si>
  <si>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</si>
  <si>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</si>
  <si>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</si>
  <si>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</si>
  <si>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</si>
  <si>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</si>
  <si>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</si>
  <si>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</si>
  <si>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</si>
  <si>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</si>
  <si>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</si>
  <si>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</si>
  <si>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</si>
  <si>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</si>
  <si>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</si>
  <si>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</si>
  <si>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</si>
  <si>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</si>
  <si>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</si>
  <si>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</si>
  <si>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</si>
  <si>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</si>
  <si>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</si>
  <si>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</si>
  <si>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</si>
  <si>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</si>
  <si>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</si>
  <si>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</si>
  <si>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</si>
  <si>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</si>
  <si>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</si>
  <si>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</si>
  <si>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</si>
  <si>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</si>
  <si>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</si>
  <si>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</si>
  <si>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</si>
  <si>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</si>
  <si>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</si>
  <si>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</si>
  <si>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</si>
  <si>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</si>
  <si>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</si>
  <si>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</si>
  <si>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</si>
  <si>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</si>
  <si>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</si>
  <si>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</si>
  <si>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</si>
  <si>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</si>
  <si>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</si>
  <si>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</si>
  <si>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</si>
  <si>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</si>
  <si>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</si>
  <si>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</si>
  <si>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</si>
  <si>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</si>
  <si>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</si>
  <si>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</si>
  <si>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</si>
  <si>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</si>
  <si>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Celkem obecní školy</t>
  </si>
  <si>
    <t>MŠ Šimonovice 482</t>
  </si>
  <si>
    <t>Celkový součet za PO III Frýdlant</t>
  </si>
  <si>
    <t>Celkový součet za PO III Liberec</t>
  </si>
  <si>
    <t>Dotace - UZ 33353 - přímé NIV - obecní školství - r. 2023</t>
  </si>
  <si>
    <t>DOTACE ZÁŘÍ a ŘÍJEN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</si>
  <si>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</si>
  <si>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</si>
  <si>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</si>
  <si>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</si>
  <si>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</si>
  <si>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</si>
  <si>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</si>
  <si>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</si>
  <si>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</si>
  <si>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</si>
  <si>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</si>
  <si>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</si>
  <si>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</si>
  <si>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</si>
  <si>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</si>
  <si>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</si>
  <si>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</si>
  <si>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</si>
  <si>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</si>
  <si>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</si>
  <si>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</si>
  <si>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</si>
  <si>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</si>
  <si>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</si>
  <si>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</si>
  <si>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</si>
  <si>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</si>
  <si>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</si>
  <si>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</si>
  <si>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</si>
  <si>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</si>
  <si>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</si>
  <si>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</si>
  <si>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</si>
  <si>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</si>
  <si>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</si>
  <si>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</si>
  <si>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</si>
  <si>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</si>
  <si>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</si>
  <si>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</si>
  <si>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</si>
  <si>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</si>
  <si>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</si>
  <si>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</si>
  <si>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</si>
  <si>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</si>
  <si>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</si>
  <si>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</si>
  <si>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</si>
  <si>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</si>
  <si>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</si>
  <si>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</si>
  <si>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</si>
  <si>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</si>
  <si>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</si>
  <si>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</si>
  <si>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</si>
  <si>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</si>
  <si>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</si>
  <si>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</si>
  <si>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</si>
  <si>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</si>
  <si>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</si>
  <si>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</si>
  <si>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</si>
  <si>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</si>
  <si>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</si>
  <si>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</si>
  <si>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</si>
  <si>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</si>
  <si>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</si>
  <si>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</si>
  <si>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</si>
  <si>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</si>
  <si>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</si>
  <si>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</si>
  <si>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</si>
  <si>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</si>
  <si>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</si>
  <si>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</si>
  <si>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</si>
  <si>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</si>
  <si>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</si>
  <si>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</si>
  <si>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</si>
  <si>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</si>
  <si>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</si>
  <si>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</si>
  <si>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</si>
  <si>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</si>
  <si>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</si>
  <si>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</si>
  <si>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</si>
  <si>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</si>
  <si>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</si>
  <si>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</si>
  <si>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</si>
  <si>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</si>
  <si>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</si>
  <si>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</si>
  <si>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</si>
  <si>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</si>
  <si>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</si>
  <si>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</si>
  <si>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</si>
  <si>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</si>
  <si>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</si>
  <si>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</si>
  <si>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</si>
  <si>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</si>
  <si>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</si>
  <si>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</si>
  <si>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</si>
  <si>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</si>
  <si>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</si>
  <si>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</si>
  <si>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</si>
  <si>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</si>
  <si>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</si>
  <si>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</si>
  <si>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</si>
  <si>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</si>
  <si>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</si>
  <si>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</si>
  <si>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</si>
  <si>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</si>
  <si>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</si>
  <si>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</si>
  <si>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</si>
  <si>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</si>
  <si>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</si>
  <si>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</si>
  <si>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</si>
  <si>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</si>
  <si>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</si>
  <si>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</si>
  <si>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</si>
  <si>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</si>
  <si>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</si>
  <si>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</si>
  <si>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</si>
  <si>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</si>
  <si>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</si>
  <si>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</si>
  <si>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</si>
  <si>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</si>
  <si>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</si>
  <si>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</si>
  <si>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</si>
  <si>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</si>
  <si>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</si>
  <si>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</si>
  <si>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</si>
  <si>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</si>
  <si>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</si>
  <si>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</si>
  <si>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</si>
  <si>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</si>
  <si>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</si>
  <si>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</si>
  <si>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</si>
  <si>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</si>
  <si>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</si>
  <si>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</si>
  <si>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</si>
  <si>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</si>
  <si>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</si>
  <si>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</si>
  <si>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</si>
  <si>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</si>
  <si>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</si>
  <si>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</si>
  <si>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</si>
  <si>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</si>
  <si>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</si>
  <si>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</si>
  <si>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</si>
  <si>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</si>
  <si>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</si>
  <si>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</si>
  <si>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</si>
  <si>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</si>
  <si>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</si>
  <si>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</si>
  <si>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</si>
  <si>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</si>
  <si>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</si>
  <si>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</si>
  <si>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</si>
  <si>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</si>
  <si>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</si>
  <si>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</si>
  <si>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</si>
  <si>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</si>
  <si>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</si>
  <si>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</si>
  <si>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</si>
  <si>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</si>
  <si>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</si>
  <si>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</si>
  <si>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</si>
  <si>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</si>
  <si>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</si>
  <si>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</si>
  <si>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</si>
  <si>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</si>
  <si>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</si>
  <si>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</si>
  <si>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</si>
  <si>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</si>
  <si>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</si>
  <si>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</si>
  <si>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</si>
  <si>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</si>
  <si>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</si>
  <si>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</si>
  <si>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</si>
  <si>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</si>
  <si>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</si>
  <si>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</si>
  <si>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ZŠ a MŠ Mimoň, Pod Ralskem 572</t>
  </si>
  <si>
    <t>Celkem za ZŠ a MŠ Mimoň, Pod Ralskem 572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</si>
  <si>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</si>
  <si>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</si>
  <si>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</si>
  <si>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</si>
  <si>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</si>
  <si>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</si>
  <si>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</si>
  <si>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</si>
  <si>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</si>
  <si>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</si>
  <si>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</si>
  <si>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</si>
  <si>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</si>
  <si>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</si>
  <si>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</si>
  <si>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</si>
  <si>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</si>
  <si>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</si>
  <si>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</si>
  <si>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</si>
  <si>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</si>
  <si>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</si>
  <si>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</si>
  <si>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</si>
  <si>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</si>
  <si>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</si>
  <si>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</si>
  <si>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</si>
  <si>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</si>
  <si>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</si>
  <si>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</si>
  <si>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</si>
  <si>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</si>
  <si>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</si>
  <si>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</si>
  <si>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</si>
  <si>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</si>
  <si>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</si>
  <si>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</si>
  <si>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</si>
  <si>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</si>
  <si>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</si>
  <si>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</si>
  <si>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</si>
  <si>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</si>
  <si>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</si>
  <si>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</si>
  <si>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</si>
  <si>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</si>
  <si>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</si>
  <si>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</si>
  <si>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</si>
  <si>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</si>
  <si>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</si>
  <si>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</si>
  <si>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</si>
  <si>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</si>
  <si>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</si>
  <si>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</si>
  <si>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</si>
  <si>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</si>
  <si>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</si>
  <si>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</si>
  <si>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</si>
  <si>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</si>
  <si>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</si>
  <si>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</si>
  <si>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</si>
  <si>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</si>
  <si>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</si>
  <si>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</si>
  <si>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</si>
  <si>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</si>
  <si>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</si>
  <si>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</si>
  <si>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</si>
  <si>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</si>
  <si>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</si>
  <si>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</si>
  <si>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</si>
  <si>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</si>
  <si>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</si>
  <si>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</si>
  <si>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</si>
  <si>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</si>
  <si>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</si>
  <si>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</si>
  <si>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</si>
  <si>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</si>
  <si>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</si>
  <si>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</si>
  <si>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</si>
  <si>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</si>
  <si>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</si>
  <si>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</si>
  <si>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</si>
  <si>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</si>
  <si>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</si>
  <si>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</si>
  <si>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</si>
  <si>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</si>
  <si>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</si>
  <si>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</si>
  <si>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</si>
  <si>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</si>
  <si>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</si>
  <si>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</si>
  <si>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</si>
  <si>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</si>
  <si>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</si>
  <si>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</si>
  <si>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</si>
  <si>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</si>
  <si>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</si>
  <si>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</si>
  <si>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</si>
  <si>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</si>
  <si>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</si>
  <si>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</si>
  <si>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</si>
  <si>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</si>
  <si>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</si>
  <si>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</si>
  <si>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</si>
  <si>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</si>
  <si>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</si>
  <si>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</si>
  <si>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</si>
  <si>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</si>
  <si>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</si>
  <si>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</si>
  <si>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</si>
  <si>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</si>
  <si>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</si>
  <si>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</si>
  <si>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</si>
  <si>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</si>
  <si>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</si>
  <si>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</si>
  <si>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</si>
  <si>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</si>
  <si>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MŠ Benecko 104</t>
  </si>
  <si>
    <t>MŠ Benecko 104 Celkem</t>
  </si>
  <si>
    <t>ZŠ a MŠ Benecko 150</t>
  </si>
  <si>
    <t>ZŠ Benecko 150 Celkem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</si>
  <si>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</si>
  <si>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</si>
  <si>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</si>
  <si>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</si>
  <si>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</si>
  <si>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</si>
  <si>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</si>
  <si>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</si>
  <si>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</si>
  <si>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</si>
  <si>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</si>
  <si>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</si>
  <si>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</si>
  <si>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</si>
  <si>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</si>
  <si>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</si>
  <si>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</si>
  <si>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</si>
  <si>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</si>
  <si>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</si>
  <si>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DDM Rokytnice n. J., Horní 467</t>
  </si>
  <si>
    <t>DDM Rokytnice n. J., Horní 467 Celkem</t>
  </si>
  <si>
    <t>MŠ Rokytnice n. J., Dolní Rokytnice 210</t>
  </si>
  <si>
    <t>MŠ Rokytnice n. J., Dolní Rokytnice 210 Celkem</t>
  </si>
  <si>
    <t>MŠ Rokytnice n. J., Horní Rokytnice 555</t>
  </si>
  <si>
    <t>MŠ Rokytnice n. J., Horní Rokytnice 555 Celkem</t>
  </si>
  <si>
    <t>ZŠ Rokytnice n. J., Dolní 172</t>
  </si>
  <si>
    <t>ZŠ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</si>
  <si>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</si>
  <si>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</si>
  <si>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</si>
  <si>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</si>
  <si>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</si>
  <si>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</si>
  <si>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</si>
  <si>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</si>
  <si>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</si>
  <si>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</si>
  <si>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</si>
  <si>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</si>
  <si>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</si>
  <si>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</si>
  <si>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</si>
  <si>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Alešova 1140</t>
  </si>
  <si>
    <t>MŠ Turnov, Alešova 1140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</si>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</sst>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  <font>
      <b/>
      <u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3" fillId="0" borderId="0"/>
  </cellStyleXfs>
  <cellXfs count="228">
    <xf numFmtId="0" fontId="0" fillId="0" borderId="0" xfId="0"/>
    <xf numFmtId="3" fontId="7" fillId="0" borderId="0" xfId="0" applyNumberFormat="1" applyFont="1"/>
    <xf numFmtId="0" fontId="10" fillId="0" borderId="0" xfId="0" applyFont="1"/>
    <xf numFmtId="0" fontId="12" fillId="0" borderId="0" xfId="0" applyFont="1"/>
    <xf numFmtId="0" fontId="0" fillId="3" borderId="10" xfId="0" applyFill="1" applyBorder="1"/>
    <xf numFmtId="3" fontId="7" fillId="3" borderId="11" xfId="0" applyNumberFormat="1" applyFont="1" applyFill="1" applyBorder="1"/>
    <xf numFmtId="3" fontId="7" fillId="3" borderId="12" xfId="0" applyNumberFormat="1" applyFont="1" applyFill="1" applyBorder="1"/>
    <xf numFmtId="0" fontId="11" fillId="0" borderId="10" xfId="4" applyFont="1" applyBorder="1" applyAlignment="1">
      <alignment horizontal="center"/>
    </xf>
    <xf numFmtId="3" fontId="7" fillId="2" borderId="2" xfId="4" applyNumberFormat="1" applyFont="1" applyFill="1" applyBorder="1" applyAlignment="1">
      <alignment horizontal="right"/>
    </xf>
    <xf numFmtId="3" fontId="7" fillId="2" borderId="3" xfId="4" applyNumberFormat="1" applyFont="1" applyFill="1" applyBorder="1" applyAlignment="1">
      <alignment horizontal="right"/>
    </xf>
    <xf numFmtId="3" fontId="7" fillId="4" borderId="0" xfId="0" applyNumberFormat="1" applyFont="1" applyFill="1"/>
    <xf numFmtId="0" fontId="7" fillId="4" borderId="0" xfId="0" applyFont="1" applyFill="1"/>
    <xf numFmtId="3" fontId="7" fillId="2" borderId="5" xfId="4" applyNumberFormat="1" applyFont="1" applyFill="1" applyBorder="1" applyAlignment="1">
      <alignment horizontal="right"/>
    </xf>
    <xf numFmtId="3" fontId="7" fillId="2" borderId="6" xfId="4" applyNumberFormat="1" applyFont="1" applyFill="1" applyBorder="1" applyAlignment="1">
      <alignment horizontal="right"/>
    </xf>
    <xf numFmtId="3" fontId="11" fillId="0" borderId="17" xfId="4" applyNumberFormat="1" applyFont="1" applyBorder="1" applyAlignment="1">
      <alignment horizontal="center"/>
    </xf>
    <xf numFmtId="3" fontId="11" fillId="0" borderId="18" xfId="4" applyNumberFormat="1" applyFont="1" applyBorder="1" applyAlignment="1">
      <alignment horizontal="center"/>
    </xf>
    <xf numFmtId="3" fontId="5" fillId="0" borderId="2" xfId="0" applyNumberFormat="1" applyFont="1" applyBorder="1"/>
    <xf numFmtId="3" fontId="5" fillId="0" borderId="14" xfId="0" applyNumberFormat="1" applyFont="1" applyBorder="1"/>
    <xf numFmtId="3" fontId="5" fillId="0" borderId="15" xfId="0" applyNumberFormat="1" applyFont="1" applyBorder="1"/>
    <xf numFmtId="3" fontId="5" fillId="0" borderId="3" xfId="0" applyNumberFormat="1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3" fontId="11" fillId="0" borderId="24" xfId="4" applyNumberFormat="1" applyFont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3" fontId="15" fillId="0" borderId="26" xfId="0" applyNumberFormat="1" applyFont="1" applyBorder="1"/>
    <xf numFmtId="3" fontId="15" fillId="0" borderId="2" xfId="0" applyNumberFormat="1" applyFont="1" applyBorder="1"/>
    <xf numFmtId="3" fontId="15" fillId="0" borderId="3" xfId="0" applyNumberFormat="1" applyFont="1" applyBorder="1"/>
    <xf numFmtId="0" fontId="6" fillId="5" borderId="27" xfId="0" applyFont="1" applyFill="1" applyBorder="1" applyAlignment="1">
      <alignment horizontal="center"/>
    </xf>
    <xf numFmtId="3" fontId="16" fillId="2" borderId="2" xfId="2" applyNumberFormat="1" applyFont="1" applyFill="1" applyBorder="1"/>
    <xf numFmtId="3" fontId="16" fillId="2" borderId="3" xfId="2" applyNumberFormat="1" applyFont="1" applyFill="1" applyBorder="1"/>
    <xf numFmtId="0" fontId="14" fillId="0" borderId="27" xfId="0" applyFont="1" applyBorder="1" applyAlignment="1">
      <alignment horizontal="center"/>
    </xf>
    <xf numFmtId="3" fontId="6" fillId="2" borderId="2" xfId="0" applyNumberFormat="1" applyFont="1" applyFill="1" applyBorder="1"/>
    <xf numFmtId="3" fontId="6" fillId="2" borderId="3" xfId="0" applyNumberFormat="1" applyFont="1" applyFill="1" applyBorder="1"/>
    <xf numFmtId="0" fontId="4" fillId="0" borderId="27" xfId="0" applyFont="1" applyBorder="1" applyAlignment="1">
      <alignment horizontal="center"/>
    </xf>
    <xf numFmtId="0" fontId="14" fillId="0" borderId="20" xfId="0" applyFont="1" applyBorder="1"/>
    <xf numFmtId="0" fontId="6" fillId="5" borderId="20" xfId="0" applyFont="1" applyFill="1" applyBorder="1"/>
    <xf numFmtId="0" fontId="16" fillId="5" borderId="20" xfId="0" applyFont="1" applyFill="1" applyBorder="1"/>
    <xf numFmtId="3" fontId="16" fillId="2" borderId="2" xfId="0" applyNumberFormat="1" applyFont="1" applyFill="1" applyBorder="1"/>
    <xf numFmtId="3" fontId="16" fillId="2" borderId="3" xfId="0" applyNumberFormat="1" applyFont="1" applyFill="1" applyBorder="1"/>
    <xf numFmtId="3" fontId="16" fillId="2" borderId="2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3" fontId="6" fillId="2" borderId="5" xfId="0" applyNumberFormat="1" applyFont="1" applyFill="1" applyBorder="1"/>
    <xf numFmtId="3" fontId="15" fillId="0" borderId="32" xfId="0" applyNumberFormat="1" applyFont="1" applyBorder="1"/>
    <xf numFmtId="3" fontId="15" fillId="0" borderId="8" xfId="0" applyNumberFormat="1" applyFont="1" applyBorder="1"/>
    <xf numFmtId="3" fontId="15" fillId="0" borderId="9" xfId="0" applyNumberFormat="1" applyFont="1" applyBorder="1"/>
    <xf numFmtId="0" fontId="5" fillId="0" borderId="20" xfId="0" applyFont="1" applyBorder="1"/>
    <xf numFmtId="0" fontId="7" fillId="5" borderId="20" xfId="0" applyFont="1" applyFill="1" applyBorder="1"/>
    <xf numFmtId="3" fontId="6" fillId="2" borderId="2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/>
    <xf numFmtId="0" fontId="16" fillId="5" borderId="27" xfId="0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0" fontId="15" fillId="0" borderId="33" xfId="0" applyFont="1" applyBorder="1" applyAlignment="1">
      <alignment horizontal="center"/>
    </xf>
    <xf numFmtId="3" fontId="15" fillId="0" borderId="9" xfId="0" applyNumberFormat="1" applyFont="1" applyBorder="1" applyAlignment="1">
      <alignment horizontal="right"/>
    </xf>
    <xf numFmtId="3" fontId="17" fillId="2" borderId="26" xfId="0" applyNumberFormat="1" applyFont="1" applyFill="1" applyBorder="1" applyAlignment="1">
      <alignment horizontal="right"/>
    </xf>
    <xf numFmtId="3" fontId="17" fillId="2" borderId="27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0" fontId="15" fillId="0" borderId="27" xfId="0" applyFont="1" applyBorder="1" applyAlignment="1">
      <alignment horizontal="center"/>
    </xf>
    <xf numFmtId="3" fontId="17" fillId="2" borderId="34" xfId="0" applyNumberFormat="1" applyFont="1" applyFill="1" applyBorder="1" applyAlignment="1">
      <alignment horizontal="right"/>
    </xf>
    <xf numFmtId="3" fontId="17" fillId="2" borderId="28" xfId="0" applyNumberFormat="1" applyFont="1" applyFill="1" applyBorder="1" applyAlignment="1">
      <alignment horizontal="right"/>
    </xf>
    <xf numFmtId="3" fontId="17" fillId="2" borderId="6" xfId="0" applyNumberFormat="1" applyFont="1" applyFill="1" applyBorder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3" fontId="7" fillId="2" borderId="26" xfId="0" applyNumberFormat="1" applyFont="1" applyFill="1" applyBorder="1" applyAlignment="1">
      <alignment horizontal="right"/>
    </xf>
    <xf numFmtId="3" fontId="7" fillId="2" borderId="27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6" fillId="2" borderId="26" xfId="0" applyNumberFormat="1" applyFont="1" applyFill="1" applyBorder="1" applyAlignment="1">
      <alignment horizontal="right"/>
    </xf>
    <xf numFmtId="3" fontId="6" fillId="2" borderId="27" xfId="0" applyNumberFormat="1" applyFont="1" applyFill="1" applyBorder="1" applyAlignment="1">
      <alignment horizontal="right"/>
    </xf>
    <xf numFmtId="3" fontId="6" fillId="2" borderId="34" xfId="0" applyNumberFormat="1" applyFont="1" applyFill="1" applyBorder="1" applyAlignment="1">
      <alignment horizontal="right"/>
    </xf>
    <xf numFmtId="3" fontId="6" fillId="2" borderId="28" xfId="0" applyNumberFormat="1" applyFont="1" applyFill="1" applyBorder="1" applyAlignment="1">
      <alignment horizontal="right"/>
    </xf>
    <xf numFmtId="0" fontId="18" fillId="0" borderId="27" xfId="7" applyFont="1" applyBorder="1" applyAlignment="1">
      <alignment horizontal="center"/>
    </xf>
    <xf numFmtId="0" fontId="4" fillId="0" borderId="27" xfId="7" applyFont="1" applyBorder="1" applyAlignment="1">
      <alignment horizontal="center"/>
    </xf>
    <xf numFmtId="3" fontId="16" fillId="2" borderId="26" xfId="0" applyNumberFormat="1" applyFont="1" applyFill="1" applyBorder="1" applyAlignment="1">
      <alignment horizontal="right"/>
    </xf>
    <xf numFmtId="3" fontId="16" fillId="2" borderId="27" xfId="0" applyNumberFormat="1" applyFont="1" applyFill="1" applyBorder="1" applyAlignment="1">
      <alignment horizontal="right"/>
    </xf>
    <xf numFmtId="0" fontId="19" fillId="0" borderId="27" xfId="7" applyFont="1" applyBorder="1" applyAlignment="1">
      <alignment horizontal="center"/>
    </xf>
    <xf numFmtId="0" fontId="21" fillId="0" borderId="27" xfId="7" applyFont="1" applyBorder="1" applyAlignment="1">
      <alignment horizontal="center"/>
    </xf>
    <xf numFmtId="0" fontId="4" fillId="0" borderId="25" xfId="4" applyFont="1" applyBorder="1" applyAlignment="1">
      <alignment horizontal="center"/>
    </xf>
    <xf numFmtId="0" fontId="6" fillId="2" borderId="25" xfId="4" applyFont="1" applyFill="1" applyBorder="1" applyAlignment="1">
      <alignment horizontal="center"/>
    </xf>
    <xf numFmtId="0" fontId="4" fillId="0" borderId="36" xfId="4" applyFont="1" applyBorder="1" applyAlignment="1">
      <alignment horizontal="center"/>
    </xf>
    <xf numFmtId="0" fontId="6" fillId="2" borderId="29" xfId="4" applyFont="1" applyFill="1" applyBorder="1" applyAlignment="1">
      <alignment horizontal="center"/>
    </xf>
    <xf numFmtId="0" fontId="0" fillId="3" borderId="31" xfId="0" applyFill="1" applyBorder="1"/>
    <xf numFmtId="3" fontId="5" fillId="0" borderId="35" xfId="4" applyNumberFormat="1" applyFont="1" applyBorder="1" applyAlignment="1">
      <alignment horizontal="center"/>
    </xf>
    <xf numFmtId="3" fontId="7" fillId="2" borderId="25" xfId="4" applyNumberFormat="1" applyFont="1" applyFill="1" applyBorder="1" applyAlignment="1">
      <alignment horizontal="center"/>
    </xf>
    <xf numFmtId="3" fontId="5" fillId="0" borderId="25" xfId="4" applyNumberFormat="1" applyFont="1" applyBorder="1" applyAlignment="1">
      <alignment horizontal="center"/>
    </xf>
    <xf numFmtId="3" fontId="7" fillId="2" borderId="29" xfId="4" applyNumberFormat="1" applyFont="1" applyFill="1" applyBorder="1" applyAlignment="1">
      <alignment horizontal="center"/>
    </xf>
    <xf numFmtId="0" fontId="11" fillId="0" borderId="17" xfId="4" applyFont="1" applyBorder="1" applyAlignment="1">
      <alignment horizontal="center"/>
    </xf>
    <xf numFmtId="3" fontId="17" fillId="2" borderId="2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0" fontId="4" fillId="0" borderId="13" xfId="4" applyFont="1" applyBorder="1" applyAlignment="1">
      <alignment horizontal="right"/>
    </xf>
    <xf numFmtId="1" fontId="6" fillId="2" borderId="1" xfId="4" applyNumberFormat="1" applyFont="1" applyFill="1" applyBorder="1" applyAlignment="1">
      <alignment horizontal="right"/>
    </xf>
    <xf numFmtId="0" fontId="4" fillId="0" borderId="1" xfId="4" applyFont="1" applyBorder="1" applyAlignment="1">
      <alignment horizontal="right"/>
    </xf>
    <xf numFmtId="1" fontId="4" fillId="0" borderId="1" xfId="4" applyNumberFormat="1" applyFont="1" applyBorder="1" applyAlignment="1">
      <alignment horizontal="right"/>
    </xf>
    <xf numFmtId="1" fontId="5" fillId="0" borderId="1" xfId="4" applyNumberFormat="1" applyFont="1" applyBorder="1" applyAlignment="1">
      <alignment horizontal="right"/>
    </xf>
    <xf numFmtId="1" fontId="7" fillId="2" borderId="1" xfId="4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3" fontId="15" fillId="0" borderId="3" xfId="0" applyNumberFormat="1" applyFont="1" applyBorder="1" applyAlignment="1">
      <alignment horizontal="right"/>
    </xf>
    <xf numFmtId="0" fontId="15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8" fillId="0" borderId="1" xfId="7" applyFont="1" applyBorder="1" applyAlignment="1">
      <alignment horizontal="center"/>
    </xf>
    <xf numFmtId="0" fontId="4" fillId="0" borderId="1" xfId="7" applyFont="1" applyBorder="1" applyAlignment="1">
      <alignment horizontal="center"/>
    </xf>
    <xf numFmtId="0" fontId="6" fillId="2" borderId="1" xfId="7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9" fillId="0" borderId="1" xfId="7" applyFont="1" applyBorder="1" applyAlignment="1">
      <alignment horizontal="center"/>
    </xf>
    <xf numFmtId="0" fontId="20" fillId="2" borderId="1" xfId="7" applyFont="1" applyFill="1" applyBorder="1" applyAlignment="1">
      <alignment horizontal="center"/>
    </xf>
    <xf numFmtId="0" fontId="4" fillId="2" borderId="1" xfId="7" applyFont="1" applyFill="1" applyBorder="1" applyAlignment="1">
      <alignment horizontal="center"/>
    </xf>
    <xf numFmtId="0" fontId="21" fillId="0" borderId="1" xfId="7" applyFont="1" applyBorder="1" applyAlignment="1">
      <alignment horizontal="center"/>
    </xf>
    <xf numFmtId="0" fontId="6" fillId="0" borderId="1" xfId="7" applyFont="1" applyBorder="1" applyAlignment="1">
      <alignment horizontal="center"/>
    </xf>
    <xf numFmtId="0" fontId="11" fillId="0" borderId="37" xfId="4" applyFont="1" applyBorder="1" applyAlignment="1">
      <alignment horizontal="center"/>
    </xf>
    <xf numFmtId="0" fontId="4" fillId="0" borderId="19" xfId="4" applyFont="1" applyBorder="1" applyAlignment="1">
      <alignment horizontal="left"/>
    </xf>
    <xf numFmtId="0" fontId="6" fillId="2" borderId="20" xfId="4" applyFont="1" applyFill="1" applyBorder="1" applyAlignment="1">
      <alignment horizontal="left"/>
    </xf>
    <xf numFmtId="0" fontId="4" fillId="0" borderId="20" xfId="4" applyFont="1" applyBorder="1" applyAlignment="1">
      <alignment horizontal="left"/>
    </xf>
    <xf numFmtId="0" fontId="4" fillId="0" borderId="20" xfId="4" applyFont="1" applyBorder="1"/>
    <xf numFmtId="0" fontId="6" fillId="2" borderId="20" xfId="4" applyFont="1" applyFill="1" applyBorder="1"/>
    <xf numFmtId="3" fontId="5" fillId="0" borderId="20" xfId="4" applyNumberFormat="1" applyFont="1" applyBorder="1" applyAlignment="1">
      <alignment horizontal="left"/>
    </xf>
    <xf numFmtId="3" fontId="7" fillId="2" borderId="20" xfId="4" applyNumberFormat="1" applyFont="1" applyFill="1" applyBorder="1" applyAlignment="1">
      <alignment horizontal="left"/>
    </xf>
    <xf numFmtId="0" fontId="4" fillId="0" borderId="20" xfId="0" applyFont="1" applyBorder="1"/>
    <xf numFmtId="0" fontId="14" fillId="6" borderId="20" xfId="0" applyFont="1" applyFill="1" applyBorder="1"/>
    <xf numFmtId="0" fontId="15" fillId="0" borderId="20" xfId="0" applyFont="1" applyBorder="1"/>
    <xf numFmtId="0" fontId="17" fillId="2" borderId="20" xfId="0" applyFont="1" applyFill="1" applyBorder="1"/>
    <xf numFmtId="0" fontId="15" fillId="7" borderId="20" xfId="0" applyFont="1" applyFill="1" applyBorder="1"/>
    <xf numFmtId="0" fontId="15" fillId="0" borderId="20" xfId="6" applyFont="1" applyBorder="1"/>
    <xf numFmtId="0" fontId="15" fillId="2" borderId="20" xfId="0" applyFont="1" applyFill="1" applyBorder="1"/>
    <xf numFmtId="0" fontId="5" fillId="7" borderId="20" xfId="3" applyFont="1" applyFill="1" applyBorder="1"/>
    <xf numFmtId="0" fontId="5" fillId="2" borderId="20" xfId="3" applyFont="1" applyFill="1" applyBorder="1"/>
    <xf numFmtId="0" fontId="7" fillId="2" borderId="20" xfId="0" applyFont="1" applyFill="1" applyBorder="1"/>
    <xf numFmtId="0" fontId="5" fillId="0" borderId="20" xfId="6" applyFont="1" applyBorder="1"/>
    <xf numFmtId="0" fontId="5" fillId="7" borderId="20" xfId="0" applyFont="1" applyFill="1" applyBorder="1"/>
    <xf numFmtId="0" fontId="18" fillId="0" borderId="20" xfId="7" applyFont="1" applyBorder="1"/>
    <xf numFmtId="0" fontId="4" fillId="0" borderId="20" xfId="7" applyFont="1" applyBorder="1"/>
    <xf numFmtId="0" fontId="6" fillId="2" borderId="20" xfId="7" applyFont="1" applyFill="1" applyBorder="1"/>
    <xf numFmtId="0" fontId="6" fillId="2" borderId="20" xfId="0" applyFont="1" applyFill="1" applyBorder="1"/>
    <xf numFmtId="0" fontId="16" fillId="0" borderId="20" xfId="0" applyFont="1" applyBorder="1"/>
    <xf numFmtId="0" fontId="19" fillId="0" borderId="20" xfId="7" applyFont="1" applyBorder="1"/>
    <xf numFmtId="0" fontId="20" fillId="2" borderId="20" xfId="7" applyFont="1" applyFill="1" applyBorder="1"/>
    <xf numFmtId="0" fontId="4" fillId="7" borderId="20" xfId="7" applyFont="1" applyFill="1" applyBorder="1"/>
    <xf numFmtId="0" fontId="21" fillId="0" borderId="20" xfId="7" applyFont="1" applyBorder="1"/>
    <xf numFmtId="3" fontId="5" fillId="0" borderId="38" xfId="0" applyNumberFormat="1" applyFont="1" applyBorder="1"/>
    <xf numFmtId="3" fontId="7" fillId="2" borderId="26" xfId="4" applyNumberFormat="1" applyFont="1" applyFill="1" applyBorder="1" applyAlignment="1">
      <alignment horizontal="right"/>
    </xf>
    <xf numFmtId="3" fontId="5" fillId="0" borderId="26" xfId="0" applyNumberFormat="1" applyFont="1" applyBorder="1"/>
    <xf numFmtId="3" fontId="16" fillId="2" borderId="26" xfId="2" applyNumberFormat="1" applyFont="1" applyFill="1" applyBorder="1"/>
    <xf numFmtId="3" fontId="6" fillId="2" borderId="26" xfId="0" applyNumberFormat="1" applyFont="1" applyFill="1" applyBorder="1"/>
    <xf numFmtId="3" fontId="16" fillId="2" borderId="26" xfId="0" applyNumberFormat="1" applyFont="1" applyFill="1" applyBorder="1"/>
    <xf numFmtId="0" fontId="11" fillId="0" borderId="39" xfId="4" applyFont="1" applyBorder="1" applyAlignment="1">
      <alignment horizontal="center"/>
    </xf>
    <xf numFmtId="0" fontId="4" fillId="0" borderId="40" xfId="4" applyFont="1" applyBorder="1" applyAlignment="1">
      <alignment horizontal="center"/>
    </xf>
    <xf numFmtId="0" fontId="4" fillId="2" borderId="27" xfId="4" applyFont="1" applyFill="1" applyBorder="1" applyAlignment="1">
      <alignment horizontal="center"/>
    </xf>
    <xf numFmtId="0" fontId="4" fillId="0" borderId="27" xfId="4" applyFont="1" applyBorder="1" applyAlignment="1">
      <alignment horizontal="center"/>
    </xf>
    <xf numFmtId="0" fontId="5" fillId="0" borderId="27" xfId="4" applyFont="1" applyBorder="1" applyAlignment="1">
      <alignment horizontal="center"/>
    </xf>
    <xf numFmtId="0" fontId="5" fillId="2" borderId="27" xfId="4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0" fontId="16" fillId="0" borderId="27" xfId="0" applyFont="1" applyBorder="1" applyAlignment="1">
      <alignment horizontal="center"/>
    </xf>
    <xf numFmtId="1" fontId="6" fillId="2" borderId="4" xfId="4" applyNumberFormat="1" applyFont="1" applyFill="1" applyBorder="1" applyAlignment="1">
      <alignment horizontal="right"/>
    </xf>
    <xf numFmtId="0" fontId="6" fillId="2" borderId="21" xfId="4" applyFont="1" applyFill="1" applyBorder="1" applyAlignment="1">
      <alignment horizontal="left"/>
    </xf>
    <xf numFmtId="0" fontId="4" fillId="2" borderId="28" xfId="4" applyFont="1" applyFill="1" applyBorder="1" applyAlignment="1">
      <alignment horizontal="center"/>
    </xf>
    <xf numFmtId="3" fontId="7" fillId="2" borderId="34" xfId="4" applyNumberFormat="1" applyFont="1" applyFill="1" applyBorder="1" applyAlignment="1">
      <alignment horizontal="right"/>
    </xf>
    <xf numFmtId="1" fontId="7" fillId="2" borderId="4" xfId="4" applyNumberFormat="1" applyFont="1" applyFill="1" applyBorder="1" applyAlignment="1">
      <alignment horizontal="right"/>
    </xf>
    <xf numFmtId="3" fontId="7" fillId="2" borderId="21" xfId="4" applyNumberFormat="1" applyFont="1" applyFill="1" applyBorder="1" applyAlignment="1">
      <alignment horizontal="left"/>
    </xf>
    <xf numFmtId="0" fontId="5" fillId="2" borderId="28" xfId="4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16" fillId="5" borderId="21" xfId="0" applyFont="1" applyFill="1" applyBorder="1"/>
    <xf numFmtId="0" fontId="16" fillId="5" borderId="28" xfId="0" applyFont="1" applyFill="1" applyBorder="1" applyAlignment="1">
      <alignment horizontal="center"/>
    </xf>
    <xf numFmtId="3" fontId="6" fillId="2" borderId="34" xfId="0" applyNumberFormat="1" applyFont="1" applyFill="1" applyBorder="1"/>
    <xf numFmtId="0" fontId="15" fillId="2" borderId="4" xfId="0" applyFont="1" applyFill="1" applyBorder="1" applyAlignment="1">
      <alignment horizontal="center"/>
    </xf>
    <xf numFmtId="0" fontId="17" fillId="2" borderId="21" xfId="0" applyFont="1" applyFill="1" applyBorder="1"/>
    <xf numFmtId="3" fontId="17" fillId="2" borderId="5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7" fillId="2" borderId="21" xfId="0" applyFont="1" applyFill="1" applyBorder="1"/>
    <xf numFmtId="0" fontId="6" fillId="2" borderId="4" xfId="7" applyFont="1" applyFill="1" applyBorder="1" applyAlignment="1">
      <alignment horizontal="center"/>
    </xf>
    <xf numFmtId="0" fontId="6" fillId="2" borderId="21" xfId="7" applyFont="1" applyFill="1" applyBorder="1"/>
    <xf numFmtId="1" fontId="5" fillId="0" borderId="7" xfId="4" applyNumberFormat="1" applyFont="1" applyBorder="1" applyAlignment="1">
      <alignment horizontal="right"/>
    </xf>
    <xf numFmtId="3" fontId="5" fillId="0" borderId="23" xfId="4" applyNumberFormat="1" applyFont="1" applyBorder="1" applyAlignment="1">
      <alignment horizontal="left"/>
    </xf>
    <xf numFmtId="0" fontId="5" fillId="0" borderId="33" xfId="4" applyFont="1" applyBorder="1" applyAlignment="1">
      <alignment horizontal="center"/>
    </xf>
    <xf numFmtId="3" fontId="5" fillId="0" borderId="32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23" xfId="0" applyFont="1" applyBorder="1"/>
    <xf numFmtId="0" fontId="14" fillId="0" borderId="3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3" xfId="0" applyFont="1" applyBorder="1"/>
    <xf numFmtId="0" fontId="4" fillId="0" borderId="3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23" xfId="0" applyFont="1" applyBorder="1"/>
    <xf numFmtId="0" fontId="15" fillId="0" borderId="7" xfId="0" applyFont="1" applyBorder="1" applyAlignment="1">
      <alignment horizontal="center"/>
    </xf>
    <xf numFmtId="0" fontId="15" fillId="0" borderId="23" xfId="0" applyFont="1" applyBorder="1"/>
    <xf numFmtId="0" fontId="5" fillId="0" borderId="23" xfId="3" applyFont="1" applyBorder="1"/>
    <xf numFmtId="0" fontId="18" fillId="0" borderId="7" xfId="7" applyFont="1" applyBorder="1" applyAlignment="1">
      <alignment horizontal="center"/>
    </xf>
    <xf numFmtId="0" fontId="18" fillId="0" borderId="23" xfId="7" applyFont="1" applyBorder="1"/>
    <xf numFmtId="0" fontId="18" fillId="0" borderId="33" xfId="7" applyFont="1" applyBorder="1" applyAlignment="1">
      <alignment horizontal="center"/>
    </xf>
    <xf numFmtId="0" fontId="7" fillId="3" borderId="22" xfId="0" applyFont="1" applyFill="1" applyBorder="1"/>
    <xf numFmtId="0" fontId="0" fillId="3" borderId="30" xfId="0" applyFill="1" applyBorder="1"/>
    <xf numFmtId="3" fontId="7" fillId="3" borderId="16" xfId="0" applyNumberFormat="1" applyFont="1" applyFill="1" applyBorder="1"/>
    <xf numFmtId="0" fontId="16" fillId="3" borderId="10" xfId="0" applyFont="1" applyFill="1" applyBorder="1" applyAlignment="1">
      <alignment horizontal="center"/>
    </xf>
    <xf numFmtId="0" fontId="16" fillId="3" borderId="22" xfId="0" applyFont="1" applyFill="1" applyBorder="1"/>
    <xf numFmtId="0" fontId="16" fillId="3" borderId="30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6" fillId="3" borderId="30" xfId="0" applyFont="1" applyFill="1" applyBorder="1" applyAlignment="1">
      <alignment horizontal="center" vertical="center"/>
    </xf>
    <xf numFmtId="3" fontId="16" fillId="3" borderId="16" xfId="0" applyNumberFormat="1" applyFont="1" applyFill="1" applyBorder="1" applyAlignment="1">
      <alignment vertical="center"/>
    </xf>
    <xf numFmtId="3" fontId="16" fillId="3" borderId="11" xfId="0" applyNumberFormat="1" applyFont="1" applyFill="1" applyBorder="1" applyAlignment="1">
      <alignment vertical="center"/>
    </xf>
    <xf numFmtId="3" fontId="16" fillId="3" borderId="12" xfId="0" applyNumberFormat="1" applyFont="1" applyFill="1" applyBorder="1" applyAlignment="1">
      <alignment vertical="center"/>
    </xf>
    <xf numFmtId="3" fontId="16" fillId="3" borderId="16" xfId="0" applyNumberFormat="1" applyFont="1" applyFill="1" applyBorder="1"/>
    <xf numFmtId="3" fontId="16" fillId="3" borderId="11" xfId="0" applyNumberFormat="1" applyFont="1" applyFill="1" applyBorder="1"/>
    <xf numFmtId="3" fontId="16" fillId="3" borderId="12" xfId="0" applyNumberFormat="1" applyFont="1" applyFill="1" applyBorder="1"/>
    <xf numFmtId="0" fontId="0" fillId="3" borderId="30" xfId="0" applyFill="1" applyBorder="1" applyAlignment="1">
      <alignment horizontal="center"/>
    </xf>
    <xf numFmtId="3" fontId="17" fillId="3" borderId="16" xfId="0" applyNumberFormat="1" applyFont="1" applyFill="1" applyBorder="1" applyAlignment="1">
      <alignment horizontal="right"/>
    </xf>
    <xf numFmtId="3" fontId="17" fillId="3" borderId="11" xfId="0" applyNumberFormat="1" applyFont="1" applyFill="1" applyBorder="1" applyAlignment="1">
      <alignment horizontal="right"/>
    </xf>
    <xf numFmtId="3" fontId="17" fillId="3" borderId="12" xfId="0" applyNumberFormat="1" applyFont="1" applyFill="1" applyBorder="1" applyAlignment="1">
      <alignment horizontal="right"/>
    </xf>
    <xf numFmtId="0" fontId="6" fillId="3" borderId="10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3" fontId="6" fillId="3" borderId="16" xfId="0" applyNumberFormat="1" applyFont="1" applyFill="1" applyBorder="1" applyAlignment="1">
      <alignment horizontal="right"/>
    </xf>
    <xf numFmtId="3" fontId="6" fillId="3" borderId="11" xfId="0" applyNumberFormat="1" applyFont="1" applyFill="1" applyBorder="1" applyAlignment="1">
      <alignment horizontal="right"/>
    </xf>
    <xf numFmtId="3" fontId="6" fillId="3" borderId="12" xfId="0" applyNumberFormat="1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7" fillId="0" borderId="0" xfId="0" applyFont="1"/>
    <xf numFmtId="0" fontId="5" fillId="0" borderId="1" xfId="0" applyFont="1" applyFill="1" applyBorder="1" applyAlignment="1">
      <alignment horizontal="center"/>
    </xf>
    <xf numFmtId="0" fontId="5" fillId="0" borderId="20" xfId="0" applyFont="1" applyFill="1" applyBorder="1"/>
    <xf numFmtId="0" fontId="5" fillId="0" borderId="27" xfId="0" applyFont="1" applyFill="1" applyBorder="1" applyAlignment="1">
      <alignment horizontal="center"/>
    </xf>
    <xf numFmtId="0" fontId="22" fillId="0" borderId="0" xfId="0" applyFont="1"/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28C5434F-0133-4C84-83B8-71CDA00D5991}"/>
    <cellStyle name="Normální 4" xfId="4" xr:uid="{00000000-0005-0000-0000-000005000000}"/>
    <cellStyle name="normální_OIII.TURN.e" xfId="7" xr:uid="{52B3ED1D-96CA-4F53-8268-71EB0DB6E93D}"/>
  </cellStyles>
  <dxfs count="0"/>
  <tableStyles count="0" defaultTableStyle="TableStyleMedium2" defaultPivotStyle="PivotStyleLight16"/>
  <colors>
    <mruColors>
      <color rgb="FFCCFFCC"/>
      <color rgb="FFFFCC99"/>
      <color rgb="FFCCCCFF"/>
      <color rgb="FF00FF00"/>
      <color rgb="FF99CCFF"/>
      <color rgb="FFCCFF99"/>
      <color rgb="FFFF99CC"/>
      <color rgb="FF99FF99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CC"/>
  </sheetPr>
  <dimension ref="A1:AB1279"/>
  <sheetViews>
    <sheetView tabSelected="1" zoomScaleNormal="100" workbookViewId="0">
      <pane xSplit="4" ySplit="6" topLeftCell="E1245" activePane="bottomRight" state="frozen"/>
      <selection pane="topRight" activeCell="G1" sqref="G1"/>
      <selection pane="bottomLeft" activeCell="A7" sqref="A7"/>
      <selection pane="bottomRight" activeCell="O1269" sqref="O1269"/>
    </sheetView>
  </sheetViews>
  <sheetFormatPr defaultRowHeight="14.1" customHeight="1" x14ac:dyDescent="0.2"/>
  <cols>
    <col min="1" max="1" width="5.42578125" hidden="1" customWidth="1"/>
    <col min="2" max="2" width="5" customWidth="1"/>
    <col min="3" max="3" width="36.140625" customWidth="1"/>
    <col min="4" max="4" width="4.42578125" bestFit="1" customWidth="1"/>
    <col min="5" max="5" width="11.28515625" bestFit="1" customWidth="1"/>
    <col min="6" max="6" width="9.42578125" bestFit="1" customWidth="1"/>
    <col min="7" max="7" width="9.5703125" bestFit="1" customWidth="1"/>
    <col min="8" max="9" width="9.42578125" bestFit="1" customWidth="1"/>
    <col min="10" max="10" width="11.28515625" bestFit="1" customWidth="1"/>
  </cols>
  <sheetData>
    <row r="1" spans="1:10" ht="12.75" x14ac:dyDescent="0.2"/>
    <row r="2" spans="1:10" ht="12.75" customHeight="1" x14ac:dyDescent="0.2"/>
    <row r="3" spans="1:10" ht="18" x14ac:dyDescent="0.25">
      <c r="B3" s="227" t="s">
        <v>235</v>
      </c>
    </row>
    <row r="4" spans="1:10" ht="13.5" thickBot="1" x14ac:dyDescent="0.25"/>
    <row r="5" spans="1:10" ht="13.5" customHeight="1" thickBot="1" x14ac:dyDescent="0.25">
      <c r="A5" s="2"/>
      <c r="E5" s="23" t="s">
        <v>236</v>
      </c>
      <c r="F5" s="24"/>
      <c r="G5" s="24"/>
      <c r="H5" s="24"/>
      <c r="I5" s="24"/>
      <c r="J5" s="25"/>
    </row>
    <row r="6" spans="1:10" s="3" customFormat="1" ht="13.5" thickBot="1" x14ac:dyDescent="0.25">
      <c r="A6" s="7" t="s">
        <v>1</v>
      </c>
      <c r="B6" s="88" t="s">
        <v>2</v>
      </c>
      <c r="C6" s="118" t="s">
        <v>224</v>
      </c>
      <c r="D6" s="153" t="s">
        <v>0</v>
      </c>
      <c r="E6" s="22" t="s">
        <v>216</v>
      </c>
      <c r="F6" s="14" t="s">
        <v>217</v>
      </c>
      <c r="G6" s="14" t="s">
        <v>218</v>
      </c>
      <c r="H6" s="14" t="s">
        <v>219</v>
      </c>
      <c r="I6" s="14" t="s">
        <v>220</v>
      </c>
      <c r="J6" s="15" t="s">
        <v>221</v>
      </c>
    </row>
    <row r="7" spans="1:10" ht="14.1" customHeight="1" x14ac:dyDescent="0.2">
      <c r="A7" s="79">
        <v>1</v>
      </c>
      <c r="B7" s="91">
        <v>2330</v>
      </c>
      <c r="C7" s="119" t="s">
        <v>3</v>
      </c>
      <c r="D7" s="154">
        <v>3233</v>
      </c>
      <c r="E7" s="147">
        <v>857287</v>
      </c>
      <c r="F7" s="17">
        <v>282166</v>
      </c>
      <c r="G7" s="17">
        <v>371445</v>
      </c>
      <c r="H7" s="17">
        <v>17145</v>
      </c>
      <c r="I7" s="17">
        <v>-12292</v>
      </c>
      <c r="J7" s="18">
        <v>1515751</v>
      </c>
    </row>
    <row r="8" spans="1:10" ht="14.1" customHeight="1" x14ac:dyDescent="0.2">
      <c r="A8" s="80">
        <f>A7</f>
        <v>1</v>
      </c>
      <c r="B8" s="92">
        <f t="shared" ref="B8" si="0">B7</f>
        <v>2330</v>
      </c>
      <c r="C8" s="120" t="s">
        <v>4</v>
      </c>
      <c r="D8" s="155"/>
      <c r="E8" s="148">
        <f t="shared" ref="E8:J8" si="1">SUM(E7:E7)</f>
        <v>857287</v>
      </c>
      <c r="F8" s="8">
        <f t="shared" si="1"/>
        <v>282166</v>
      </c>
      <c r="G8" s="8">
        <f t="shared" si="1"/>
        <v>371445</v>
      </c>
      <c r="H8" s="8">
        <f t="shared" si="1"/>
        <v>17145</v>
      </c>
      <c r="I8" s="8">
        <f t="shared" si="1"/>
        <v>-12292</v>
      </c>
      <c r="J8" s="9">
        <f t="shared" si="1"/>
        <v>1515751</v>
      </c>
    </row>
    <row r="9" spans="1:10" ht="14.1" customHeight="1" x14ac:dyDescent="0.2">
      <c r="A9" s="79">
        <v>2</v>
      </c>
      <c r="B9" s="93">
        <v>2415</v>
      </c>
      <c r="C9" s="121" t="s">
        <v>5</v>
      </c>
      <c r="D9" s="156">
        <v>3111</v>
      </c>
      <c r="E9" s="149">
        <v>1127703</v>
      </c>
      <c r="F9" s="16">
        <v>37500</v>
      </c>
      <c r="G9" s="16">
        <v>393838</v>
      </c>
      <c r="H9" s="16">
        <v>22553</v>
      </c>
      <c r="I9" s="16">
        <v>15450</v>
      </c>
      <c r="J9" s="19">
        <v>1597044</v>
      </c>
    </row>
    <row r="10" spans="1:10" ht="14.1" customHeight="1" x14ac:dyDescent="0.2">
      <c r="A10" s="79">
        <v>2</v>
      </c>
      <c r="B10" s="93">
        <v>2415</v>
      </c>
      <c r="C10" s="121" t="s">
        <v>5</v>
      </c>
      <c r="D10" s="156">
        <v>3141</v>
      </c>
      <c r="E10" s="149">
        <v>118423</v>
      </c>
      <c r="F10" s="16">
        <v>0</v>
      </c>
      <c r="G10" s="16">
        <v>40028</v>
      </c>
      <c r="H10" s="16">
        <v>2368</v>
      </c>
      <c r="I10" s="16">
        <v>803</v>
      </c>
      <c r="J10" s="19">
        <v>161622</v>
      </c>
    </row>
    <row r="11" spans="1:10" ht="14.1" customHeight="1" x14ac:dyDescent="0.2">
      <c r="A11" s="80">
        <f>A10</f>
        <v>2</v>
      </c>
      <c r="B11" s="92">
        <f t="shared" ref="B11" si="2">B10</f>
        <v>2415</v>
      </c>
      <c r="C11" s="120" t="s">
        <v>6</v>
      </c>
      <c r="D11" s="155"/>
      <c r="E11" s="148">
        <f t="shared" ref="E11:J11" si="3">SUM(E9:E10)</f>
        <v>1246126</v>
      </c>
      <c r="F11" s="8">
        <f t="shared" si="3"/>
        <v>37500</v>
      </c>
      <c r="G11" s="8">
        <f t="shared" si="3"/>
        <v>433866</v>
      </c>
      <c r="H11" s="8">
        <f t="shared" si="3"/>
        <v>24921</v>
      </c>
      <c r="I11" s="8">
        <f t="shared" si="3"/>
        <v>16253</v>
      </c>
      <c r="J11" s="9">
        <f t="shared" si="3"/>
        <v>1758666</v>
      </c>
    </row>
    <row r="12" spans="1:10" ht="14.1" customHeight="1" x14ac:dyDescent="0.2">
      <c r="A12" s="79">
        <v>3</v>
      </c>
      <c r="B12" s="93">
        <v>2442</v>
      </c>
      <c r="C12" s="121" t="s">
        <v>7</v>
      </c>
      <c r="D12" s="156">
        <v>3111</v>
      </c>
      <c r="E12" s="149">
        <v>1128795</v>
      </c>
      <c r="F12" s="16">
        <v>1700</v>
      </c>
      <c r="G12" s="16">
        <v>382107</v>
      </c>
      <c r="H12" s="16">
        <v>22576</v>
      </c>
      <c r="I12" s="16">
        <v>40142</v>
      </c>
      <c r="J12" s="19">
        <v>1575320</v>
      </c>
    </row>
    <row r="13" spans="1:10" ht="14.1" customHeight="1" x14ac:dyDescent="0.2">
      <c r="A13" s="79">
        <v>3</v>
      </c>
      <c r="B13" s="93">
        <v>2442</v>
      </c>
      <c r="C13" s="121" t="s">
        <v>7</v>
      </c>
      <c r="D13" s="156">
        <v>3141</v>
      </c>
      <c r="E13" s="149">
        <v>147824</v>
      </c>
      <c r="F13" s="16">
        <v>0</v>
      </c>
      <c r="G13" s="16">
        <v>49964</v>
      </c>
      <c r="H13" s="16">
        <v>2956</v>
      </c>
      <c r="I13" s="16">
        <v>1093</v>
      </c>
      <c r="J13" s="19">
        <v>201837</v>
      </c>
    </row>
    <row r="14" spans="1:10" ht="14.1" customHeight="1" x14ac:dyDescent="0.2">
      <c r="A14" s="80">
        <f>A13</f>
        <v>3</v>
      </c>
      <c r="B14" s="92">
        <f t="shared" ref="B14" si="4">B13</f>
        <v>2442</v>
      </c>
      <c r="C14" s="120" t="s">
        <v>8</v>
      </c>
      <c r="D14" s="155"/>
      <c r="E14" s="148">
        <f t="shared" ref="E14:J14" si="5">SUM(E12:E13)</f>
        <v>1276619</v>
      </c>
      <c r="F14" s="8">
        <f t="shared" si="5"/>
        <v>1700</v>
      </c>
      <c r="G14" s="8">
        <f t="shared" si="5"/>
        <v>432071</v>
      </c>
      <c r="H14" s="8">
        <f t="shared" si="5"/>
        <v>25532</v>
      </c>
      <c r="I14" s="8">
        <f t="shared" si="5"/>
        <v>41235</v>
      </c>
      <c r="J14" s="9">
        <f t="shared" si="5"/>
        <v>1777157</v>
      </c>
    </row>
    <row r="15" spans="1:10" ht="14.1" customHeight="1" x14ac:dyDescent="0.2">
      <c r="A15" s="79">
        <v>4</v>
      </c>
      <c r="B15" s="93">
        <v>2437</v>
      </c>
      <c r="C15" s="121" t="s">
        <v>9</v>
      </c>
      <c r="D15" s="156">
        <v>3111</v>
      </c>
      <c r="E15" s="149">
        <v>1798040</v>
      </c>
      <c r="F15" s="16">
        <v>0</v>
      </c>
      <c r="G15" s="16">
        <v>607737</v>
      </c>
      <c r="H15" s="16">
        <v>35961</v>
      </c>
      <c r="I15" s="16">
        <v>81692</v>
      </c>
      <c r="J15" s="19">
        <v>2523430</v>
      </c>
    </row>
    <row r="16" spans="1:10" ht="14.1" customHeight="1" x14ac:dyDescent="0.2">
      <c r="A16" s="79">
        <v>4</v>
      </c>
      <c r="B16" s="93">
        <v>2437</v>
      </c>
      <c r="C16" s="121" t="s">
        <v>9</v>
      </c>
      <c r="D16" s="156">
        <v>3141</v>
      </c>
      <c r="E16" s="149">
        <v>199547</v>
      </c>
      <c r="F16" s="16">
        <v>0</v>
      </c>
      <c r="G16" s="16">
        <v>67447</v>
      </c>
      <c r="H16" s="16">
        <v>3991</v>
      </c>
      <c r="I16" s="16">
        <v>1546</v>
      </c>
      <c r="J16" s="19">
        <v>272531</v>
      </c>
    </row>
    <row r="17" spans="1:10" ht="14.1" customHeight="1" x14ac:dyDescent="0.2">
      <c r="A17" s="80">
        <f>A16</f>
        <v>4</v>
      </c>
      <c r="B17" s="92">
        <f t="shared" ref="B17" si="6">B16</f>
        <v>2437</v>
      </c>
      <c r="C17" s="120" t="s">
        <v>10</v>
      </c>
      <c r="D17" s="155"/>
      <c r="E17" s="148">
        <f t="shared" ref="E17:J17" si="7">SUM(E15:E16)</f>
        <v>1997587</v>
      </c>
      <c r="F17" s="8">
        <f t="shared" si="7"/>
        <v>0</v>
      </c>
      <c r="G17" s="8">
        <f t="shared" si="7"/>
        <v>675184</v>
      </c>
      <c r="H17" s="8">
        <f t="shared" si="7"/>
        <v>39952</v>
      </c>
      <c r="I17" s="8">
        <f t="shared" si="7"/>
        <v>83238</v>
      </c>
      <c r="J17" s="9">
        <f t="shared" si="7"/>
        <v>2795961</v>
      </c>
    </row>
    <row r="18" spans="1:10" ht="14.1" customHeight="1" x14ac:dyDescent="0.2">
      <c r="A18" s="79">
        <v>5</v>
      </c>
      <c r="B18" s="93">
        <v>2411</v>
      </c>
      <c r="C18" s="121" t="s">
        <v>11</v>
      </c>
      <c r="D18" s="156">
        <v>3111</v>
      </c>
      <c r="E18" s="149">
        <v>884911</v>
      </c>
      <c r="F18" s="16">
        <v>498</v>
      </c>
      <c r="G18" s="16">
        <v>299268</v>
      </c>
      <c r="H18" s="16">
        <v>17697</v>
      </c>
      <c r="I18" s="16">
        <v>6975</v>
      </c>
      <c r="J18" s="19">
        <v>1209349</v>
      </c>
    </row>
    <row r="19" spans="1:10" ht="14.1" customHeight="1" x14ac:dyDescent="0.2">
      <c r="A19" s="79">
        <v>5</v>
      </c>
      <c r="B19" s="93">
        <v>2411</v>
      </c>
      <c r="C19" s="121" t="s">
        <v>11</v>
      </c>
      <c r="D19" s="156">
        <v>3141</v>
      </c>
      <c r="E19" s="149">
        <v>128183</v>
      </c>
      <c r="F19" s="16">
        <v>0</v>
      </c>
      <c r="G19" s="16">
        <v>43326</v>
      </c>
      <c r="H19" s="16">
        <v>2563</v>
      </c>
      <c r="I19" s="16">
        <v>899</v>
      </c>
      <c r="J19" s="19">
        <v>174971</v>
      </c>
    </row>
    <row r="20" spans="1:10" ht="14.1" customHeight="1" x14ac:dyDescent="0.2">
      <c r="A20" s="80">
        <f>A19</f>
        <v>5</v>
      </c>
      <c r="B20" s="92">
        <f t="shared" ref="B20" si="8">B19</f>
        <v>2411</v>
      </c>
      <c r="C20" s="120" t="s">
        <v>12</v>
      </c>
      <c r="D20" s="155"/>
      <c r="E20" s="148">
        <f t="shared" ref="E20:J20" si="9">SUM(E18:E19)</f>
        <v>1013094</v>
      </c>
      <c r="F20" s="8">
        <f t="shared" si="9"/>
        <v>498</v>
      </c>
      <c r="G20" s="8">
        <f t="shared" si="9"/>
        <v>342594</v>
      </c>
      <c r="H20" s="8">
        <f t="shared" si="9"/>
        <v>20260</v>
      </c>
      <c r="I20" s="8">
        <f t="shared" si="9"/>
        <v>7874</v>
      </c>
      <c r="J20" s="9">
        <f t="shared" si="9"/>
        <v>1384320</v>
      </c>
    </row>
    <row r="21" spans="1:10" ht="14.1" customHeight="1" x14ac:dyDescent="0.2">
      <c r="A21" s="79">
        <v>6</v>
      </c>
      <c r="B21" s="93">
        <v>2407</v>
      </c>
      <c r="C21" s="121" t="s">
        <v>13</v>
      </c>
      <c r="D21" s="156">
        <v>3111</v>
      </c>
      <c r="E21" s="149">
        <v>1768325</v>
      </c>
      <c r="F21" s="16">
        <v>19008</v>
      </c>
      <c r="G21" s="16">
        <v>604119</v>
      </c>
      <c r="H21" s="16">
        <v>35366</v>
      </c>
      <c r="I21" s="16">
        <v>14775</v>
      </c>
      <c r="J21" s="19">
        <v>2441593</v>
      </c>
    </row>
    <row r="22" spans="1:10" ht="14.1" customHeight="1" x14ac:dyDescent="0.2">
      <c r="A22" s="79">
        <v>6</v>
      </c>
      <c r="B22" s="93">
        <v>2407</v>
      </c>
      <c r="C22" s="121" t="s">
        <v>13</v>
      </c>
      <c r="D22" s="156">
        <v>3141</v>
      </c>
      <c r="E22" s="149">
        <v>237243</v>
      </c>
      <c r="F22" s="16">
        <v>1056</v>
      </c>
      <c r="G22" s="16">
        <v>80546</v>
      </c>
      <c r="H22" s="16">
        <v>4746</v>
      </c>
      <c r="I22" s="16">
        <v>1856</v>
      </c>
      <c r="J22" s="19">
        <v>325447</v>
      </c>
    </row>
    <row r="23" spans="1:10" ht="14.1" customHeight="1" x14ac:dyDescent="0.2">
      <c r="A23" s="80">
        <f>A22</f>
        <v>6</v>
      </c>
      <c r="B23" s="92">
        <f t="shared" ref="B23" si="10">B22</f>
        <v>2407</v>
      </c>
      <c r="C23" s="120" t="s">
        <v>14</v>
      </c>
      <c r="D23" s="155"/>
      <c r="E23" s="148">
        <f t="shared" ref="E23:J23" si="11">SUM(E21:E22)</f>
        <v>2005568</v>
      </c>
      <c r="F23" s="8">
        <f t="shared" si="11"/>
        <v>20064</v>
      </c>
      <c r="G23" s="8">
        <f t="shared" si="11"/>
        <v>684665</v>
      </c>
      <c r="H23" s="8">
        <f t="shared" si="11"/>
        <v>40112</v>
      </c>
      <c r="I23" s="8">
        <f t="shared" si="11"/>
        <v>16631</v>
      </c>
      <c r="J23" s="9">
        <f t="shared" si="11"/>
        <v>2767040</v>
      </c>
    </row>
    <row r="24" spans="1:10" ht="14.1" customHeight="1" x14ac:dyDescent="0.2">
      <c r="A24" s="79">
        <v>7</v>
      </c>
      <c r="B24" s="93">
        <v>2422</v>
      </c>
      <c r="C24" s="121" t="s">
        <v>15</v>
      </c>
      <c r="D24" s="156">
        <v>3111</v>
      </c>
      <c r="E24" s="149">
        <v>1041346</v>
      </c>
      <c r="F24" s="16">
        <v>13440</v>
      </c>
      <c r="G24" s="16">
        <v>356517</v>
      </c>
      <c r="H24" s="16">
        <v>20825</v>
      </c>
      <c r="I24" s="16">
        <v>79308</v>
      </c>
      <c r="J24" s="19">
        <v>1511436</v>
      </c>
    </row>
    <row r="25" spans="1:10" ht="14.1" customHeight="1" x14ac:dyDescent="0.2">
      <c r="A25" s="79">
        <v>7</v>
      </c>
      <c r="B25" s="93">
        <v>2422</v>
      </c>
      <c r="C25" s="121" t="s">
        <v>15</v>
      </c>
      <c r="D25" s="156">
        <v>3141</v>
      </c>
      <c r="E25" s="149">
        <v>147024</v>
      </c>
      <c r="F25" s="16">
        <v>800</v>
      </c>
      <c r="G25" s="16">
        <v>49964</v>
      </c>
      <c r="H25" s="16">
        <v>2939</v>
      </c>
      <c r="I25" s="16">
        <v>1093</v>
      </c>
      <c r="J25" s="19">
        <v>201820</v>
      </c>
    </row>
    <row r="26" spans="1:10" ht="14.1" customHeight="1" x14ac:dyDescent="0.2">
      <c r="A26" s="80">
        <f>A25</f>
        <v>7</v>
      </c>
      <c r="B26" s="92">
        <f t="shared" ref="B26" si="12">B25</f>
        <v>2422</v>
      </c>
      <c r="C26" s="120" t="s">
        <v>16</v>
      </c>
      <c r="D26" s="155"/>
      <c r="E26" s="148">
        <f t="shared" ref="E26:J26" si="13">SUM(E24:E25)</f>
        <v>1188370</v>
      </c>
      <c r="F26" s="8">
        <f t="shared" si="13"/>
        <v>14240</v>
      </c>
      <c r="G26" s="8">
        <f t="shared" si="13"/>
        <v>406481</v>
      </c>
      <c r="H26" s="8">
        <f t="shared" si="13"/>
        <v>23764</v>
      </c>
      <c r="I26" s="8">
        <f t="shared" si="13"/>
        <v>80401</v>
      </c>
      <c r="J26" s="9">
        <f t="shared" si="13"/>
        <v>1713256</v>
      </c>
    </row>
    <row r="27" spans="1:10" ht="14.1" customHeight="1" x14ac:dyDescent="0.2">
      <c r="A27" s="79">
        <v>8</v>
      </c>
      <c r="B27" s="93">
        <v>2427</v>
      </c>
      <c r="C27" s="121" t="s">
        <v>17</v>
      </c>
      <c r="D27" s="156">
        <v>3111</v>
      </c>
      <c r="E27" s="149">
        <v>627185</v>
      </c>
      <c r="F27" s="16">
        <v>0</v>
      </c>
      <c r="G27" s="16">
        <v>211989</v>
      </c>
      <c r="H27" s="16">
        <v>12544</v>
      </c>
      <c r="I27" s="16">
        <v>47142</v>
      </c>
      <c r="J27" s="19">
        <v>898860</v>
      </c>
    </row>
    <row r="28" spans="1:10" ht="14.1" customHeight="1" x14ac:dyDescent="0.2">
      <c r="A28" s="79">
        <v>8</v>
      </c>
      <c r="B28" s="93">
        <v>2427</v>
      </c>
      <c r="C28" s="121" t="s">
        <v>17</v>
      </c>
      <c r="D28" s="156">
        <v>3141</v>
      </c>
      <c r="E28" s="149">
        <v>43404</v>
      </c>
      <c r="F28" s="16">
        <v>0</v>
      </c>
      <c r="G28" s="16">
        <v>14670</v>
      </c>
      <c r="H28" s="16">
        <v>868</v>
      </c>
      <c r="I28" s="16">
        <v>463</v>
      </c>
      <c r="J28" s="19">
        <v>59405</v>
      </c>
    </row>
    <row r="29" spans="1:10" ht="14.1" customHeight="1" x14ac:dyDescent="0.2">
      <c r="A29" s="80">
        <f>A28</f>
        <v>8</v>
      </c>
      <c r="B29" s="92">
        <f t="shared" ref="B29" si="14">B28</f>
        <v>2427</v>
      </c>
      <c r="C29" s="120" t="s">
        <v>18</v>
      </c>
      <c r="D29" s="155"/>
      <c r="E29" s="148">
        <f t="shared" ref="E29:J29" si="15">SUM(E27:E28)</f>
        <v>670589</v>
      </c>
      <c r="F29" s="8">
        <f t="shared" si="15"/>
        <v>0</v>
      </c>
      <c r="G29" s="8">
        <f t="shared" si="15"/>
        <v>226659</v>
      </c>
      <c r="H29" s="8">
        <f t="shared" si="15"/>
        <v>13412</v>
      </c>
      <c r="I29" s="8">
        <f t="shared" si="15"/>
        <v>47605</v>
      </c>
      <c r="J29" s="9">
        <f t="shared" si="15"/>
        <v>958265</v>
      </c>
    </row>
    <row r="30" spans="1:10" ht="14.1" customHeight="1" x14ac:dyDescent="0.2">
      <c r="A30" s="79">
        <v>9</v>
      </c>
      <c r="B30" s="93">
        <v>2327</v>
      </c>
      <c r="C30" s="121" t="s">
        <v>19</v>
      </c>
      <c r="D30" s="156">
        <v>3111</v>
      </c>
      <c r="E30" s="149">
        <v>1140794</v>
      </c>
      <c r="F30" s="16">
        <v>0</v>
      </c>
      <c r="G30" s="16">
        <v>385589</v>
      </c>
      <c r="H30" s="16">
        <v>22815</v>
      </c>
      <c r="I30" s="16">
        <v>83625</v>
      </c>
      <c r="J30" s="19">
        <v>1632823</v>
      </c>
    </row>
    <row r="31" spans="1:10" ht="14.1" customHeight="1" x14ac:dyDescent="0.2">
      <c r="A31" s="79">
        <v>9</v>
      </c>
      <c r="B31" s="93">
        <v>2327</v>
      </c>
      <c r="C31" s="121" t="s">
        <v>19</v>
      </c>
      <c r="D31" s="156">
        <v>3141</v>
      </c>
      <c r="E31" s="149">
        <v>151842</v>
      </c>
      <c r="F31" s="16">
        <v>0</v>
      </c>
      <c r="G31" s="16">
        <v>51323</v>
      </c>
      <c r="H31" s="16">
        <v>3036</v>
      </c>
      <c r="I31" s="16">
        <v>1131</v>
      </c>
      <c r="J31" s="19">
        <v>207332</v>
      </c>
    </row>
    <row r="32" spans="1:10" ht="14.1" customHeight="1" x14ac:dyDescent="0.2">
      <c r="A32" s="80">
        <f>A31</f>
        <v>9</v>
      </c>
      <c r="B32" s="92">
        <f t="shared" ref="B32" si="16">B31</f>
        <v>2327</v>
      </c>
      <c r="C32" s="120" t="s">
        <v>20</v>
      </c>
      <c r="D32" s="155"/>
      <c r="E32" s="148">
        <f t="shared" ref="E32:J32" si="17">SUM(E30:E31)</f>
        <v>1292636</v>
      </c>
      <c r="F32" s="8">
        <f t="shared" si="17"/>
        <v>0</v>
      </c>
      <c r="G32" s="8">
        <f t="shared" si="17"/>
        <v>436912</v>
      </c>
      <c r="H32" s="8">
        <f t="shared" si="17"/>
        <v>25851</v>
      </c>
      <c r="I32" s="8">
        <f t="shared" si="17"/>
        <v>84756</v>
      </c>
      <c r="J32" s="9">
        <f t="shared" si="17"/>
        <v>1840155</v>
      </c>
    </row>
    <row r="33" spans="1:10" ht="14.1" customHeight="1" x14ac:dyDescent="0.2">
      <c r="A33" s="79">
        <v>10</v>
      </c>
      <c r="B33" s="93">
        <v>2321</v>
      </c>
      <c r="C33" s="121" t="s">
        <v>21</v>
      </c>
      <c r="D33" s="156">
        <v>3111</v>
      </c>
      <c r="E33" s="149">
        <v>1069059</v>
      </c>
      <c r="F33" s="16">
        <v>0</v>
      </c>
      <c r="G33" s="16">
        <v>361341</v>
      </c>
      <c r="H33" s="16">
        <v>21381</v>
      </c>
      <c r="I33" s="16">
        <v>29983</v>
      </c>
      <c r="J33" s="19">
        <v>1481764</v>
      </c>
    </row>
    <row r="34" spans="1:10" ht="14.1" customHeight="1" x14ac:dyDescent="0.2">
      <c r="A34" s="79">
        <v>10</v>
      </c>
      <c r="B34" s="93">
        <v>2321</v>
      </c>
      <c r="C34" s="121" t="s">
        <v>21</v>
      </c>
      <c r="D34" s="156">
        <v>3141</v>
      </c>
      <c r="E34" s="149">
        <v>192410</v>
      </c>
      <c r="F34" s="16">
        <v>0</v>
      </c>
      <c r="G34" s="16">
        <v>65035</v>
      </c>
      <c r="H34" s="16">
        <v>3847</v>
      </c>
      <c r="I34" s="16">
        <v>1189</v>
      </c>
      <c r="J34" s="19">
        <v>262481</v>
      </c>
    </row>
    <row r="35" spans="1:10" ht="14.1" customHeight="1" x14ac:dyDescent="0.2">
      <c r="A35" s="80">
        <f>A34</f>
        <v>10</v>
      </c>
      <c r="B35" s="92">
        <f t="shared" ref="B35" si="18">B34</f>
        <v>2321</v>
      </c>
      <c r="C35" s="120" t="s">
        <v>22</v>
      </c>
      <c r="D35" s="155"/>
      <c r="E35" s="148">
        <f t="shared" ref="E35:J35" si="19">SUM(E33:E34)</f>
        <v>1261469</v>
      </c>
      <c r="F35" s="8">
        <f t="shared" si="19"/>
        <v>0</v>
      </c>
      <c r="G35" s="8">
        <f t="shared" si="19"/>
        <v>426376</v>
      </c>
      <c r="H35" s="8">
        <f t="shared" si="19"/>
        <v>25228</v>
      </c>
      <c r="I35" s="8">
        <f t="shared" si="19"/>
        <v>31172</v>
      </c>
      <c r="J35" s="9">
        <f t="shared" si="19"/>
        <v>1744245</v>
      </c>
    </row>
    <row r="36" spans="1:10" ht="14.1" customHeight="1" x14ac:dyDescent="0.2">
      <c r="A36" s="79">
        <v>11</v>
      </c>
      <c r="B36" s="93">
        <v>2423</v>
      </c>
      <c r="C36" s="121" t="s">
        <v>23</v>
      </c>
      <c r="D36" s="156">
        <v>3111</v>
      </c>
      <c r="E36" s="149">
        <v>441216</v>
      </c>
      <c r="F36" s="16">
        <v>9666</v>
      </c>
      <c r="G36" s="16">
        <v>152398</v>
      </c>
      <c r="H36" s="16">
        <v>8825</v>
      </c>
      <c r="I36" s="16">
        <v>3750</v>
      </c>
      <c r="J36" s="19">
        <v>615855</v>
      </c>
    </row>
    <row r="37" spans="1:10" ht="14.1" customHeight="1" x14ac:dyDescent="0.2">
      <c r="A37" s="79">
        <v>11</v>
      </c>
      <c r="B37" s="93">
        <v>2423</v>
      </c>
      <c r="C37" s="121" t="s">
        <v>23</v>
      </c>
      <c r="D37" s="156">
        <v>3141</v>
      </c>
      <c r="E37" s="149">
        <v>84048</v>
      </c>
      <c r="F37" s="16">
        <v>0</v>
      </c>
      <c r="G37" s="16">
        <v>28408</v>
      </c>
      <c r="H37" s="16">
        <v>1681</v>
      </c>
      <c r="I37" s="16">
        <v>484</v>
      </c>
      <c r="J37" s="19">
        <v>114621</v>
      </c>
    </row>
    <row r="38" spans="1:10" ht="14.1" customHeight="1" x14ac:dyDescent="0.2">
      <c r="A38" s="80">
        <f>A37</f>
        <v>11</v>
      </c>
      <c r="B38" s="92">
        <f t="shared" ref="B38" si="20">B37</f>
        <v>2423</v>
      </c>
      <c r="C38" s="120" t="s">
        <v>24</v>
      </c>
      <c r="D38" s="155"/>
      <c r="E38" s="148">
        <f t="shared" ref="E38:J38" si="21">SUM(E36:E37)</f>
        <v>525264</v>
      </c>
      <c r="F38" s="8">
        <f t="shared" si="21"/>
        <v>9666</v>
      </c>
      <c r="G38" s="8">
        <f t="shared" si="21"/>
        <v>180806</v>
      </c>
      <c r="H38" s="8">
        <f t="shared" si="21"/>
        <v>10506</v>
      </c>
      <c r="I38" s="8">
        <f t="shared" si="21"/>
        <v>4234</v>
      </c>
      <c r="J38" s="9">
        <f t="shared" si="21"/>
        <v>730476</v>
      </c>
    </row>
    <row r="39" spans="1:10" ht="14.1" customHeight="1" x14ac:dyDescent="0.2">
      <c r="A39" s="79">
        <v>12</v>
      </c>
      <c r="B39" s="93">
        <v>2428</v>
      </c>
      <c r="C39" s="121" t="s">
        <v>25</v>
      </c>
      <c r="D39" s="156">
        <v>3111</v>
      </c>
      <c r="E39" s="149">
        <v>854538</v>
      </c>
      <c r="F39" s="16">
        <v>28800</v>
      </c>
      <c r="G39" s="16">
        <v>298568</v>
      </c>
      <c r="H39" s="16">
        <v>17090</v>
      </c>
      <c r="I39" s="16">
        <v>7200</v>
      </c>
      <c r="J39" s="19">
        <v>1206196</v>
      </c>
    </row>
    <row r="40" spans="1:10" ht="14.1" customHeight="1" x14ac:dyDescent="0.2">
      <c r="A40" s="79">
        <v>12</v>
      </c>
      <c r="B40" s="93">
        <v>2428</v>
      </c>
      <c r="C40" s="121" t="s">
        <v>25</v>
      </c>
      <c r="D40" s="156">
        <v>3141</v>
      </c>
      <c r="E40" s="149">
        <v>130704</v>
      </c>
      <c r="F40" s="16">
        <v>400</v>
      </c>
      <c r="G40" s="16">
        <v>44314</v>
      </c>
      <c r="H40" s="16">
        <v>2614</v>
      </c>
      <c r="I40" s="16">
        <v>928</v>
      </c>
      <c r="J40" s="19">
        <v>178960</v>
      </c>
    </row>
    <row r="41" spans="1:10" ht="14.1" customHeight="1" x14ac:dyDescent="0.2">
      <c r="A41" s="80">
        <f>A40</f>
        <v>12</v>
      </c>
      <c r="B41" s="92">
        <f t="shared" ref="B41" si="22">B40</f>
        <v>2428</v>
      </c>
      <c r="C41" s="120" t="s">
        <v>26</v>
      </c>
      <c r="D41" s="155"/>
      <c r="E41" s="148">
        <f t="shared" ref="E41:J41" si="23">SUM(E39:E40)</f>
        <v>985242</v>
      </c>
      <c r="F41" s="8">
        <f t="shared" si="23"/>
        <v>29200</v>
      </c>
      <c r="G41" s="8">
        <f t="shared" si="23"/>
        <v>342882</v>
      </c>
      <c r="H41" s="8">
        <f t="shared" si="23"/>
        <v>19704</v>
      </c>
      <c r="I41" s="8">
        <f t="shared" si="23"/>
        <v>8128</v>
      </c>
      <c r="J41" s="9">
        <f t="shared" si="23"/>
        <v>1385156</v>
      </c>
    </row>
    <row r="42" spans="1:10" ht="14.1" customHeight="1" x14ac:dyDescent="0.2">
      <c r="A42" s="79">
        <v>13</v>
      </c>
      <c r="B42" s="93">
        <v>2413</v>
      </c>
      <c r="C42" s="121" t="s">
        <v>27</v>
      </c>
      <c r="D42" s="156">
        <v>3111</v>
      </c>
      <c r="E42" s="149">
        <v>636695</v>
      </c>
      <c r="F42" s="16">
        <v>8125</v>
      </c>
      <c r="G42" s="16">
        <v>217950</v>
      </c>
      <c r="H42" s="16">
        <v>12734</v>
      </c>
      <c r="I42" s="16">
        <v>5400</v>
      </c>
      <c r="J42" s="19">
        <v>880904</v>
      </c>
    </row>
    <row r="43" spans="1:10" ht="14.1" customHeight="1" x14ac:dyDescent="0.2">
      <c r="A43" s="79">
        <v>13</v>
      </c>
      <c r="B43" s="93">
        <v>2413</v>
      </c>
      <c r="C43" s="121" t="s">
        <v>27</v>
      </c>
      <c r="D43" s="156">
        <v>3141</v>
      </c>
      <c r="E43" s="149">
        <v>107503</v>
      </c>
      <c r="F43" s="16">
        <v>0</v>
      </c>
      <c r="G43" s="16">
        <v>36335</v>
      </c>
      <c r="H43" s="16">
        <v>2150</v>
      </c>
      <c r="I43" s="16">
        <v>696</v>
      </c>
      <c r="J43" s="19">
        <v>146684</v>
      </c>
    </row>
    <row r="44" spans="1:10" ht="14.1" customHeight="1" x14ac:dyDescent="0.2">
      <c r="A44" s="80">
        <f>A43</f>
        <v>13</v>
      </c>
      <c r="B44" s="92">
        <f t="shared" ref="B44" si="24">B43</f>
        <v>2413</v>
      </c>
      <c r="C44" s="120" t="s">
        <v>28</v>
      </c>
      <c r="D44" s="155"/>
      <c r="E44" s="148">
        <f t="shared" ref="E44:J44" si="25">SUM(E42:E43)</f>
        <v>744198</v>
      </c>
      <c r="F44" s="8">
        <f t="shared" si="25"/>
        <v>8125</v>
      </c>
      <c r="G44" s="8">
        <f t="shared" si="25"/>
        <v>254285</v>
      </c>
      <c r="H44" s="8">
        <f t="shared" si="25"/>
        <v>14884</v>
      </c>
      <c r="I44" s="8">
        <f t="shared" si="25"/>
        <v>6096</v>
      </c>
      <c r="J44" s="9">
        <f t="shared" si="25"/>
        <v>1027588</v>
      </c>
    </row>
    <row r="45" spans="1:10" ht="14.1" customHeight="1" x14ac:dyDescent="0.2">
      <c r="A45" s="79">
        <v>14</v>
      </c>
      <c r="B45" s="93">
        <v>2410</v>
      </c>
      <c r="C45" s="121" t="s">
        <v>29</v>
      </c>
      <c r="D45" s="156">
        <v>3111</v>
      </c>
      <c r="E45" s="149">
        <v>912888</v>
      </c>
      <c r="F45" s="16">
        <v>19567</v>
      </c>
      <c r="G45" s="16">
        <v>315169</v>
      </c>
      <c r="H45" s="16">
        <v>18258</v>
      </c>
      <c r="I45" s="16">
        <v>24675</v>
      </c>
      <c r="J45" s="19">
        <v>1290557</v>
      </c>
    </row>
    <row r="46" spans="1:10" ht="14.1" customHeight="1" x14ac:dyDescent="0.2">
      <c r="A46" s="79">
        <v>14</v>
      </c>
      <c r="B46" s="93">
        <v>2410</v>
      </c>
      <c r="C46" s="121" t="s">
        <v>29</v>
      </c>
      <c r="D46" s="156">
        <v>3141</v>
      </c>
      <c r="E46" s="149">
        <v>120384</v>
      </c>
      <c r="F46" s="16">
        <v>0</v>
      </c>
      <c r="G46" s="16">
        <v>40689</v>
      </c>
      <c r="H46" s="16">
        <v>2407</v>
      </c>
      <c r="I46" s="16">
        <v>821</v>
      </c>
      <c r="J46" s="19">
        <v>164301</v>
      </c>
    </row>
    <row r="47" spans="1:10" ht="14.1" customHeight="1" x14ac:dyDescent="0.2">
      <c r="A47" s="80">
        <f>A46</f>
        <v>14</v>
      </c>
      <c r="B47" s="92">
        <f t="shared" ref="B47" si="26">B46</f>
        <v>2410</v>
      </c>
      <c r="C47" s="120" t="s">
        <v>30</v>
      </c>
      <c r="D47" s="155"/>
      <c r="E47" s="148">
        <f t="shared" ref="E47:J47" si="27">SUM(E45:E46)</f>
        <v>1033272</v>
      </c>
      <c r="F47" s="8">
        <f t="shared" si="27"/>
        <v>19567</v>
      </c>
      <c r="G47" s="8">
        <f t="shared" si="27"/>
        <v>355858</v>
      </c>
      <c r="H47" s="8">
        <f t="shared" si="27"/>
        <v>20665</v>
      </c>
      <c r="I47" s="8">
        <f t="shared" si="27"/>
        <v>25496</v>
      </c>
      <c r="J47" s="9">
        <f t="shared" si="27"/>
        <v>1454858</v>
      </c>
    </row>
    <row r="48" spans="1:10" ht="14.1" customHeight="1" x14ac:dyDescent="0.2">
      <c r="A48" s="79">
        <v>15</v>
      </c>
      <c r="B48" s="93">
        <v>2436</v>
      </c>
      <c r="C48" s="121" t="s">
        <v>31</v>
      </c>
      <c r="D48" s="156">
        <v>3111</v>
      </c>
      <c r="E48" s="149">
        <v>544215</v>
      </c>
      <c r="F48" s="16">
        <v>47834</v>
      </c>
      <c r="G48" s="16">
        <v>200112</v>
      </c>
      <c r="H48" s="16">
        <v>10884</v>
      </c>
      <c r="I48" s="16">
        <v>4050</v>
      </c>
      <c r="J48" s="19">
        <v>807095</v>
      </c>
    </row>
    <row r="49" spans="1:10" ht="14.1" customHeight="1" x14ac:dyDescent="0.2">
      <c r="A49" s="79">
        <v>15</v>
      </c>
      <c r="B49" s="93">
        <v>2436</v>
      </c>
      <c r="C49" s="121" t="s">
        <v>31</v>
      </c>
      <c r="D49" s="156">
        <v>3141</v>
      </c>
      <c r="E49" s="149">
        <v>88560</v>
      </c>
      <c r="F49" s="16">
        <v>0</v>
      </c>
      <c r="G49" s="16">
        <v>29933</v>
      </c>
      <c r="H49" s="16">
        <v>1770</v>
      </c>
      <c r="I49" s="16">
        <v>522</v>
      </c>
      <c r="J49" s="19">
        <v>120785</v>
      </c>
    </row>
    <row r="50" spans="1:10" ht="14.1" customHeight="1" x14ac:dyDescent="0.2">
      <c r="A50" s="80">
        <f>A49</f>
        <v>15</v>
      </c>
      <c r="B50" s="92">
        <f t="shared" ref="B50" si="28">B49</f>
        <v>2436</v>
      </c>
      <c r="C50" s="120" t="s">
        <v>32</v>
      </c>
      <c r="D50" s="155"/>
      <c r="E50" s="148">
        <f t="shared" ref="E50:J50" si="29">SUM(E48:E49)</f>
        <v>632775</v>
      </c>
      <c r="F50" s="8">
        <f t="shared" si="29"/>
        <v>47834</v>
      </c>
      <c r="G50" s="8">
        <f t="shared" si="29"/>
        <v>230045</v>
      </c>
      <c r="H50" s="8">
        <f t="shared" si="29"/>
        <v>12654</v>
      </c>
      <c r="I50" s="8">
        <f t="shared" si="29"/>
        <v>4572</v>
      </c>
      <c r="J50" s="9">
        <f t="shared" si="29"/>
        <v>927880</v>
      </c>
    </row>
    <row r="51" spans="1:10" ht="14.1" customHeight="1" x14ac:dyDescent="0.2">
      <c r="A51" s="79">
        <v>16</v>
      </c>
      <c r="B51" s="93">
        <v>2424</v>
      </c>
      <c r="C51" s="121" t="s">
        <v>33</v>
      </c>
      <c r="D51" s="156">
        <v>3111</v>
      </c>
      <c r="E51" s="149">
        <v>412504</v>
      </c>
      <c r="F51" s="16">
        <v>0</v>
      </c>
      <c r="G51" s="16">
        <v>139427</v>
      </c>
      <c r="H51" s="16">
        <v>8250</v>
      </c>
      <c r="I51" s="16">
        <v>3300</v>
      </c>
      <c r="J51" s="19">
        <v>563481</v>
      </c>
    </row>
    <row r="52" spans="1:10" ht="14.1" customHeight="1" x14ac:dyDescent="0.2">
      <c r="A52" s="79">
        <v>16</v>
      </c>
      <c r="B52" s="93">
        <v>2424</v>
      </c>
      <c r="C52" s="121" t="s">
        <v>33</v>
      </c>
      <c r="D52" s="156">
        <v>3141</v>
      </c>
      <c r="E52" s="149">
        <v>76979</v>
      </c>
      <c r="F52" s="16">
        <v>0</v>
      </c>
      <c r="G52" s="16">
        <v>26018</v>
      </c>
      <c r="H52" s="16">
        <v>1539</v>
      </c>
      <c r="I52" s="16">
        <v>426</v>
      </c>
      <c r="J52" s="19">
        <v>104962</v>
      </c>
    </row>
    <row r="53" spans="1:10" ht="14.1" customHeight="1" x14ac:dyDescent="0.2">
      <c r="A53" s="80">
        <f>A52</f>
        <v>16</v>
      </c>
      <c r="B53" s="92">
        <f t="shared" ref="B53" si="30">B52</f>
        <v>2424</v>
      </c>
      <c r="C53" s="120" t="s">
        <v>34</v>
      </c>
      <c r="D53" s="155"/>
      <c r="E53" s="148">
        <f t="shared" ref="E53:J53" si="31">SUM(E51:E52)</f>
        <v>489483</v>
      </c>
      <c r="F53" s="8">
        <f t="shared" si="31"/>
        <v>0</v>
      </c>
      <c r="G53" s="8">
        <f t="shared" si="31"/>
        <v>165445</v>
      </c>
      <c r="H53" s="8">
        <f t="shared" si="31"/>
        <v>9789</v>
      </c>
      <c r="I53" s="8">
        <f t="shared" si="31"/>
        <v>3726</v>
      </c>
      <c r="J53" s="9">
        <f t="shared" si="31"/>
        <v>668443</v>
      </c>
    </row>
    <row r="54" spans="1:10" ht="14.1" customHeight="1" x14ac:dyDescent="0.2">
      <c r="A54" s="79">
        <v>17</v>
      </c>
      <c r="B54" s="93">
        <v>2417</v>
      </c>
      <c r="C54" s="121" t="s">
        <v>35</v>
      </c>
      <c r="D54" s="156">
        <v>3111</v>
      </c>
      <c r="E54" s="149">
        <v>2133542</v>
      </c>
      <c r="F54" s="16">
        <v>16333</v>
      </c>
      <c r="G54" s="16">
        <v>726659</v>
      </c>
      <c r="H54" s="16">
        <v>42669</v>
      </c>
      <c r="I54" s="16">
        <v>141909</v>
      </c>
      <c r="J54" s="19">
        <v>3061112</v>
      </c>
    </row>
    <row r="55" spans="1:10" ht="14.1" customHeight="1" x14ac:dyDescent="0.2">
      <c r="A55" s="79">
        <v>17</v>
      </c>
      <c r="B55" s="93">
        <v>2417</v>
      </c>
      <c r="C55" s="121" t="s">
        <v>35</v>
      </c>
      <c r="D55" s="156">
        <v>3141</v>
      </c>
      <c r="E55" s="149">
        <v>254214</v>
      </c>
      <c r="F55" s="16">
        <v>0</v>
      </c>
      <c r="G55" s="16">
        <v>85925</v>
      </c>
      <c r="H55" s="16">
        <v>5085</v>
      </c>
      <c r="I55" s="16">
        <v>1789</v>
      </c>
      <c r="J55" s="19">
        <v>347013</v>
      </c>
    </row>
    <row r="56" spans="1:10" ht="14.1" customHeight="1" x14ac:dyDescent="0.2">
      <c r="A56" s="80">
        <f>A55</f>
        <v>17</v>
      </c>
      <c r="B56" s="92">
        <f t="shared" ref="B56" si="32">B55</f>
        <v>2417</v>
      </c>
      <c r="C56" s="120" t="s">
        <v>36</v>
      </c>
      <c r="D56" s="155"/>
      <c r="E56" s="148">
        <f t="shared" ref="E56:J56" si="33">SUM(E54:E55)</f>
        <v>2387756</v>
      </c>
      <c r="F56" s="8">
        <f t="shared" si="33"/>
        <v>16333</v>
      </c>
      <c r="G56" s="8">
        <f t="shared" si="33"/>
        <v>812584</v>
      </c>
      <c r="H56" s="8">
        <f t="shared" si="33"/>
        <v>47754</v>
      </c>
      <c r="I56" s="8">
        <f t="shared" si="33"/>
        <v>143698</v>
      </c>
      <c r="J56" s="9">
        <f t="shared" si="33"/>
        <v>3408125</v>
      </c>
    </row>
    <row r="57" spans="1:10" ht="14.1" customHeight="1" x14ac:dyDescent="0.2">
      <c r="A57" s="79">
        <v>18</v>
      </c>
      <c r="B57" s="93">
        <v>2416</v>
      </c>
      <c r="C57" s="121" t="s">
        <v>37</v>
      </c>
      <c r="D57" s="156">
        <v>3111</v>
      </c>
      <c r="E57" s="149">
        <v>709614</v>
      </c>
      <c r="F57" s="16">
        <v>30000</v>
      </c>
      <c r="G57" s="16">
        <v>249990</v>
      </c>
      <c r="H57" s="16">
        <v>14192</v>
      </c>
      <c r="I57" s="16">
        <v>6475</v>
      </c>
      <c r="J57" s="19">
        <v>1010271</v>
      </c>
    </row>
    <row r="58" spans="1:10" ht="14.1" customHeight="1" x14ac:dyDescent="0.2">
      <c r="A58" s="79">
        <v>18</v>
      </c>
      <c r="B58" s="93">
        <v>2416</v>
      </c>
      <c r="C58" s="121" t="s">
        <v>37</v>
      </c>
      <c r="D58" s="156">
        <v>3141</v>
      </c>
      <c r="E58" s="149">
        <v>81734</v>
      </c>
      <c r="F58" s="16">
        <v>0</v>
      </c>
      <c r="G58" s="16">
        <v>27627</v>
      </c>
      <c r="H58" s="16">
        <v>1634</v>
      </c>
      <c r="I58" s="16">
        <v>464</v>
      </c>
      <c r="J58" s="19">
        <v>111459</v>
      </c>
    </row>
    <row r="59" spans="1:10" ht="14.1" customHeight="1" x14ac:dyDescent="0.2">
      <c r="A59" s="80">
        <f>A58</f>
        <v>18</v>
      </c>
      <c r="B59" s="92">
        <f t="shared" ref="B59" si="34">B58</f>
        <v>2416</v>
      </c>
      <c r="C59" s="120" t="s">
        <v>38</v>
      </c>
      <c r="D59" s="155"/>
      <c r="E59" s="148">
        <f t="shared" ref="E59:J59" si="35">SUM(E57:E58)</f>
        <v>791348</v>
      </c>
      <c r="F59" s="8">
        <f t="shared" si="35"/>
        <v>30000</v>
      </c>
      <c r="G59" s="8">
        <f t="shared" si="35"/>
        <v>277617</v>
      </c>
      <c r="H59" s="8">
        <f t="shared" si="35"/>
        <v>15826</v>
      </c>
      <c r="I59" s="8">
        <f t="shared" si="35"/>
        <v>6939</v>
      </c>
      <c r="J59" s="9">
        <f t="shared" si="35"/>
        <v>1121730</v>
      </c>
    </row>
    <row r="60" spans="1:10" ht="14.1" customHeight="1" x14ac:dyDescent="0.2">
      <c r="A60" s="79">
        <v>19</v>
      </c>
      <c r="B60" s="93">
        <v>2421</v>
      </c>
      <c r="C60" s="121" t="s">
        <v>39</v>
      </c>
      <c r="D60" s="156">
        <v>3111</v>
      </c>
      <c r="E60" s="149">
        <v>1309538</v>
      </c>
      <c r="F60" s="16">
        <v>0</v>
      </c>
      <c r="G60" s="16">
        <v>442624</v>
      </c>
      <c r="H60" s="16">
        <v>26190</v>
      </c>
      <c r="I60" s="16">
        <v>10800</v>
      </c>
      <c r="J60" s="19">
        <v>1789152</v>
      </c>
    </row>
    <row r="61" spans="1:10" ht="14.1" customHeight="1" x14ac:dyDescent="0.2">
      <c r="A61" s="79">
        <v>19</v>
      </c>
      <c r="B61" s="93">
        <v>2421</v>
      </c>
      <c r="C61" s="121" t="s">
        <v>39</v>
      </c>
      <c r="D61" s="156">
        <v>3141</v>
      </c>
      <c r="E61" s="149">
        <v>180613</v>
      </c>
      <c r="F61" s="16">
        <v>0</v>
      </c>
      <c r="G61" s="16">
        <v>61047</v>
      </c>
      <c r="H61" s="16">
        <v>3613</v>
      </c>
      <c r="I61" s="16">
        <v>1392</v>
      </c>
      <c r="J61" s="19">
        <v>246665</v>
      </c>
    </row>
    <row r="62" spans="1:10" ht="14.1" customHeight="1" x14ac:dyDescent="0.2">
      <c r="A62" s="80">
        <f>A61</f>
        <v>19</v>
      </c>
      <c r="B62" s="92">
        <f t="shared" ref="B62" si="36">B61</f>
        <v>2421</v>
      </c>
      <c r="C62" s="120" t="s">
        <v>40</v>
      </c>
      <c r="D62" s="155"/>
      <c r="E62" s="148">
        <f t="shared" ref="E62:J62" si="37">SUM(E60:E61)</f>
        <v>1490151</v>
      </c>
      <c r="F62" s="8">
        <f t="shared" si="37"/>
        <v>0</v>
      </c>
      <c r="G62" s="8">
        <f t="shared" si="37"/>
        <v>503671</v>
      </c>
      <c r="H62" s="8">
        <f t="shared" si="37"/>
        <v>29803</v>
      </c>
      <c r="I62" s="8">
        <f t="shared" si="37"/>
        <v>12192</v>
      </c>
      <c r="J62" s="9">
        <f t="shared" si="37"/>
        <v>2035817</v>
      </c>
    </row>
    <row r="63" spans="1:10" ht="14.1" customHeight="1" x14ac:dyDescent="0.2">
      <c r="A63" s="79">
        <v>20</v>
      </c>
      <c r="B63" s="93">
        <v>2419</v>
      </c>
      <c r="C63" s="121" t="s">
        <v>41</v>
      </c>
      <c r="D63" s="156">
        <v>3111</v>
      </c>
      <c r="E63" s="149">
        <v>639496</v>
      </c>
      <c r="F63" s="16">
        <v>0</v>
      </c>
      <c r="G63" s="16">
        <v>216149</v>
      </c>
      <c r="H63" s="16">
        <v>12790</v>
      </c>
      <c r="I63" s="16">
        <v>5175</v>
      </c>
      <c r="J63" s="19">
        <v>873610</v>
      </c>
    </row>
    <row r="64" spans="1:10" ht="14.1" customHeight="1" x14ac:dyDescent="0.2">
      <c r="A64" s="79">
        <v>20</v>
      </c>
      <c r="B64" s="93">
        <v>2419</v>
      </c>
      <c r="C64" s="121" t="s">
        <v>41</v>
      </c>
      <c r="D64" s="156">
        <v>3141</v>
      </c>
      <c r="E64" s="149">
        <v>104461</v>
      </c>
      <c r="F64" s="16">
        <v>0</v>
      </c>
      <c r="G64" s="16">
        <v>35308</v>
      </c>
      <c r="H64" s="16">
        <v>2088</v>
      </c>
      <c r="I64" s="16">
        <v>667</v>
      </c>
      <c r="J64" s="19">
        <v>142524</v>
      </c>
    </row>
    <row r="65" spans="1:10" ht="14.1" customHeight="1" x14ac:dyDescent="0.2">
      <c r="A65" s="80">
        <f>A64</f>
        <v>20</v>
      </c>
      <c r="B65" s="92">
        <f t="shared" ref="B65" si="38">B64</f>
        <v>2419</v>
      </c>
      <c r="C65" s="120" t="s">
        <v>42</v>
      </c>
      <c r="D65" s="155"/>
      <c r="E65" s="148">
        <f t="shared" ref="E65:J65" si="39">SUM(E63:E64)</f>
        <v>743957</v>
      </c>
      <c r="F65" s="8">
        <f t="shared" si="39"/>
        <v>0</v>
      </c>
      <c r="G65" s="8">
        <f t="shared" si="39"/>
        <v>251457</v>
      </c>
      <c r="H65" s="8">
        <f t="shared" si="39"/>
        <v>14878</v>
      </c>
      <c r="I65" s="8">
        <f t="shared" si="39"/>
        <v>5842</v>
      </c>
      <c r="J65" s="9">
        <f t="shared" si="39"/>
        <v>1016134</v>
      </c>
    </row>
    <row r="66" spans="1:10" ht="14.1" customHeight="1" x14ac:dyDescent="0.2">
      <c r="A66" s="79">
        <v>21</v>
      </c>
      <c r="B66" s="93">
        <v>2430</v>
      </c>
      <c r="C66" s="121" t="s">
        <v>43</v>
      </c>
      <c r="D66" s="156">
        <v>3111</v>
      </c>
      <c r="E66" s="149">
        <v>670394</v>
      </c>
      <c r="F66" s="16">
        <v>0</v>
      </c>
      <c r="G66" s="16">
        <v>226594</v>
      </c>
      <c r="H66" s="16">
        <v>13407</v>
      </c>
      <c r="I66" s="16">
        <v>5400</v>
      </c>
      <c r="J66" s="19">
        <v>915795</v>
      </c>
    </row>
    <row r="67" spans="1:10" ht="14.1" customHeight="1" x14ac:dyDescent="0.2">
      <c r="A67" s="79">
        <v>21</v>
      </c>
      <c r="B67" s="93">
        <v>2430</v>
      </c>
      <c r="C67" s="121" t="s">
        <v>43</v>
      </c>
      <c r="D67" s="156">
        <v>3141</v>
      </c>
      <c r="E67" s="149">
        <v>107503</v>
      </c>
      <c r="F67" s="16">
        <v>0</v>
      </c>
      <c r="G67" s="16">
        <v>36335</v>
      </c>
      <c r="H67" s="16">
        <v>2150</v>
      </c>
      <c r="I67" s="16">
        <v>696</v>
      </c>
      <c r="J67" s="19">
        <v>146684</v>
      </c>
    </row>
    <row r="68" spans="1:10" ht="14.1" customHeight="1" x14ac:dyDescent="0.2">
      <c r="A68" s="80">
        <f>A67</f>
        <v>21</v>
      </c>
      <c r="B68" s="92">
        <f t="shared" ref="B68" si="40">B67</f>
        <v>2430</v>
      </c>
      <c r="C68" s="120" t="s">
        <v>44</v>
      </c>
      <c r="D68" s="155"/>
      <c r="E68" s="148">
        <f t="shared" ref="E68:J68" si="41">SUM(E66:E67)</f>
        <v>777897</v>
      </c>
      <c r="F68" s="8">
        <f t="shared" si="41"/>
        <v>0</v>
      </c>
      <c r="G68" s="8">
        <f t="shared" si="41"/>
        <v>262929</v>
      </c>
      <c r="H68" s="8">
        <f t="shared" si="41"/>
        <v>15557</v>
      </c>
      <c r="I68" s="8">
        <f t="shared" si="41"/>
        <v>6096</v>
      </c>
      <c r="J68" s="9">
        <f t="shared" si="41"/>
        <v>1062479</v>
      </c>
    </row>
    <row r="69" spans="1:10" ht="14.1" customHeight="1" x14ac:dyDescent="0.2">
      <c r="A69" s="79">
        <v>22</v>
      </c>
      <c r="B69" s="93">
        <v>2409</v>
      </c>
      <c r="C69" s="121" t="s">
        <v>45</v>
      </c>
      <c r="D69" s="156">
        <v>3111</v>
      </c>
      <c r="E69" s="149">
        <v>964447</v>
      </c>
      <c r="F69" s="16">
        <v>8000</v>
      </c>
      <c r="G69" s="16">
        <v>328687</v>
      </c>
      <c r="H69" s="16">
        <v>19289</v>
      </c>
      <c r="I69" s="16">
        <v>7584</v>
      </c>
      <c r="J69" s="19">
        <v>1328007</v>
      </c>
    </row>
    <row r="70" spans="1:10" ht="14.1" customHeight="1" x14ac:dyDescent="0.2">
      <c r="A70" s="79">
        <v>22</v>
      </c>
      <c r="B70" s="93">
        <v>2409</v>
      </c>
      <c r="C70" s="121" t="s">
        <v>45</v>
      </c>
      <c r="D70" s="156">
        <v>3141</v>
      </c>
      <c r="E70" s="149">
        <v>166095</v>
      </c>
      <c r="F70" s="16">
        <v>2000</v>
      </c>
      <c r="G70" s="16">
        <v>56816</v>
      </c>
      <c r="H70" s="16">
        <v>3322</v>
      </c>
      <c r="I70" s="16">
        <v>966</v>
      </c>
      <c r="J70" s="19">
        <v>229199</v>
      </c>
    </row>
    <row r="71" spans="1:10" ht="14.1" customHeight="1" x14ac:dyDescent="0.2">
      <c r="A71" s="80">
        <f>A70</f>
        <v>22</v>
      </c>
      <c r="B71" s="92">
        <f t="shared" ref="B71" si="42">B70</f>
        <v>2409</v>
      </c>
      <c r="C71" s="120" t="s">
        <v>46</v>
      </c>
      <c r="D71" s="155"/>
      <c r="E71" s="148">
        <f t="shared" ref="E71:J71" si="43">SUM(E69:E70)</f>
        <v>1130542</v>
      </c>
      <c r="F71" s="8">
        <f t="shared" si="43"/>
        <v>10000</v>
      </c>
      <c r="G71" s="8">
        <f t="shared" si="43"/>
        <v>385503</v>
      </c>
      <c r="H71" s="8">
        <f t="shared" si="43"/>
        <v>22611</v>
      </c>
      <c r="I71" s="8">
        <f t="shared" si="43"/>
        <v>8550</v>
      </c>
      <c r="J71" s="9">
        <f t="shared" si="43"/>
        <v>1557206</v>
      </c>
    </row>
    <row r="72" spans="1:10" ht="14.1" customHeight="1" x14ac:dyDescent="0.2">
      <c r="A72" s="79">
        <v>23</v>
      </c>
      <c r="B72" s="93">
        <v>2429</v>
      </c>
      <c r="C72" s="121" t="s">
        <v>47</v>
      </c>
      <c r="D72" s="156">
        <v>3111</v>
      </c>
      <c r="E72" s="149">
        <v>859285</v>
      </c>
      <c r="F72" s="16">
        <v>1933</v>
      </c>
      <c r="G72" s="16">
        <v>291092</v>
      </c>
      <c r="H72" s="16">
        <v>17185</v>
      </c>
      <c r="I72" s="16">
        <v>65533</v>
      </c>
      <c r="J72" s="19">
        <v>1235028</v>
      </c>
    </row>
    <row r="73" spans="1:10" ht="14.1" customHeight="1" x14ac:dyDescent="0.2">
      <c r="A73" s="79">
        <v>23</v>
      </c>
      <c r="B73" s="93">
        <v>2429</v>
      </c>
      <c r="C73" s="121" t="s">
        <v>47</v>
      </c>
      <c r="D73" s="156">
        <v>3141</v>
      </c>
      <c r="E73" s="149">
        <v>130130</v>
      </c>
      <c r="F73" s="16">
        <v>0</v>
      </c>
      <c r="G73" s="16">
        <v>43983</v>
      </c>
      <c r="H73" s="16">
        <v>2602</v>
      </c>
      <c r="I73" s="16">
        <v>919</v>
      </c>
      <c r="J73" s="19">
        <v>177634</v>
      </c>
    </row>
    <row r="74" spans="1:10" ht="14.1" customHeight="1" x14ac:dyDescent="0.2">
      <c r="A74" s="80">
        <f>A73</f>
        <v>23</v>
      </c>
      <c r="B74" s="92">
        <f t="shared" ref="B74" si="44">B73</f>
        <v>2429</v>
      </c>
      <c r="C74" s="120" t="s">
        <v>48</v>
      </c>
      <c r="D74" s="155"/>
      <c r="E74" s="148">
        <f t="shared" ref="E74:J74" si="45">SUM(E72:E73)</f>
        <v>989415</v>
      </c>
      <c r="F74" s="8">
        <f t="shared" si="45"/>
        <v>1933</v>
      </c>
      <c r="G74" s="8">
        <f t="shared" si="45"/>
        <v>335075</v>
      </c>
      <c r="H74" s="8">
        <f t="shared" si="45"/>
        <v>19787</v>
      </c>
      <c r="I74" s="8">
        <f t="shared" si="45"/>
        <v>66452</v>
      </c>
      <c r="J74" s="9">
        <f t="shared" si="45"/>
        <v>1412662</v>
      </c>
    </row>
    <row r="75" spans="1:10" ht="14.1" customHeight="1" x14ac:dyDescent="0.2">
      <c r="A75" s="79">
        <v>24</v>
      </c>
      <c r="B75" s="93">
        <v>2412</v>
      </c>
      <c r="C75" s="121" t="s">
        <v>49</v>
      </c>
      <c r="D75" s="156">
        <v>3111</v>
      </c>
      <c r="E75" s="149">
        <v>1419508</v>
      </c>
      <c r="F75" s="16">
        <v>3513</v>
      </c>
      <c r="G75" s="16">
        <v>480981</v>
      </c>
      <c r="H75" s="16">
        <v>28390</v>
      </c>
      <c r="I75" s="16">
        <v>10125</v>
      </c>
      <c r="J75" s="19">
        <v>1942517</v>
      </c>
    </row>
    <row r="76" spans="1:10" ht="14.1" customHeight="1" x14ac:dyDescent="0.2">
      <c r="A76" s="79">
        <v>24</v>
      </c>
      <c r="B76" s="93">
        <v>2412</v>
      </c>
      <c r="C76" s="121" t="s">
        <v>49</v>
      </c>
      <c r="D76" s="156">
        <v>3141</v>
      </c>
      <c r="E76" s="149">
        <v>202631</v>
      </c>
      <c r="F76" s="16">
        <v>-3467</v>
      </c>
      <c r="G76" s="16">
        <v>67317</v>
      </c>
      <c r="H76" s="16">
        <v>4053</v>
      </c>
      <c r="I76" s="16">
        <v>1296</v>
      </c>
      <c r="J76" s="19">
        <v>271830</v>
      </c>
    </row>
    <row r="77" spans="1:10" ht="14.1" customHeight="1" x14ac:dyDescent="0.2">
      <c r="A77" s="80">
        <f>A76</f>
        <v>24</v>
      </c>
      <c r="B77" s="92">
        <f t="shared" ref="B77" si="46">B76</f>
        <v>2412</v>
      </c>
      <c r="C77" s="120" t="s">
        <v>50</v>
      </c>
      <c r="D77" s="155"/>
      <c r="E77" s="148">
        <f t="shared" ref="E77:J77" si="47">SUM(E75:E76)</f>
        <v>1622139</v>
      </c>
      <c r="F77" s="8">
        <f t="shared" si="47"/>
        <v>46</v>
      </c>
      <c r="G77" s="8">
        <f t="shared" si="47"/>
        <v>548298</v>
      </c>
      <c r="H77" s="8">
        <f t="shared" si="47"/>
        <v>32443</v>
      </c>
      <c r="I77" s="8">
        <f t="shared" si="47"/>
        <v>11421</v>
      </c>
      <c r="J77" s="9">
        <f t="shared" si="47"/>
        <v>2214347</v>
      </c>
    </row>
    <row r="78" spans="1:10" ht="14.1" customHeight="1" x14ac:dyDescent="0.2">
      <c r="A78" s="79">
        <v>25</v>
      </c>
      <c r="B78" s="93">
        <v>2418</v>
      </c>
      <c r="C78" s="121" t="s">
        <v>51</v>
      </c>
      <c r="D78" s="156">
        <v>3111</v>
      </c>
      <c r="E78" s="149">
        <v>386371</v>
      </c>
      <c r="F78" s="16">
        <v>18888</v>
      </c>
      <c r="G78" s="16">
        <v>136977</v>
      </c>
      <c r="H78" s="16">
        <v>7728</v>
      </c>
      <c r="I78" s="16">
        <v>36633</v>
      </c>
      <c r="J78" s="19">
        <v>586597</v>
      </c>
    </row>
    <row r="79" spans="1:10" ht="14.1" customHeight="1" x14ac:dyDescent="0.2">
      <c r="A79" s="79">
        <v>25</v>
      </c>
      <c r="B79" s="93">
        <v>2418</v>
      </c>
      <c r="C79" s="121" t="s">
        <v>51</v>
      </c>
      <c r="D79" s="156">
        <v>3141</v>
      </c>
      <c r="E79" s="149">
        <v>76979</v>
      </c>
      <c r="F79" s="16">
        <v>0</v>
      </c>
      <c r="G79" s="16">
        <v>26018</v>
      </c>
      <c r="H79" s="16">
        <v>1539</v>
      </c>
      <c r="I79" s="16">
        <v>426</v>
      </c>
      <c r="J79" s="19">
        <v>104962</v>
      </c>
    </row>
    <row r="80" spans="1:10" ht="14.1" customHeight="1" x14ac:dyDescent="0.2">
      <c r="A80" s="80">
        <f>A79</f>
        <v>25</v>
      </c>
      <c r="B80" s="92">
        <f t="shared" ref="B80" si="48">B79</f>
        <v>2418</v>
      </c>
      <c r="C80" s="120" t="s">
        <v>52</v>
      </c>
      <c r="D80" s="155"/>
      <c r="E80" s="148">
        <f t="shared" ref="E80:J80" si="49">SUM(E78:E79)</f>
        <v>463350</v>
      </c>
      <c r="F80" s="8">
        <f t="shared" si="49"/>
        <v>18888</v>
      </c>
      <c r="G80" s="8">
        <f t="shared" si="49"/>
        <v>162995</v>
      </c>
      <c r="H80" s="8">
        <f t="shared" si="49"/>
        <v>9267</v>
      </c>
      <c r="I80" s="8">
        <f t="shared" si="49"/>
        <v>37059</v>
      </c>
      <c r="J80" s="9">
        <f t="shared" si="49"/>
        <v>691559</v>
      </c>
    </row>
    <row r="81" spans="1:10" ht="14.1" customHeight="1" x14ac:dyDescent="0.2">
      <c r="A81" s="79">
        <v>26</v>
      </c>
      <c r="B81" s="93">
        <v>2414</v>
      </c>
      <c r="C81" s="121" t="s">
        <v>53</v>
      </c>
      <c r="D81" s="156">
        <v>3111</v>
      </c>
      <c r="E81" s="149">
        <v>570299</v>
      </c>
      <c r="F81" s="16">
        <v>19750</v>
      </c>
      <c r="G81" s="16">
        <v>199438</v>
      </c>
      <c r="H81" s="16">
        <v>11406</v>
      </c>
      <c r="I81" s="16">
        <v>18250</v>
      </c>
      <c r="J81" s="19">
        <v>819143</v>
      </c>
    </row>
    <row r="82" spans="1:10" ht="14.1" customHeight="1" x14ac:dyDescent="0.2">
      <c r="A82" s="79">
        <v>26</v>
      </c>
      <c r="B82" s="93">
        <v>2414</v>
      </c>
      <c r="C82" s="121" t="s">
        <v>53</v>
      </c>
      <c r="D82" s="156">
        <v>3141</v>
      </c>
      <c r="E82" s="149">
        <v>95086</v>
      </c>
      <c r="F82" s="16">
        <v>0</v>
      </c>
      <c r="G82" s="16">
        <v>32138</v>
      </c>
      <c r="H82" s="16">
        <v>1901</v>
      </c>
      <c r="I82" s="16">
        <v>580</v>
      </c>
      <c r="J82" s="19">
        <v>129705</v>
      </c>
    </row>
    <row r="83" spans="1:10" ht="14.1" customHeight="1" x14ac:dyDescent="0.2">
      <c r="A83" s="80">
        <f>A82</f>
        <v>26</v>
      </c>
      <c r="B83" s="92">
        <f t="shared" ref="B83" si="50">B82</f>
        <v>2414</v>
      </c>
      <c r="C83" s="120" t="s">
        <v>54</v>
      </c>
      <c r="D83" s="155"/>
      <c r="E83" s="148">
        <f t="shared" ref="E83:J83" si="51">SUM(E81:E82)</f>
        <v>665385</v>
      </c>
      <c r="F83" s="8">
        <f t="shared" si="51"/>
        <v>19750</v>
      </c>
      <c r="G83" s="8">
        <f t="shared" si="51"/>
        <v>231576</v>
      </c>
      <c r="H83" s="8">
        <f t="shared" si="51"/>
        <v>13307</v>
      </c>
      <c r="I83" s="8">
        <f t="shared" si="51"/>
        <v>18830</v>
      </c>
      <c r="J83" s="9">
        <f t="shared" si="51"/>
        <v>948848</v>
      </c>
    </row>
    <row r="84" spans="1:10" ht="14.1" customHeight="1" x14ac:dyDescent="0.2">
      <c r="A84" s="79">
        <v>27</v>
      </c>
      <c r="B84" s="93">
        <v>2443</v>
      </c>
      <c r="C84" s="121" t="s">
        <v>55</v>
      </c>
      <c r="D84" s="156">
        <v>3111</v>
      </c>
      <c r="E84" s="149">
        <v>534430</v>
      </c>
      <c r="F84" s="16">
        <v>17533</v>
      </c>
      <c r="G84" s="16">
        <v>186564</v>
      </c>
      <c r="H84" s="16">
        <v>10688</v>
      </c>
      <c r="I84" s="16">
        <v>42000</v>
      </c>
      <c r="J84" s="19">
        <v>791215</v>
      </c>
    </row>
    <row r="85" spans="1:10" ht="14.1" customHeight="1" x14ac:dyDescent="0.2">
      <c r="A85" s="79">
        <v>27</v>
      </c>
      <c r="B85" s="93">
        <v>2443</v>
      </c>
      <c r="C85" s="121" t="s">
        <v>55</v>
      </c>
      <c r="D85" s="156">
        <v>3141</v>
      </c>
      <c r="E85" s="149">
        <v>95086</v>
      </c>
      <c r="F85" s="16">
        <v>0</v>
      </c>
      <c r="G85" s="16">
        <v>32138</v>
      </c>
      <c r="H85" s="16">
        <v>1901</v>
      </c>
      <c r="I85" s="16">
        <v>580</v>
      </c>
      <c r="J85" s="19">
        <v>129705</v>
      </c>
    </row>
    <row r="86" spans="1:10" ht="14.1" customHeight="1" x14ac:dyDescent="0.2">
      <c r="A86" s="80">
        <f>A85</f>
        <v>27</v>
      </c>
      <c r="B86" s="92">
        <f t="shared" ref="B86" si="52">B85</f>
        <v>2443</v>
      </c>
      <c r="C86" s="120" t="s">
        <v>56</v>
      </c>
      <c r="D86" s="155"/>
      <c r="E86" s="148">
        <f t="shared" ref="E86:J86" si="53">SUM(E84:E85)</f>
        <v>629516</v>
      </c>
      <c r="F86" s="8">
        <f t="shared" si="53"/>
        <v>17533</v>
      </c>
      <c r="G86" s="8">
        <f t="shared" si="53"/>
        <v>218702</v>
      </c>
      <c r="H86" s="8">
        <f t="shared" si="53"/>
        <v>12589</v>
      </c>
      <c r="I86" s="8">
        <f t="shared" si="53"/>
        <v>42580</v>
      </c>
      <c r="J86" s="9">
        <f t="shared" si="53"/>
        <v>920920</v>
      </c>
    </row>
    <row r="87" spans="1:10" ht="14.1" customHeight="1" x14ac:dyDescent="0.2">
      <c r="A87" s="79">
        <v>28</v>
      </c>
      <c r="B87" s="93">
        <v>2425</v>
      </c>
      <c r="C87" s="121" t="s">
        <v>57</v>
      </c>
      <c r="D87" s="156">
        <v>3111</v>
      </c>
      <c r="E87" s="149">
        <v>418763</v>
      </c>
      <c r="F87" s="16">
        <v>0</v>
      </c>
      <c r="G87" s="16">
        <v>141543</v>
      </c>
      <c r="H87" s="16">
        <v>8375</v>
      </c>
      <c r="I87" s="16">
        <v>20267</v>
      </c>
      <c r="J87" s="19">
        <v>588948</v>
      </c>
    </row>
    <row r="88" spans="1:10" ht="14.1" customHeight="1" x14ac:dyDescent="0.2">
      <c r="A88" s="79">
        <v>28</v>
      </c>
      <c r="B88" s="93">
        <v>2425</v>
      </c>
      <c r="C88" s="121" t="s">
        <v>57</v>
      </c>
      <c r="D88" s="156">
        <v>3141</v>
      </c>
      <c r="E88" s="149">
        <v>81734</v>
      </c>
      <c r="F88" s="16">
        <v>0</v>
      </c>
      <c r="G88" s="16">
        <v>27627</v>
      </c>
      <c r="H88" s="16">
        <v>1634</v>
      </c>
      <c r="I88" s="16">
        <v>464</v>
      </c>
      <c r="J88" s="19">
        <v>111459</v>
      </c>
    </row>
    <row r="89" spans="1:10" ht="14.1" customHeight="1" x14ac:dyDescent="0.2">
      <c r="A89" s="80">
        <f>A88</f>
        <v>28</v>
      </c>
      <c r="B89" s="92">
        <f t="shared" ref="B89" si="54">B88</f>
        <v>2425</v>
      </c>
      <c r="C89" s="120" t="s">
        <v>58</v>
      </c>
      <c r="D89" s="155"/>
      <c r="E89" s="148">
        <f t="shared" ref="E89:J89" si="55">SUM(E87:E88)</f>
        <v>500497</v>
      </c>
      <c r="F89" s="8">
        <f t="shared" si="55"/>
        <v>0</v>
      </c>
      <c r="G89" s="8">
        <f t="shared" si="55"/>
        <v>169170</v>
      </c>
      <c r="H89" s="8">
        <f t="shared" si="55"/>
        <v>10009</v>
      </c>
      <c r="I89" s="8">
        <f t="shared" si="55"/>
        <v>20731</v>
      </c>
      <c r="J89" s="9">
        <f t="shared" si="55"/>
        <v>700407</v>
      </c>
    </row>
    <row r="90" spans="1:10" ht="14.1" customHeight="1" x14ac:dyDescent="0.2">
      <c r="A90" s="79">
        <v>29</v>
      </c>
      <c r="B90" s="93">
        <v>2433</v>
      </c>
      <c r="C90" s="121" t="s">
        <v>59</v>
      </c>
      <c r="D90" s="156">
        <v>3111</v>
      </c>
      <c r="E90" s="149">
        <v>987173</v>
      </c>
      <c r="F90" s="16">
        <v>22083</v>
      </c>
      <c r="G90" s="16">
        <v>341128</v>
      </c>
      <c r="H90" s="16">
        <v>19743</v>
      </c>
      <c r="I90" s="16">
        <v>5700</v>
      </c>
      <c r="J90" s="19">
        <v>1375827</v>
      </c>
    </row>
    <row r="91" spans="1:10" ht="14.1" customHeight="1" x14ac:dyDescent="0.2">
      <c r="A91" s="79">
        <v>29</v>
      </c>
      <c r="B91" s="93">
        <v>2433</v>
      </c>
      <c r="C91" s="121" t="s">
        <v>59</v>
      </c>
      <c r="D91" s="156">
        <v>3141</v>
      </c>
      <c r="E91" s="149">
        <v>112505</v>
      </c>
      <c r="F91" s="16">
        <v>0</v>
      </c>
      <c r="G91" s="16">
        <v>38026</v>
      </c>
      <c r="H91" s="16">
        <v>2249</v>
      </c>
      <c r="I91" s="16">
        <v>745</v>
      </c>
      <c r="J91" s="19">
        <v>153525</v>
      </c>
    </row>
    <row r="92" spans="1:10" ht="14.1" customHeight="1" x14ac:dyDescent="0.2">
      <c r="A92" s="80">
        <f>A91</f>
        <v>29</v>
      </c>
      <c r="B92" s="92">
        <f t="shared" ref="B92" si="56">B91</f>
        <v>2433</v>
      </c>
      <c r="C92" s="120" t="s">
        <v>60</v>
      </c>
      <c r="D92" s="155"/>
      <c r="E92" s="148">
        <f t="shared" ref="E92:J92" si="57">SUM(E90:E91)</f>
        <v>1099678</v>
      </c>
      <c r="F92" s="8">
        <f t="shared" si="57"/>
        <v>22083</v>
      </c>
      <c r="G92" s="8">
        <f t="shared" si="57"/>
        <v>379154</v>
      </c>
      <c r="H92" s="8">
        <f t="shared" si="57"/>
        <v>21992</v>
      </c>
      <c r="I92" s="8">
        <f t="shared" si="57"/>
        <v>6445</v>
      </c>
      <c r="J92" s="9">
        <f t="shared" si="57"/>
        <v>1529352</v>
      </c>
    </row>
    <row r="93" spans="1:10" ht="14.1" customHeight="1" x14ac:dyDescent="0.2">
      <c r="A93" s="79">
        <v>30</v>
      </c>
      <c r="B93" s="93">
        <v>2435</v>
      </c>
      <c r="C93" s="121" t="s">
        <v>61</v>
      </c>
      <c r="D93" s="156">
        <v>3111</v>
      </c>
      <c r="E93" s="149">
        <v>952827</v>
      </c>
      <c r="F93" s="16">
        <v>28646</v>
      </c>
      <c r="G93" s="16">
        <v>331737</v>
      </c>
      <c r="H93" s="16">
        <v>19055</v>
      </c>
      <c r="I93" s="16">
        <v>7775</v>
      </c>
      <c r="J93" s="19">
        <v>1340040</v>
      </c>
    </row>
    <row r="94" spans="1:10" ht="14.1" customHeight="1" x14ac:dyDescent="0.2">
      <c r="A94" s="79">
        <v>30</v>
      </c>
      <c r="B94" s="93">
        <v>2435</v>
      </c>
      <c r="C94" s="121" t="s">
        <v>61</v>
      </c>
      <c r="D94" s="156">
        <v>3141</v>
      </c>
      <c r="E94" s="149">
        <v>120384</v>
      </c>
      <c r="F94" s="16">
        <v>0</v>
      </c>
      <c r="G94" s="16">
        <v>40689</v>
      </c>
      <c r="H94" s="16">
        <v>2407</v>
      </c>
      <c r="I94" s="16">
        <v>821</v>
      </c>
      <c r="J94" s="19">
        <v>164301</v>
      </c>
    </row>
    <row r="95" spans="1:10" ht="14.1" customHeight="1" x14ac:dyDescent="0.2">
      <c r="A95" s="80">
        <f>A94</f>
        <v>30</v>
      </c>
      <c r="B95" s="92">
        <f t="shared" ref="B95" si="58">B94</f>
        <v>2435</v>
      </c>
      <c r="C95" s="120" t="s">
        <v>62</v>
      </c>
      <c r="D95" s="155"/>
      <c r="E95" s="148">
        <f t="shared" ref="E95:J95" si="59">SUM(E93:E94)</f>
        <v>1073211</v>
      </c>
      <c r="F95" s="8">
        <f t="shared" si="59"/>
        <v>28646</v>
      </c>
      <c r="G95" s="8">
        <f t="shared" si="59"/>
        <v>372426</v>
      </c>
      <c r="H95" s="8">
        <f t="shared" si="59"/>
        <v>21462</v>
      </c>
      <c r="I95" s="8">
        <f t="shared" si="59"/>
        <v>8596</v>
      </c>
      <c r="J95" s="9">
        <f t="shared" si="59"/>
        <v>1504341</v>
      </c>
    </row>
    <row r="96" spans="1:10" ht="14.1" customHeight="1" x14ac:dyDescent="0.2">
      <c r="A96" s="79">
        <v>31</v>
      </c>
      <c r="B96" s="93">
        <v>2474</v>
      </c>
      <c r="C96" s="121" t="s">
        <v>63</v>
      </c>
      <c r="D96" s="156">
        <v>3111</v>
      </c>
      <c r="E96" s="149">
        <v>434242</v>
      </c>
      <c r="F96" s="16">
        <v>1967</v>
      </c>
      <c r="G96" s="16">
        <v>147438</v>
      </c>
      <c r="H96" s="16">
        <v>8685</v>
      </c>
      <c r="I96" s="16">
        <v>3900</v>
      </c>
      <c r="J96" s="19">
        <v>596232</v>
      </c>
    </row>
    <row r="97" spans="1:10" ht="14.1" customHeight="1" x14ac:dyDescent="0.2">
      <c r="A97" s="79">
        <v>31</v>
      </c>
      <c r="B97" s="93">
        <v>2474</v>
      </c>
      <c r="C97" s="121" t="s">
        <v>63</v>
      </c>
      <c r="D97" s="156">
        <v>3113</v>
      </c>
      <c r="E97" s="149">
        <v>3390200</v>
      </c>
      <c r="F97" s="16">
        <v>13666</v>
      </c>
      <c r="G97" s="16">
        <v>1150506</v>
      </c>
      <c r="H97" s="16">
        <v>67803</v>
      </c>
      <c r="I97" s="16">
        <v>108677</v>
      </c>
      <c r="J97" s="19">
        <v>4730852</v>
      </c>
    </row>
    <row r="98" spans="1:10" ht="14.1" customHeight="1" x14ac:dyDescent="0.2">
      <c r="A98" s="79">
        <v>31</v>
      </c>
      <c r="B98" s="93">
        <v>2474</v>
      </c>
      <c r="C98" s="121" t="s">
        <v>63</v>
      </c>
      <c r="D98" s="156">
        <v>3141</v>
      </c>
      <c r="E98" s="149">
        <v>34528</v>
      </c>
      <c r="F98" s="16">
        <v>0</v>
      </c>
      <c r="G98" s="16">
        <v>11670</v>
      </c>
      <c r="H98" s="16">
        <v>690</v>
      </c>
      <c r="I98" s="16">
        <v>330</v>
      </c>
      <c r="J98" s="19">
        <v>47218</v>
      </c>
    </row>
    <row r="99" spans="1:10" ht="14.1" customHeight="1" x14ac:dyDescent="0.2">
      <c r="A99" s="79">
        <v>31</v>
      </c>
      <c r="B99" s="93">
        <v>2474</v>
      </c>
      <c r="C99" s="121" t="s">
        <v>63</v>
      </c>
      <c r="D99" s="156">
        <v>3143</v>
      </c>
      <c r="E99" s="149">
        <v>289223</v>
      </c>
      <c r="F99" s="16">
        <v>333</v>
      </c>
      <c r="G99" s="16">
        <v>97871</v>
      </c>
      <c r="H99" s="16">
        <v>5785</v>
      </c>
      <c r="I99" s="16">
        <v>575</v>
      </c>
      <c r="J99" s="19">
        <v>393787</v>
      </c>
    </row>
    <row r="100" spans="1:10" ht="14.1" customHeight="1" x14ac:dyDescent="0.2">
      <c r="A100" s="80">
        <f>A99</f>
        <v>31</v>
      </c>
      <c r="B100" s="92">
        <f t="shared" ref="B100" si="60">B99</f>
        <v>2474</v>
      </c>
      <c r="C100" s="120" t="s">
        <v>64</v>
      </c>
      <c r="D100" s="155"/>
      <c r="E100" s="148">
        <f t="shared" ref="E100:J100" si="61">SUM(E96:E99)</f>
        <v>4148193</v>
      </c>
      <c r="F100" s="8">
        <f t="shared" si="61"/>
        <v>15966</v>
      </c>
      <c r="G100" s="8">
        <f t="shared" si="61"/>
        <v>1407485</v>
      </c>
      <c r="H100" s="8">
        <f t="shared" si="61"/>
        <v>82963</v>
      </c>
      <c r="I100" s="8">
        <f t="shared" si="61"/>
        <v>113482</v>
      </c>
      <c r="J100" s="9">
        <f t="shared" si="61"/>
        <v>5768089</v>
      </c>
    </row>
    <row r="101" spans="1:10" ht="14.1" customHeight="1" x14ac:dyDescent="0.2">
      <c r="A101" s="79">
        <v>32</v>
      </c>
      <c r="B101" s="93">
        <v>2312</v>
      </c>
      <c r="C101" s="121" t="s">
        <v>65</v>
      </c>
      <c r="D101" s="156">
        <v>3113</v>
      </c>
      <c r="E101" s="149">
        <v>4044110</v>
      </c>
      <c r="F101" s="16">
        <v>96834</v>
      </c>
      <c r="G101" s="16">
        <v>1399638</v>
      </c>
      <c r="H101" s="16">
        <v>80882</v>
      </c>
      <c r="I101" s="16">
        <v>121459</v>
      </c>
      <c r="J101" s="19">
        <v>5742923</v>
      </c>
    </row>
    <row r="102" spans="1:10" ht="14.1" customHeight="1" x14ac:dyDescent="0.2">
      <c r="A102" s="79">
        <v>32</v>
      </c>
      <c r="B102" s="93">
        <v>2312</v>
      </c>
      <c r="C102" s="121" t="s">
        <v>65</v>
      </c>
      <c r="D102" s="156">
        <v>3141</v>
      </c>
      <c r="E102" s="149">
        <v>167450</v>
      </c>
      <c r="F102" s="16">
        <v>3833</v>
      </c>
      <c r="G102" s="16">
        <v>57893</v>
      </c>
      <c r="H102" s="16">
        <v>3349</v>
      </c>
      <c r="I102" s="16">
        <v>1760</v>
      </c>
      <c r="J102" s="19">
        <v>234285</v>
      </c>
    </row>
    <row r="103" spans="1:10" ht="14.1" customHeight="1" x14ac:dyDescent="0.2">
      <c r="A103" s="79">
        <v>32</v>
      </c>
      <c r="B103" s="93">
        <v>2312</v>
      </c>
      <c r="C103" s="121" t="s">
        <v>65</v>
      </c>
      <c r="D103" s="156">
        <v>3143</v>
      </c>
      <c r="E103" s="149">
        <v>468513</v>
      </c>
      <c r="F103" s="16">
        <v>-8667</v>
      </c>
      <c r="G103" s="16">
        <v>155427</v>
      </c>
      <c r="H103" s="16">
        <v>9369</v>
      </c>
      <c r="I103" s="16">
        <v>760</v>
      </c>
      <c r="J103" s="19">
        <v>625402</v>
      </c>
    </row>
    <row r="104" spans="1:10" ht="14.1" customHeight="1" x14ac:dyDescent="0.2">
      <c r="A104" s="79">
        <v>32</v>
      </c>
      <c r="B104" s="93">
        <v>2312</v>
      </c>
      <c r="C104" s="121" t="s">
        <v>65</v>
      </c>
      <c r="D104" s="156">
        <v>3231</v>
      </c>
      <c r="E104" s="149">
        <v>1794539</v>
      </c>
      <c r="F104" s="16">
        <v>58834</v>
      </c>
      <c r="G104" s="16">
        <v>626439</v>
      </c>
      <c r="H104" s="16">
        <v>35890</v>
      </c>
      <c r="I104" s="16">
        <v>7150</v>
      </c>
      <c r="J104" s="19">
        <v>2522852</v>
      </c>
    </row>
    <row r="105" spans="1:10" ht="14.1" customHeight="1" x14ac:dyDescent="0.2">
      <c r="A105" s="80">
        <f>A104</f>
        <v>32</v>
      </c>
      <c r="B105" s="92">
        <f t="shared" ref="B105" si="62">B104</f>
        <v>2312</v>
      </c>
      <c r="C105" s="120" t="s">
        <v>66</v>
      </c>
      <c r="D105" s="155"/>
      <c r="E105" s="148">
        <f t="shared" ref="E105:J105" si="63">SUM(E101:E104)</f>
        <v>6474612</v>
      </c>
      <c r="F105" s="8">
        <f t="shared" si="63"/>
        <v>150834</v>
      </c>
      <c r="G105" s="8">
        <f t="shared" si="63"/>
        <v>2239397</v>
      </c>
      <c r="H105" s="8">
        <f t="shared" si="63"/>
        <v>129490</v>
      </c>
      <c r="I105" s="8">
        <f t="shared" si="63"/>
        <v>131129</v>
      </c>
      <c r="J105" s="9">
        <f t="shared" si="63"/>
        <v>9125462</v>
      </c>
    </row>
    <row r="106" spans="1:10" ht="14.1" customHeight="1" x14ac:dyDescent="0.2">
      <c r="A106" s="79">
        <v>33</v>
      </c>
      <c r="B106" s="93">
        <v>2479</v>
      </c>
      <c r="C106" s="121" t="s">
        <v>67</v>
      </c>
      <c r="D106" s="156">
        <v>3113</v>
      </c>
      <c r="E106" s="149">
        <v>4890320</v>
      </c>
      <c r="F106" s="16">
        <v>136334</v>
      </c>
      <c r="G106" s="16">
        <v>1699009</v>
      </c>
      <c r="H106" s="16">
        <v>97806</v>
      </c>
      <c r="I106" s="16">
        <v>149172</v>
      </c>
      <c r="J106" s="19">
        <v>6972641</v>
      </c>
    </row>
    <row r="107" spans="1:10" ht="14.1" customHeight="1" x14ac:dyDescent="0.2">
      <c r="A107" s="79">
        <v>33</v>
      </c>
      <c r="B107" s="93">
        <v>2479</v>
      </c>
      <c r="C107" s="121" t="s">
        <v>67</v>
      </c>
      <c r="D107" s="156">
        <v>3141</v>
      </c>
      <c r="E107" s="149">
        <v>412752</v>
      </c>
      <c r="F107" s="16">
        <v>2480</v>
      </c>
      <c r="G107" s="16">
        <v>140348</v>
      </c>
      <c r="H107" s="16">
        <v>8254</v>
      </c>
      <c r="I107" s="16">
        <v>5345</v>
      </c>
      <c r="J107" s="19">
        <v>569179</v>
      </c>
    </row>
    <row r="108" spans="1:10" ht="14.1" customHeight="1" x14ac:dyDescent="0.2">
      <c r="A108" s="79">
        <v>33</v>
      </c>
      <c r="B108" s="93">
        <v>2479</v>
      </c>
      <c r="C108" s="121" t="s">
        <v>67</v>
      </c>
      <c r="D108" s="156">
        <v>3143</v>
      </c>
      <c r="E108" s="149">
        <v>541436</v>
      </c>
      <c r="F108" s="16">
        <v>800</v>
      </c>
      <c r="G108" s="16">
        <v>183275</v>
      </c>
      <c r="H108" s="16">
        <v>10829</v>
      </c>
      <c r="I108" s="16">
        <v>1000</v>
      </c>
      <c r="J108" s="19">
        <v>737340</v>
      </c>
    </row>
    <row r="109" spans="1:10" ht="14.1" customHeight="1" x14ac:dyDescent="0.2">
      <c r="A109" s="80">
        <f>A108</f>
        <v>33</v>
      </c>
      <c r="B109" s="92">
        <f t="shared" ref="B109" si="64">B108</f>
        <v>2479</v>
      </c>
      <c r="C109" s="120" t="s">
        <v>68</v>
      </c>
      <c r="D109" s="155"/>
      <c r="E109" s="148">
        <f t="shared" ref="E109:J109" si="65">SUM(E106:E108)</f>
        <v>5844508</v>
      </c>
      <c r="F109" s="8">
        <f t="shared" si="65"/>
        <v>139614</v>
      </c>
      <c r="G109" s="8">
        <f t="shared" si="65"/>
        <v>2022632</v>
      </c>
      <c r="H109" s="8">
        <f t="shared" si="65"/>
        <v>116889</v>
      </c>
      <c r="I109" s="8">
        <f t="shared" si="65"/>
        <v>155517</v>
      </c>
      <c r="J109" s="9">
        <f t="shared" si="65"/>
        <v>8279160</v>
      </c>
    </row>
    <row r="110" spans="1:10" ht="14.1" customHeight="1" x14ac:dyDescent="0.2">
      <c r="A110" s="79">
        <v>34</v>
      </c>
      <c r="B110" s="93">
        <v>2475</v>
      </c>
      <c r="C110" s="121" t="s">
        <v>69</v>
      </c>
      <c r="D110" s="156">
        <v>3113</v>
      </c>
      <c r="E110" s="149">
        <v>5377457</v>
      </c>
      <c r="F110" s="16">
        <v>151667</v>
      </c>
      <c r="G110" s="16">
        <v>1868843</v>
      </c>
      <c r="H110" s="16">
        <v>107550</v>
      </c>
      <c r="I110" s="16">
        <v>161555</v>
      </c>
      <c r="J110" s="19">
        <v>7667072</v>
      </c>
    </row>
    <row r="111" spans="1:10" ht="14.1" customHeight="1" x14ac:dyDescent="0.2">
      <c r="A111" s="79">
        <v>34</v>
      </c>
      <c r="B111" s="93">
        <v>2475</v>
      </c>
      <c r="C111" s="121" t="s">
        <v>70</v>
      </c>
      <c r="D111" s="156">
        <v>3141</v>
      </c>
      <c r="E111" s="149">
        <v>192413</v>
      </c>
      <c r="F111" s="16">
        <v>-4500</v>
      </c>
      <c r="G111" s="16">
        <v>63514</v>
      </c>
      <c r="H111" s="16">
        <v>3848</v>
      </c>
      <c r="I111" s="16">
        <v>4085</v>
      </c>
      <c r="J111" s="19">
        <v>259360</v>
      </c>
    </row>
    <row r="112" spans="1:10" ht="14.1" customHeight="1" x14ac:dyDescent="0.2">
      <c r="A112" s="79">
        <v>34</v>
      </c>
      <c r="B112" s="93">
        <v>2475</v>
      </c>
      <c r="C112" s="121" t="s">
        <v>69</v>
      </c>
      <c r="D112" s="156">
        <v>3143</v>
      </c>
      <c r="E112" s="149">
        <v>522172</v>
      </c>
      <c r="F112" s="16">
        <v>0</v>
      </c>
      <c r="G112" s="16">
        <v>176494</v>
      </c>
      <c r="H112" s="16">
        <v>10443</v>
      </c>
      <c r="I112" s="16">
        <v>895</v>
      </c>
      <c r="J112" s="19">
        <v>710004</v>
      </c>
    </row>
    <row r="113" spans="1:10" ht="14.1" customHeight="1" x14ac:dyDescent="0.2">
      <c r="A113" s="80">
        <f>A112</f>
        <v>34</v>
      </c>
      <c r="B113" s="92">
        <f t="shared" ref="B113" si="66">B112</f>
        <v>2475</v>
      </c>
      <c r="C113" s="120" t="s">
        <v>71</v>
      </c>
      <c r="D113" s="155"/>
      <c r="E113" s="148">
        <f t="shared" ref="E113:J113" si="67">SUM(E110:E112)</f>
        <v>6092042</v>
      </c>
      <c r="F113" s="8">
        <f t="shared" si="67"/>
        <v>147167</v>
      </c>
      <c r="G113" s="8">
        <f t="shared" si="67"/>
        <v>2108851</v>
      </c>
      <c r="H113" s="8">
        <f t="shared" si="67"/>
        <v>121841</v>
      </c>
      <c r="I113" s="8">
        <f t="shared" si="67"/>
        <v>166535</v>
      </c>
      <c r="J113" s="9">
        <f t="shared" si="67"/>
        <v>8636436</v>
      </c>
    </row>
    <row r="114" spans="1:10" ht="14.1" customHeight="1" x14ac:dyDescent="0.2">
      <c r="A114" s="79">
        <v>35</v>
      </c>
      <c r="B114" s="93">
        <v>2476</v>
      </c>
      <c r="C114" s="121" t="s">
        <v>72</v>
      </c>
      <c r="D114" s="156">
        <v>3113</v>
      </c>
      <c r="E114" s="149">
        <v>5390144</v>
      </c>
      <c r="F114" s="16">
        <v>-8666</v>
      </c>
      <c r="G114" s="16">
        <v>1818938</v>
      </c>
      <c r="H114" s="16">
        <v>107803</v>
      </c>
      <c r="I114" s="16">
        <v>423088</v>
      </c>
      <c r="J114" s="19">
        <v>7731307</v>
      </c>
    </row>
    <row r="115" spans="1:10" ht="14.1" customHeight="1" x14ac:dyDescent="0.2">
      <c r="A115" s="79">
        <v>35</v>
      </c>
      <c r="B115" s="93">
        <v>2476</v>
      </c>
      <c r="C115" s="121" t="s">
        <v>72</v>
      </c>
      <c r="D115" s="156">
        <v>3141</v>
      </c>
      <c r="E115" s="149">
        <v>424842</v>
      </c>
      <c r="F115" s="16">
        <v>0</v>
      </c>
      <c r="G115" s="16">
        <v>143597</v>
      </c>
      <c r="H115" s="16">
        <v>8496</v>
      </c>
      <c r="I115" s="16">
        <v>5501</v>
      </c>
      <c r="J115" s="19">
        <v>582436</v>
      </c>
    </row>
    <row r="116" spans="1:10" ht="14.1" customHeight="1" x14ac:dyDescent="0.2">
      <c r="A116" s="79">
        <v>35</v>
      </c>
      <c r="B116" s="93">
        <v>2476</v>
      </c>
      <c r="C116" s="121" t="s">
        <v>72</v>
      </c>
      <c r="D116" s="156">
        <v>3143</v>
      </c>
      <c r="E116" s="149">
        <v>531104</v>
      </c>
      <c r="F116" s="16">
        <v>-2167</v>
      </c>
      <c r="G116" s="16">
        <v>178782</v>
      </c>
      <c r="H116" s="16">
        <v>10621</v>
      </c>
      <c r="I116" s="16">
        <v>1020</v>
      </c>
      <c r="J116" s="19">
        <v>719360</v>
      </c>
    </row>
    <row r="117" spans="1:10" ht="14.1" customHeight="1" x14ac:dyDescent="0.2">
      <c r="A117" s="80">
        <f>A116</f>
        <v>35</v>
      </c>
      <c r="B117" s="92">
        <f t="shared" ref="B117" si="68">B116</f>
        <v>2476</v>
      </c>
      <c r="C117" s="120" t="s">
        <v>73</v>
      </c>
      <c r="D117" s="155"/>
      <c r="E117" s="148">
        <f t="shared" ref="E117:J117" si="69">SUM(E114:E116)</f>
        <v>6346090</v>
      </c>
      <c r="F117" s="8">
        <f t="shared" si="69"/>
        <v>-10833</v>
      </c>
      <c r="G117" s="8">
        <f t="shared" si="69"/>
        <v>2141317</v>
      </c>
      <c r="H117" s="8">
        <f t="shared" si="69"/>
        <v>126920</v>
      </c>
      <c r="I117" s="8">
        <f t="shared" si="69"/>
        <v>429609</v>
      </c>
      <c r="J117" s="9">
        <f t="shared" si="69"/>
        <v>9033103</v>
      </c>
    </row>
    <row r="118" spans="1:10" ht="14.1" customHeight="1" x14ac:dyDescent="0.2">
      <c r="A118" s="79">
        <v>36</v>
      </c>
      <c r="B118" s="93">
        <v>2477</v>
      </c>
      <c r="C118" s="121" t="s">
        <v>74</v>
      </c>
      <c r="D118" s="156">
        <v>3113</v>
      </c>
      <c r="E118" s="149">
        <v>5703872</v>
      </c>
      <c r="F118" s="16">
        <v>94333</v>
      </c>
      <c r="G118" s="16">
        <v>1959794</v>
      </c>
      <c r="H118" s="16">
        <v>114077</v>
      </c>
      <c r="I118" s="16">
        <v>342688</v>
      </c>
      <c r="J118" s="19">
        <v>8214764</v>
      </c>
    </row>
    <row r="119" spans="1:10" ht="14.1" customHeight="1" x14ac:dyDescent="0.2">
      <c r="A119" s="79">
        <v>36</v>
      </c>
      <c r="B119" s="93">
        <v>2477</v>
      </c>
      <c r="C119" s="121" t="s">
        <v>74</v>
      </c>
      <c r="D119" s="156">
        <v>3143</v>
      </c>
      <c r="E119" s="149">
        <v>548483</v>
      </c>
      <c r="F119" s="16">
        <v>0</v>
      </c>
      <c r="G119" s="16">
        <v>185387</v>
      </c>
      <c r="H119" s="16">
        <v>10969</v>
      </c>
      <c r="I119" s="16">
        <v>980</v>
      </c>
      <c r="J119" s="19">
        <v>745819</v>
      </c>
    </row>
    <row r="120" spans="1:10" ht="14.1" customHeight="1" x14ac:dyDescent="0.2">
      <c r="A120" s="80">
        <f>A119</f>
        <v>36</v>
      </c>
      <c r="B120" s="92">
        <f t="shared" ref="B120" si="70">B119</f>
        <v>2477</v>
      </c>
      <c r="C120" s="120" t="s">
        <v>75</v>
      </c>
      <c r="D120" s="155"/>
      <c r="E120" s="148">
        <f t="shared" ref="E120:J120" si="71">SUM(E118:E119)</f>
        <v>6252355</v>
      </c>
      <c r="F120" s="8">
        <f t="shared" si="71"/>
        <v>94333</v>
      </c>
      <c r="G120" s="8">
        <f t="shared" si="71"/>
        <v>2145181</v>
      </c>
      <c r="H120" s="8">
        <f t="shared" si="71"/>
        <v>125046</v>
      </c>
      <c r="I120" s="8">
        <f t="shared" si="71"/>
        <v>343668</v>
      </c>
      <c r="J120" s="9">
        <f t="shared" si="71"/>
        <v>8960583</v>
      </c>
    </row>
    <row r="121" spans="1:10" ht="14.1" customHeight="1" x14ac:dyDescent="0.2">
      <c r="A121" s="79">
        <v>37</v>
      </c>
      <c r="B121" s="93">
        <v>2470</v>
      </c>
      <c r="C121" s="121" t="s">
        <v>76</v>
      </c>
      <c r="D121" s="156">
        <v>3113</v>
      </c>
      <c r="E121" s="149">
        <v>4694725</v>
      </c>
      <c r="F121" s="16">
        <v>166000</v>
      </c>
      <c r="G121" s="16">
        <v>1642926</v>
      </c>
      <c r="H121" s="16">
        <v>93894</v>
      </c>
      <c r="I121" s="16">
        <v>139719</v>
      </c>
      <c r="J121" s="19">
        <v>6737264</v>
      </c>
    </row>
    <row r="122" spans="1:10" ht="14.1" customHeight="1" x14ac:dyDescent="0.2">
      <c r="A122" s="79">
        <v>37</v>
      </c>
      <c r="B122" s="93">
        <v>2470</v>
      </c>
      <c r="C122" s="121" t="s">
        <v>76</v>
      </c>
      <c r="D122" s="156">
        <v>3141</v>
      </c>
      <c r="E122" s="149">
        <v>370110</v>
      </c>
      <c r="F122" s="16">
        <v>49334</v>
      </c>
      <c r="G122" s="16">
        <v>141772</v>
      </c>
      <c r="H122" s="16">
        <v>7401</v>
      </c>
      <c r="I122" s="16">
        <v>5414</v>
      </c>
      <c r="J122" s="19">
        <v>574031</v>
      </c>
    </row>
    <row r="123" spans="1:10" ht="14.1" customHeight="1" x14ac:dyDescent="0.2">
      <c r="A123" s="79">
        <v>37</v>
      </c>
      <c r="B123" s="93">
        <v>2470</v>
      </c>
      <c r="C123" s="121" t="s">
        <v>76</v>
      </c>
      <c r="D123" s="156">
        <v>3143</v>
      </c>
      <c r="E123" s="149">
        <v>498392</v>
      </c>
      <c r="F123" s="16">
        <v>8000</v>
      </c>
      <c r="G123" s="16">
        <v>171160</v>
      </c>
      <c r="H123" s="16">
        <v>9967</v>
      </c>
      <c r="I123" s="16">
        <v>825</v>
      </c>
      <c r="J123" s="19">
        <v>688344</v>
      </c>
    </row>
    <row r="124" spans="1:10" ht="14.1" customHeight="1" x14ac:dyDescent="0.2">
      <c r="A124" s="80">
        <f>A123</f>
        <v>37</v>
      </c>
      <c r="B124" s="92">
        <f>B123</f>
        <v>2470</v>
      </c>
      <c r="C124" s="120" t="s">
        <v>77</v>
      </c>
      <c r="D124" s="155"/>
      <c r="E124" s="148">
        <f t="shared" ref="E124:J124" si="72">SUM(E121:E123)</f>
        <v>5563227</v>
      </c>
      <c r="F124" s="8">
        <f t="shared" si="72"/>
        <v>223334</v>
      </c>
      <c r="G124" s="8">
        <f t="shared" si="72"/>
        <v>1955858</v>
      </c>
      <c r="H124" s="8">
        <f t="shared" si="72"/>
        <v>111262</v>
      </c>
      <c r="I124" s="8">
        <f t="shared" si="72"/>
        <v>145958</v>
      </c>
      <c r="J124" s="9">
        <f t="shared" si="72"/>
        <v>7999639</v>
      </c>
    </row>
    <row r="125" spans="1:10" ht="14.1" customHeight="1" x14ac:dyDescent="0.2">
      <c r="A125" s="79">
        <v>38</v>
      </c>
      <c r="B125" s="93">
        <v>2307</v>
      </c>
      <c r="C125" s="121" t="s">
        <v>78</v>
      </c>
      <c r="D125" s="156">
        <v>3113</v>
      </c>
      <c r="E125" s="149">
        <v>5245825</v>
      </c>
      <c r="F125" s="16">
        <v>78667</v>
      </c>
      <c r="G125" s="16">
        <v>1799679</v>
      </c>
      <c r="H125" s="16">
        <v>104915</v>
      </c>
      <c r="I125" s="16">
        <v>165853</v>
      </c>
      <c r="J125" s="19">
        <v>7394939</v>
      </c>
    </row>
    <row r="126" spans="1:10" ht="14.1" customHeight="1" x14ac:dyDescent="0.2">
      <c r="A126" s="79">
        <v>38</v>
      </c>
      <c r="B126" s="93">
        <v>2307</v>
      </c>
      <c r="C126" s="121" t="s">
        <v>78</v>
      </c>
      <c r="D126" s="156">
        <v>3143</v>
      </c>
      <c r="E126" s="149">
        <v>532438</v>
      </c>
      <c r="F126" s="16">
        <v>0</v>
      </c>
      <c r="G126" s="16">
        <v>179964</v>
      </c>
      <c r="H126" s="16">
        <v>10648</v>
      </c>
      <c r="I126" s="16">
        <v>1006</v>
      </c>
      <c r="J126" s="19">
        <v>724056</v>
      </c>
    </row>
    <row r="127" spans="1:10" ht="14.1" customHeight="1" x14ac:dyDescent="0.2">
      <c r="A127" s="80">
        <f>A126</f>
        <v>38</v>
      </c>
      <c r="B127" s="92">
        <f t="shared" ref="B127" si="73">B126</f>
        <v>2307</v>
      </c>
      <c r="C127" s="120" t="s">
        <v>79</v>
      </c>
      <c r="D127" s="155"/>
      <c r="E127" s="148">
        <f t="shared" ref="E127:J127" si="74">SUM(E125:E126)</f>
        <v>5778263</v>
      </c>
      <c r="F127" s="8">
        <f t="shared" si="74"/>
        <v>78667</v>
      </c>
      <c r="G127" s="8">
        <f t="shared" si="74"/>
        <v>1979643</v>
      </c>
      <c r="H127" s="8">
        <f t="shared" si="74"/>
        <v>115563</v>
      </c>
      <c r="I127" s="8">
        <f t="shared" si="74"/>
        <v>166859</v>
      </c>
      <c r="J127" s="9">
        <f t="shared" si="74"/>
        <v>8118995</v>
      </c>
    </row>
    <row r="128" spans="1:10" ht="14.1" customHeight="1" x14ac:dyDescent="0.2">
      <c r="A128" s="79">
        <v>39</v>
      </c>
      <c r="B128" s="93">
        <v>2478</v>
      </c>
      <c r="C128" s="121" t="s">
        <v>80</v>
      </c>
      <c r="D128" s="156">
        <v>3113</v>
      </c>
      <c r="E128" s="149">
        <v>4822995</v>
      </c>
      <c r="F128" s="16">
        <v>71453</v>
      </c>
      <c r="G128" s="16">
        <v>1654324</v>
      </c>
      <c r="H128" s="16">
        <v>96458</v>
      </c>
      <c r="I128" s="16">
        <v>130453</v>
      </c>
      <c r="J128" s="19">
        <v>6775683</v>
      </c>
    </row>
    <row r="129" spans="1:10" ht="14.1" customHeight="1" x14ac:dyDescent="0.2">
      <c r="A129" s="79">
        <v>39</v>
      </c>
      <c r="B129" s="93">
        <v>2478</v>
      </c>
      <c r="C129" s="121" t="s">
        <v>80</v>
      </c>
      <c r="D129" s="156">
        <v>3141</v>
      </c>
      <c r="E129" s="149">
        <v>409149</v>
      </c>
      <c r="F129" s="16">
        <v>8000</v>
      </c>
      <c r="G129" s="16">
        <v>140996</v>
      </c>
      <c r="H129" s="16">
        <v>8183</v>
      </c>
      <c r="I129" s="16">
        <v>5902</v>
      </c>
      <c r="J129" s="19">
        <v>572230</v>
      </c>
    </row>
    <row r="130" spans="1:10" ht="14.1" customHeight="1" x14ac:dyDescent="0.2">
      <c r="A130" s="79">
        <v>39</v>
      </c>
      <c r="B130" s="93">
        <v>2478</v>
      </c>
      <c r="C130" s="121" t="s">
        <v>80</v>
      </c>
      <c r="D130" s="156">
        <v>3143</v>
      </c>
      <c r="E130" s="149">
        <v>419524</v>
      </c>
      <c r="F130" s="16">
        <v>20000</v>
      </c>
      <c r="G130" s="16">
        <v>148560</v>
      </c>
      <c r="H130" s="16">
        <v>8389</v>
      </c>
      <c r="I130" s="16">
        <v>695</v>
      </c>
      <c r="J130" s="19">
        <v>597168</v>
      </c>
    </row>
    <row r="131" spans="1:10" ht="14.1" customHeight="1" x14ac:dyDescent="0.2">
      <c r="A131" s="80">
        <f>A130</f>
        <v>39</v>
      </c>
      <c r="B131" s="92">
        <f t="shared" ref="B131" si="75">B130</f>
        <v>2478</v>
      </c>
      <c r="C131" s="120" t="s">
        <v>81</v>
      </c>
      <c r="D131" s="155"/>
      <c r="E131" s="148">
        <f t="shared" ref="E131:J131" si="76">SUM(E128:E130)</f>
        <v>5651668</v>
      </c>
      <c r="F131" s="8">
        <f t="shared" si="76"/>
        <v>99453</v>
      </c>
      <c r="G131" s="8">
        <f t="shared" si="76"/>
        <v>1943880</v>
      </c>
      <c r="H131" s="8">
        <f t="shared" si="76"/>
        <v>113030</v>
      </c>
      <c r="I131" s="8">
        <f t="shared" si="76"/>
        <v>137050</v>
      </c>
      <c r="J131" s="9">
        <f t="shared" si="76"/>
        <v>7945081</v>
      </c>
    </row>
    <row r="132" spans="1:10" ht="14.1" customHeight="1" x14ac:dyDescent="0.2">
      <c r="A132" s="79">
        <v>40</v>
      </c>
      <c r="B132" s="93">
        <v>2465</v>
      </c>
      <c r="C132" s="121" t="s">
        <v>82</v>
      </c>
      <c r="D132" s="156">
        <v>3111</v>
      </c>
      <c r="E132" s="149">
        <v>696377</v>
      </c>
      <c r="F132" s="16">
        <v>44000</v>
      </c>
      <c r="G132" s="16">
        <v>250247</v>
      </c>
      <c r="H132" s="16">
        <v>13926</v>
      </c>
      <c r="I132" s="16">
        <v>6975</v>
      </c>
      <c r="J132" s="19">
        <v>1011525</v>
      </c>
    </row>
    <row r="133" spans="1:10" ht="14.1" customHeight="1" x14ac:dyDescent="0.2">
      <c r="A133" s="79">
        <v>40</v>
      </c>
      <c r="B133" s="93">
        <v>2465</v>
      </c>
      <c r="C133" s="121" t="s">
        <v>82</v>
      </c>
      <c r="D133" s="156">
        <v>3113</v>
      </c>
      <c r="E133" s="149">
        <v>2969432</v>
      </c>
      <c r="F133" s="16">
        <v>40000</v>
      </c>
      <c r="G133" s="16">
        <v>1017188</v>
      </c>
      <c r="H133" s="16">
        <v>59389</v>
      </c>
      <c r="I133" s="16">
        <v>70216</v>
      </c>
      <c r="J133" s="19">
        <v>4156225</v>
      </c>
    </row>
    <row r="134" spans="1:10" ht="14.1" customHeight="1" x14ac:dyDescent="0.2">
      <c r="A134" s="79">
        <v>40</v>
      </c>
      <c r="B134" s="93">
        <v>2465</v>
      </c>
      <c r="C134" s="121" t="s">
        <v>82</v>
      </c>
      <c r="D134" s="156">
        <v>3141</v>
      </c>
      <c r="E134" s="149">
        <v>225997</v>
      </c>
      <c r="F134" s="16">
        <v>0</v>
      </c>
      <c r="G134" s="16">
        <v>76386</v>
      </c>
      <c r="H134" s="16">
        <v>4520</v>
      </c>
      <c r="I134" s="16">
        <v>2445</v>
      </c>
      <c r="J134" s="19">
        <v>309348</v>
      </c>
    </row>
    <row r="135" spans="1:10" ht="14.1" customHeight="1" x14ac:dyDescent="0.2">
      <c r="A135" s="79">
        <v>40</v>
      </c>
      <c r="B135" s="93">
        <v>2465</v>
      </c>
      <c r="C135" s="121" t="s">
        <v>82</v>
      </c>
      <c r="D135" s="156">
        <v>3143</v>
      </c>
      <c r="E135" s="149">
        <v>231206</v>
      </c>
      <c r="F135" s="16">
        <v>8000</v>
      </c>
      <c r="G135" s="16">
        <v>80851</v>
      </c>
      <c r="H135" s="16">
        <v>4624</v>
      </c>
      <c r="I135" s="16">
        <v>450</v>
      </c>
      <c r="J135" s="19">
        <v>325131</v>
      </c>
    </row>
    <row r="136" spans="1:10" ht="14.1" customHeight="1" x14ac:dyDescent="0.2">
      <c r="A136" s="80">
        <f>A135</f>
        <v>40</v>
      </c>
      <c r="B136" s="92">
        <f t="shared" ref="B136" si="77">B135</f>
        <v>2465</v>
      </c>
      <c r="C136" s="120" t="s">
        <v>83</v>
      </c>
      <c r="D136" s="155"/>
      <c r="E136" s="148">
        <f t="shared" ref="E136:J136" si="78">SUM(E132:E135)</f>
        <v>4123012</v>
      </c>
      <c r="F136" s="8">
        <f t="shared" si="78"/>
        <v>92000</v>
      </c>
      <c r="G136" s="8">
        <f t="shared" si="78"/>
        <v>1424672</v>
      </c>
      <c r="H136" s="8">
        <f t="shared" si="78"/>
        <v>82459</v>
      </c>
      <c r="I136" s="8">
        <f t="shared" si="78"/>
        <v>80086</v>
      </c>
      <c r="J136" s="9">
        <f t="shared" si="78"/>
        <v>5802229</v>
      </c>
    </row>
    <row r="137" spans="1:10" ht="14.1" customHeight="1" x14ac:dyDescent="0.2">
      <c r="A137" s="79">
        <v>41</v>
      </c>
      <c r="B137" s="93">
        <v>2480</v>
      </c>
      <c r="C137" s="121" t="s">
        <v>84</v>
      </c>
      <c r="D137" s="156">
        <v>3113</v>
      </c>
      <c r="E137" s="149">
        <v>4363058</v>
      </c>
      <c r="F137" s="16">
        <v>12000</v>
      </c>
      <c r="G137" s="16">
        <v>1478769</v>
      </c>
      <c r="H137" s="16">
        <v>87261</v>
      </c>
      <c r="I137" s="16">
        <v>122006</v>
      </c>
      <c r="J137" s="19">
        <v>6063094</v>
      </c>
    </row>
    <row r="138" spans="1:10" ht="14.1" customHeight="1" x14ac:dyDescent="0.2">
      <c r="A138" s="79">
        <v>41</v>
      </c>
      <c r="B138" s="93">
        <v>2480</v>
      </c>
      <c r="C138" s="121" t="s">
        <v>84</v>
      </c>
      <c r="D138" s="156">
        <v>3141</v>
      </c>
      <c r="E138" s="149">
        <v>387899</v>
      </c>
      <c r="F138" s="16">
        <v>0</v>
      </c>
      <c r="G138" s="16">
        <v>131109</v>
      </c>
      <c r="H138" s="16">
        <v>7758</v>
      </c>
      <c r="I138" s="16">
        <v>4910</v>
      </c>
      <c r="J138" s="19">
        <v>531676</v>
      </c>
    </row>
    <row r="139" spans="1:10" ht="14.1" customHeight="1" x14ac:dyDescent="0.2">
      <c r="A139" s="79">
        <v>41</v>
      </c>
      <c r="B139" s="93">
        <v>2480</v>
      </c>
      <c r="C139" s="121" t="s">
        <v>84</v>
      </c>
      <c r="D139" s="156">
        <v>3143</v>
      </c>
      <c r="E139" s="149">
        <v>558614</v>
      </c>
      <c r="F139" s="16">
        <v>0</v>
      </c>
      <c r="G139" s="16">
        <v>188811</v>
      </c>
      <c r="H139" s="16">
        <v>11173</v>
      </c>
      <c r="I139" s="16">
        <v>1796</v>
      </c>
      <c r="J139" s="19">
        <v>760394</v>
      </c>
    </row>
    <row r="140" spans="1:10" ht="14.1" customHeight="1" x14ac:dyDescent="0.2">
      <c r="A140" s="80">
        <f>A139</f>
        <v>41</v>
      </c>
      <c r="B140" s="92">
        <f t="shared" ref="B140" si="79">B139</f>
        <v>2480</v>
      </c>
      <c r="C140" s="120" t="s">
        <v>85</v>
      </c>
      <c r="D140" s="155"/>
      <c r="E140" s="148">
        <f t="shared" ref="E140:J140" si="80">SUM(E137:E139)</f>
        <v>5309571</v>
      </c>
      <c r="F140" s="8">
        <f t="shared" si="80"/>
        <v>12000</v>
      </c>
      <c r="G140" s="8">
        <f t="shared" si="80"/>
        <v>1798689</v>
      </c>
      <c r="H140" s="8">
        <f t="shared" si="80"/>
        <v>106192</v>
      </c>
      <c r="I140" s="8">
        <f t="shared" si="80"/>
        <v>128712</v>
      </c>
      <c r="J140" s="9">
        <f t="shared" si="80"/>
        <v>7355164</v>
      </c>
    </row>
    <row r="141" spans="1:10" ht="14.1" customHeight="1" x14ac:dyDescent="0.2">
      <c r="A141" s="79">
        <v>42</v>
      </c>
      <c r="B141" s="93">
        <v>2482</v>
      </c>
      <c r="C141" s="121" t="s">
        <v>86</v>
      </c>
      <c r="D141" s="156">
        <v>3113</v>
      </c>
      <c r="E141" s="149">
        <v>2181347</v>
      </c>
      <c r="F141" s="16">
        <v>74666</v>
      </c>
      <c r="G141" s="16">
        <v>762533</v>
      </c>
      <c r="H141" s="16">
        <v>43627</v>
      </c>
      <c r="I141" s="16">
        <v>56080</v>
      </c>
      <c r="J141" s="19">
        <v>3118253</v>
      </c>
    </row>
    <row r="142" spans="1:10" ht="14.1" customHeight="1" x14ac:dyDescent="0.2">
      <c r="A142" s="79">
        <v>42</v>
      </c>
      <c r="B142" s="93">
        <v>2482</v>
      </c>
      <c r="C142" s="121" t="s">
        <v>86</v>
      </c>
      <c r="D142" s="156">
        <v>3141</v>
      </c>
      <c r="E142" s="149">
        <v>175057</v>
      </c>
      <c r="F142" s="16">
        <v>14500</v>
      </c>
      <c r="G142" s="16">
        <v>64070</v>
      </c>
      <c r="H142" s="16">
        <v>3502</v>
      </c>
      <c r="I142" s="16">
        <v>2001</v>
      </c>
      <c r="J142" s="19">
        <v>259130</v>
      </c>
    </row>
    <row r="143" spans="1:10" ht="14.1" customHeight="1" x14ac:dyDescent="0.2">
      <c r="A143" s="79">
        <v>42</v>
      </c>
      <c r="B143" s="93">
        <v>2482</v>
      </c>
      <c r="C143" s="121" t="s">
        <v>86</v>
      </c>
      <c r="D143" s="156">
        <v>3143</v>
      </c>
      <c r="E143" s="149">
        <v>198227</v>
      </c>
      <c r="F143" s="16">
        <v>0</v>
      </c>
      <c r="G143" s="16">
        <v>67000</v>
      </c>
      <c r="H143" s="16">
        <v>3964</v>
      </c>
      <c r="I143" s="16">
        <v>300</v>
      </c>
      <c r="J143" s="19">
        <v>269491</v>
      </c>
    </row>
    <row r="144" spans="1:10" ht="14.1" customHeight="1" x14ac:dyDescent="0.2">
      <c r="A144" s="80">
        <f>A143</f>
        <v>42</v>
      </c>
      <c r="B144" s="92">
        <f t="shared" ref="B144" si="81">B143</f>
        <v>2482</v>
      </c>
      <c r="C144" s="120" t="s">
        <v>87</v>
      </c>
      <c r="D144" s="155"/>
      <c r="E144" s="148">
        <f t="shared" ref="E144:J144" si="82">SUM(E141:E143)</f>
        <v>2554631</v>
      </c>
      <c r="F144" s="8">
        <f t="shared" si="82"/>
        <v>89166</v>
      </c>
      <c r="G144" s="8">
        <f t="shared" si="82"/>
        <v>893603</v>
      </c>
      <c r="H144" s="8">
        <f t="shared" si="82"/>
        <v>51093</v>
      </c>
      <c r="I144" s="8">
        <f t="shared" si="82"/>
        <v>58381</v>
      </c>
      <c r="J144" s="9">
        <f t="shared" si="82"/>
        <v>3646874</v>
      </c>
    </row>
    <row r="145" spans="1:10" ht="14.1" customHeight="1" x14ac:dyDescent="0.2">
      <c r="A145" s="79">
        <v>43</v>
      </c>
      <c r="B145" s="93">
        <v>2328</v>
      </c>
      <c r="C145" s="121" t="s">
        <v>88</v>
      </c>
      <c r="D145" s="156">
        <v>3113</v>
      </c>
      <c r="E145" s="149">
        <v>3039186</v>
      </c>
      <c r="F145" s="16">
        <v>110000</v>
      </c>
      <c r="G145" s="16">
        <v>1064425</v>
      </c>
      <c r="H145" s="16">
        <v>60783</v>
      </c>
      <c r="I145" s="16">
        <v>110157</v>
      </c>
      <c r="J145" s="19">
        <v>4384551</v>
      </c>
    </row>
    <row r="146" spans="1:10" ht="14.1" customHeight="1" x14ac:dyDescent="0.2">
      <c r="A146" s="79">
        <v>43</v>
      </c>
      <c r="B146" s="93">
        <v>2328</v>
      </c>
      <c r="C146" s="121" t="s">
        <v>88</v>
      </c>
      <c r="D146" s="156">
        <v>3141</v>
      </c>
      <c r="E146" s="149">
        <v>324098</v>
      </c>
      <c r="F146" s="16">
        <v>0</v>
      </c>
      <c r="G146" s="16">
        <v>109546</v>
      </c>
      <c r="H146" s="16">
        <v>6482</v>
      </c>
      <c r="I146" s="16">
        <v>3924</v>
      </c>
      <c r="J146" s="19">
        <v>444050</v>
      </c>
    </row>
    <row r="147" spans="1:10" ht="14.1" customHeight="1" x14ac:dyDescent="0.2">
      <c r="A147" s="79">
        <v>43</v>
      </c>
      <c r="B147" s="93">
        <v>2328</v>
      </c>
      <c r="C147" s="121" t="s">
        <v>88</v>
      </c>
      <c r="D147" s="156">
        <v>3143</v>
      </c>
      <c r="E147" s="149">
        <v>450113</v>
      </c>
      <c r="F147" s="16">
        <v>0</v>
      </c>
      <c r="G147" s="16">
        <v>152138</v>
      </c>
      <c r="H147" s="16">
        <v>9003</v>
      </c>
      <c r="I147" s="16">
        <v>635</v>
      </c>
      <c r="J147" s="19">
        <v>611889</v>
      </c>
    </row>
    <row r="148" spans="1:10" ht="14.1" customHeight="1" x14ac:dyDescent="0.2">
      <c r="A148" s="80">
        <f>A147</f>
        <v>43</v>
      </c>
      <c r="B148" s="92">
        <f t="shared" ref="B148" si="83">B147</f>
        <v>2328</v>
      </c>
      <c r="C148" s="120" t="s">
        <v>89</v>
      </c>
      <c r="D148" s="155"/>
      <c r="E148" s="148">
        <f t="shared" ref="E148:J148" si="84">SUM(E145:E147)</f>
        <v>3813397</v>
      </c>
      <c r="F148" s="8">
        <f t="shared" si="84"/>
        <v>110000</v>
      </c>
      <c r="G148" s="8">
        <f t="shared" si="84"/>
        <v>1326109</v>
      </c>
      <c r="H148" s="8">
        <f t="shared" si="84"/>
        <v>76268</v>
      </c>
      <c r="I148" s="8">
        <f t="shared" si="84"/>
        <v>114716</v>
      </c>
      <c r="J148" s="9">
        <f t="shared" si="84"/>
        <v>5440490</v>
      </c>
    </row>
    <row r="149" spans="1:10" ht="14.1" customHeight="1" x14ac:dyDescent="0.2">
      <c r="A149" s="79">
        <v>44</v>
      </c>
      <c r="B149" s="93">
        <v>2486</v>
      </c>
      <c r="C149" s="121" t="s">
        <v>90</v>
      </c>
      <c r="D149" s="156">
        <v>3113</v>
      </c>
      <c r="E149" s="149">
        <v>2535616</v>
      </c>
      <c r="F149" s="16">
        <v>130833</v>
      </c>
      <c r="G149" s="16">
        <v>901261</v>
      </c>
      <c r="H149" s="16">
        <v>50711</v>
      </c>
      <c r="I149" s="16">
        <v>66741</v>
      </c>
      <c r="J149" s="19">
        <v>3685162</v>
      </c>
    </row>
    <row r="150" spans="1:10" ht="14.1" customHeight="1" x14ac:dyDescent="0.2">
      <c r="A150" s="79">
        <v>44</v>
      </c>
      <c r="B150" s="93">
        <v>2486</v>
      </c>
      <c r="C150" s="121" t="s">
        <v>90</v>
      </c>
      <c r="D150" s="156">
        <v>3141</v>
      </c>
      <c r="E150" s="149">
        <v>85595</v>
      </c>
      <c r="F150" s="16">
        <v>8000</v>
      </c>
      <c r="G150" s="16">
        <v>31634</v>
      </c>
      <c r="H150" s="16">
        <v>1711</v>
      </c>
      <c r="I150" s="16">
        <v>1710</v>
      </c>
      <c r="J150" s="19">
        <v>128650</v>
      </c>
    </row>
    <row r="151" spans="1:10" ht="14.1" customHeight="1" x14ac:dyDescent="0.2">
      <c r="A151" s="79">
        <v>44</v>
      </c>
      <c r="B151" s="93">
        <v>2486</v>
      </c>
      <c r="C151" s="121" t="s">
        <v>90</v>
      </c>
      <c r="D151" s="156">
        <v>3143</v>
      </c>
      <c r="E151" s="149">
        <v>210834</v>
      </c>
      <c r="F151" s="16">
        <v>8000</v>
      </c>
      <c r="G151" s="16">
        <v>73965</v>
      </c>
      <c r="H151" s="16">
        <v>4217</v>
      </c>
      <c r="I151" s="16">
        <v>360</v>
      </c>
      <c r="J151" s="19">
        <v>297376</v>
      </c>
    </row>
    <row r="152" spans="1:10" ht="14.1" customHeight="1" x14ac:dyDescent="0.2">
      <c r="A152" s="79">
        <v>44</v>
      </c>
      <c r="B152" s="93">
        <v>2486</v>
      </c>
      <c r="C152" s="121" t="s">
        <v>90</v>
      </c>
      <c r="D152" s="156">
        <v>3233</v>
      </c>
      <c r="E152" s="149">
        <v>120033</v>
      </c>
      <c r="F152" s="16">
        <v>40000</v>
      </c>
      <c r="G152" s="16">
        <v>54091</v>
      </c>
      <c r="H152" s="16">
        <v>2401</v>
      </c>
      <c r="I152" s="16">
        <v>-801</v>
      </c>
      <c r="J152" s="19">
        <v>215724</v>
      </c>
    </row>
    <row r="153" spans="1:10" ht="14.1" customHeight="1" x14ac:dyDescent="0.2">
      <c r="A153" s="80">
        <f>A152</f>
        <v>44</v>
      </c>
      <c r="B153" s="92">
        <f t="shared" ref="B153" si="85">B152</f>
        <v>2486</v>
      </c>
      <c r="C153" s="120" t="s">
        <v>91</v>
      </c>
      <c r="D153" s="155"/>
      <c r="E153" s="148">
        <f t="shared" ref="E153:J153" si="86">SUM(E149:E152)</f>
        <v>2952078</v>
      </c>
      <c r="F153" s="8">
        <f t="shared" si="86"/>
        <v>186833</v>
      </c>
      <c r="G153" s="8">
        <f t="shared" si="86"/>
        <v>1060951</v>
      </c>
      <c r="H153" s="8">
        <f t="shared" si="86"/>
        <v>59040</v>
      </c>
      <c r="I153" s="8">
        <f t="shared" si="86"/>
        <v>68010</v>
      </c>
      <c r="J153" s="9">
        <f t="shared" si="86"/>
        <v>4326912</v>
      </c>
    </row>
    <row r="154" spans="1:10" ht="14.1" customHeight="1" x14ac:dyDescent="0.2">
      <c r="A154" s="79">
        <v>45</v>
      </c>
      <c r="B154" s="93">
        <v>2487</v>
      </c>
      <c r="C154" s="121" t="s">
        <v>92</v>
      </c>
      <c r="D154" s="156">
        <v>3113</v>
      </c>
      <c r="E154" s="149">
        <v>3416444</v>
      </c>
      <c r="F154" s="16">
        <v>52000</v>
      </c>
      <c r="G154" s="16">
        <v>1172335</v>
      </c>
      <c r="H154" s="16">
        <v>68328</v>
      </c>
      <c r="I154" s="16">
        <v>98204</v>
      </c>
      <c r="J154" s="19">
        <v>4807311</v>
      </c>
    </row>
    <row r="155" spans="1:10" ht="14.1" customHeight="1" x14ac:dyDescent="0.2">
      <c r="A155" s="79">
        <v>45</v>
      </c>
      <c r="B155" s="93">
        <v>2487</v>
      </c>
      <c r="C155" s="121" t="s">
        <v>92</v>
      </c>
      <c r="D155" s="156">
        <v>3141</v>
      </c>
      <c r="E155" s="149">
        <v>387843</v>
      </c>
      <c r="F155" s="16">
        <v>8000</v>
      </c>
      <c r="G155" s="16">
        <v>133795</v>
      </c>
      <c r="H155" s="16">
        <v>7756</v>
      </c>
      <c r="I155" s="16">
        <v>5037</v>
      </c>
      <c r="J155" s="19">
        <v>542431</v>
      </c>
    </row>
    <row r="156" spans="1:10" ht="14.1" customHeight="1" x14ac:dyDescent="0.2">
      <c r="A156" s="79">
        <v>45</v>
      </c>
      <c r="B156" s="93">
        <v>2487</v>
      </c>
      <c r="C156" s="121" t="s">
        <v>92</v>
      </c>
      <c r="D156" s="156">
        <v>3143</v>
      </c>
      <c r="E156" s="149">
        <v>293009</v>
      </c>
      <c r="F156" s="16">
        <v>0</v>
      </c>
      <c r="G156" s="16">
        <v>99036</v>
      </c>
      <c r="H156" s="16">
        <v>5859</v>
      </c>
      <c r="I156" s="16">
        <v>545</v>
      </c>
      <c r="J156" s="19">
        <v>398449</v>
      </c>
    </row>
    <row r="157" spans="1:10" ht="14.1" customHeight="1" x14ac:dyDescent="0.2">
      <c r="A157" s="80">
        <f>A156</f>
        <v>45</v>
      </c>
      <c r="B157" s="92">
        <f t="shared" ref="B157" si="87">B156</f>
        <v>2487</v>
      </c>
      <c r="C157" s="120" t="s">
        <v>93</v>
      </c>
      <c r="D157" s="155"/>
      <c r="E157" s="148">
        <f t="shared" ref="E157:J157" si="88">SUM(E154:E156)</f>
        <v>4097296</v>
      </c>
      <c r="F157" s="8">
        <f t="shared" si="88"/>
        <v>60000</v>
      </c>
      <c r="G157" s="8">
        <f t="shared" si="88"/>
        <v>1405166</v>
      </c>
      <c r="H157" s="8">
        <f t="shared" si="88"/>
        <v>81943</v>
      </c>
      <c r="I157" s="8">
        <f t="shared" si="88"/>
        <v>103786</v>
      </c>
      <c r="J157" s="9">
        <f t="shared" si="88"/>
        <v>5748191</v>
      </c>
    </row>
    <row r="158" spans="1:10" ht="14.1" customHeight="1" x14ac:dyDescent="0.2">
      <c r="A158" s="79">
        <v>46</v>
      </c>
      <c r="B158" s="93">
        <v>2488</v>
      </c>
      <c r="C158" s="121" t="s">
        <v>94</v>
      </c>
      <c r="D158" s="156">
        <v>3113</v>
      </c>
      <c r="E158" s="149">
        <v>3521639</v>
      </c>
      <c r="F158" s="16">
        <v>38750</v>
      </c>
      <c r="G158" s="16">
        <v>1203412</v>
      </c>
      <c r="H158" s="16">
        <v>70433</v>
      </c>
      <c r="I158" s="16">
        <v>90678</v>
      </c>
      <c r="J158" s="19">
        <v>4924912</v>
      </c>
    </row>
    <row r="159" spans="1:10" ht="14.1" customHeight="1" x14ac:dyDescent="0.2">
      <c r="A159" s="79">
        <v>46</v>
      </c>
      <c r="B159" s="93">
        <v>2488</v>
      </c>
      <c r="C159" s="121" t="s">
        <v>94</v>
      </c>
      <c r="D159" s="156">
        <v>3141</v>
      </c>
      <c r="E159" s="149">
        <v>251114</v>
      </c>
      <c r="F159" s="16">
        <v>2000</v>
      </c>
      <c r="G159" s="16">
        <v>85553</v>
      </c>
      <c r="H159" s="16">
        <v>5021</v>
      </c>
      <c r="I159" s="16">
        <v>2880</v>
      </c>
      <c r="J159" s="19">
        <v>346568</v>
      </c>
    </row>
    <row r="160" spans="1:10" ht="14.1" customHeight="1" x14ac:dyDescent="0.2">
      <c r="A160" s="79">
        <v>46</v>
      </c>
      <c r="B160" s="93">
        <v>2488</v>
      </c>
      <c r="C160" s="121" t="s">
        <v>94</v>
      </c>
      <c r="D160" s="156">
        <v>3143</v>
      </c>
      <c r="E160" s="149">
        <v>259218</v>
      </c>
      <c r="F160" s="16">
        <v>4000</v>
      </c>
      <c r="G160" s="16">
        <v>88967</v>
      </c>
      <c r="H160" s="16">
        <v>5184</v>
      </c>
      <c r="I160" s="16">
        <v>470</v>
      </c>
      <c r="J160" s="19">
        <v>357839</v>
      </c>
    </row>
    <row r="161" spans="1:10" ht="14.1" customHeight="1" x14ac:dyDescent="0.2">
      <c r="A161" s="80">
        <f>A160</f>
        <v>46</v>
      </c>
      <c r="B161" s="92">
        <f t="shared" ref="B161" si="89">B160</f>
        <v>2488</v>
      </c>
      <c r="C161" s="120" t="s">
        <v>95</v>
      </c>
      <c r="D161" s="155"/>
      <c r="E161" s="148">
        <f t="shared" ref="E161:J161" si="90">SUM(E158:E160)</f>
        <v>4031971</v>
      </c>
      <c r="F161" s="8">
        <f t="shared" si="90"/>
        <v>44750</v>
      </c>
      <c r="G161" s="8">
        <f t="shared" si="90"/>
        <v>1377932</v>
      </c>
      <c r="H161" s="8">
        <f t="shared" si="90"/>
        <v>80638</v>
      </c>
      <c r="I161" s="8">
        <f t="shared" si="90"/>
        <v>94028</v>
      </c>
      <c r="J161" s="9">
        <f t="shared" si="90"/>
        <v>5629319</v>
      </c>
    </row>
    <row r="162" spans="1:10" ht="14.1" customHeight="1" x14ac:dyDescent="0.2">
      <c r="A162" s="79">
        <v>47</v>
      </c>
      <c r="B162" s="93">
        <v>2472</v>
      </c>
      <c r="C162" s="121" t="s">
        <v>96</v>
      </c>
      <c r="D162" s="156">
        <v>3113</v>
      </c>
      <c r="E162" s="149">
        <v>3857314</v>
      </c>
      <c r="F162" s="16">
        <v>118167</v>
      </c>
      <c r="G162" s="16">
        <v>1343712</v>
      </c>
      <c r="H162" s="16">
        <v>77146</v>
      </c>
      <c r="I162" s="16">
        <v>89112</v>
      </c>
      <c r="J162" s="19">
        <v>5485451</v>
      </c>
    </row>
    <row r="163" spans="1:10" ht="14.1" customHeight="1" x14ac:dyDescent="0.2">
      <c r="A163" s="79">
        <v>47</v>
      </c>
      <c r="B163" s="93">
        <v>2472</v>
      </c>
      <c r="C163" s="121" t="s">
        <v>96</v>
      </c>
      <c r="D163" s="156">
        <v>3141</v>
      </c>
      <c r="E163" s="149">
        <v>229987</v>
      </c>
      <c r="F163" s="16">
        <v>4000</v>
      </c>
      <c r="G163" s="16">
        <v>79087</v>
      </c>
      <c r="H163" s="16">
        <v>4599</v>
      </c>
      <c r="I163" s="16">
        <v>2610</v>
      </c>
      <c r="J163" s="19">
        <v>320283</v>
      </c>
    </row>
    <row r="164" spans="1:10" ht="14.1" customHeight="1" x14ac:dyDescent="0.2">
      <c r="A164" s="79">
        <v>47</v>
      </c>
      <c r="B164" s="93">
        <v>2472</v>
      </c>
      <c r="C164" s="121" t="s">
        <v>96</v>
      </c>
      <c r="D164" s="156">
        <v>3143</v>
      </c>
      <c r="E164" s="149">
        <v>378619</v>
      </c>
      <c r="F164" s="16">
        <v>4000</v>
      </c>
      <c r="G164" s="16">
        <v>129324</v>
      </c>
      <c r="H164" s="16">
        <v>7572</v>
      </c>
      <c r="I164" s="16">
        <v>555</v>
      </c>
      <c r="J164" s="19">
        <v>520070</v>
      </c>
    </row>
    <row r="165" spans="1:10" ht="14.1" customHeight="1" x14ac:dyDescent="0.2">
      <c r="A165" s="80">
        <f>A164</f>
        <v>47</v>
      </c>
      <c r="B165" s="92">
        <f t="shared" ref="B165" si="91">B164</f>
        <v>2472</v>
      </c>
      <c r="C165" s="120" t="s">
        <v>97</v>
      </c>
      <c r="D165" s="155"/>
      <c r="E165" s="148">
        <f t="shared" ref="E165:J165" si="92">SUM(E162:E164)</f>
        <v>4465920</v>
      </c>
      <c r="F165" s="8">
        <f t="shared" si="92"/>
        <v>126167</v>
      </c>
      <c r="G165" s="8">
        <f t="shared" si="92"/>
        <v>1552123</v>
      </c>
      <c r="H165" s="8">
        <f t="shared" si="92"/>
        <v>89317</v>
      </c>
      <c r="I165" s="8">
        <f t="shared" si="92"/>
        <v>92277</v>
      </c>
      <c r="J165" s="9">
        <f t="shared" si="92"/>
        <v>6325804</v>
      </c>
    </row>
    <row r="166" spans="1:10" ht="14.1" customHeight="1" x14ac:dyDescent="0.2">
      <c r="A166" s="79">
        <v>48</v>
      </c>
      <c r="B166" s="93">
        <v>2489</v>
      </c>
      <c r="C166" s="121" t="s">
        <v>98</v>
      </c>
      <c r="D166" s="156">
        <v>3113</v>
      </c>
      <c r="E166" s="149">
        <v>3902049</v>
      </c>
      <c r="F166" s="16">
        <v>112333</v>
      </c>
      <c r="G166" s="16">
        <v>1356861</v>
      </c>
      <c r="H166" s="16">
        <v>78040</v>
      </c>
      <c r="I166" s="16">
        <v>121662</v>
      </c>
      <c r="J166" s="19">
        <v>5570945</v>
      </c>
    </row>
    <row r="167" spans="1:10" ht="14.1" customHeight="1" x14ac:dyDescent="0.2">
      <c r="A167" s="79">
        <v>48</v>
      </c>
      <c r="B167" s="93">
        <v>2489</v>
      </c>
      <c r="C167" s="121" t="s">
        <v>98</v>
      </c>
      <c r="D167" s="156">
        <v>3141</v>
      </c>
      <c r="E167" s="149">
        <v>333340</v>
      </c>
      <c r="F167" s="16">
        <v>12334</v>
      </c>
      <c r="G167" s="16">
        <v>116837</v>
      </c>
      <c r="H167" s="16">
        <v>6666</v>
      </c>
      <c r="I167" s="16">
        <v>4254</v>
      </c>
      <c r="J167" s="19">
        <v>473431</v>
      </c>
    </row>
    <row r="168" spans="1:10" ht="14.1" customHeight="1" x14ac:dyDescent="0.2">
      <c r="A168" s="79">
        <v>48</v>
      </c>
      <c r="B168" s="93">
        <v>2489</v>
      </c>
      <c r="C168" s="121" t="s">
        <v>98</v>
      </c>
      <c r="D168" s="156">
        <v>3143</v>
      </c>
      <c r="E168" s="149">
        <v>345762</v>
      </c>
      <c r="F168" s="16">
        <v>-2500</v>
      </c>
      <c r="G168" s="16">
        <v>116023</v>
      </c>
      <c r="H168" s="16">
        <v>6915</v>
      </c>
      <c r="I168" s="16">
        <v>700</v>
      </c>
      <c r="J168" s="19">
        <v>466900</v>
      </c>
    </row>
    <row r="169" spans="1:10" ht="14.1" customHeight="1" x14ac:dyDescent="0.2">
      <c r="A169" s="80">
        <f>A168</f>
        <v>48</v>
      </c>
      <c r="B169" s="92">
        <f t="shared" ref="B169" si="93">B168</f>
        <v>2489</v>
      </c>
      <c r="C169" s="120" t="s">
        <v>99</v>
      </c>
      <c r="D169" s="155"/>
      <c r="E169" s="148">
        <f t="shared" ref="E169:J169" si="94">SUM(E166:E168)</f>
        <v>4581151</v>
      </c>
      <c r="F169" s="8">
        <f t="shared" si="94"/>
        <v>122167</v>
      </c>
      <c r="G169" s="8">
        <f t="shared" si="94"/>
        <v>1589721</v>
      </c>
      <c r="H169" s="8">
        <f t="shared" si="94"/>
        <v>91621</v>
      </c>
      <c r="I169" s="8">
        <f t="shared" si="94"/>
        <v>126616</v>
      </c>
      <c r="J169" s="9">
        <f t="shared" si="94"/>
        <v>6511276</v>
      </c>
    </row>
    <row r="170" spans="1:10" ht="14.1" customHeight="1" x14ac:dyDescent="0.2">
      <c r="A170" s="79">
        <v>49</v>
      </c>
      <c r="B170" s="93">
        <v>2473</v>
      </c>
      <c r="C170" s="121" t="s">
        <v>100</v>
      </c>
      <c r="D170" s="156">
        <v>3113</v>
      </c>
      <c r="E170" s="149">
        <v>5681008</v>
      </c>
      <c r="F170" s="16">
        <v>190000</v>
      </c>
      <c r="G170" s="16">
        <v>1984401</v>
      </c>
      <c r="H170" s="16">
        <v>113619</v>
      </c>
      <c r="I170" s="16">
        <v>160330</v>
      </c>
      <c r="J170" s="19">
        <v>8129358</v>
      </c>
    </row>
    <row r="171" spans="1:10" ht="14.1" customHeight="1" x14ac:dyDescent="0.2">
      <c r="A171" s="79">
        <v>49</v>
      </c>
      <c r="B171" s="93">
        <v>2473</v>
      </c>
      <c r="C171" s="121" t="s">
        <v>100</v>
      </c>
      <c r="D171" s="156">
        <v>3141</v>
      </c>
      <c r="E171" s="149">
        <v>180399</v>
      </c>
      <c r="F171" s="16">
        <v>0</v>
      </c>
      <c r="G171" s="16">
        <v>60974</v>
      </c>
      <c r="H171" s="16">
        <v>3608</v>
      </c>
      <c r="I171" s="16">
        <v>3883</v>
      </c>
      <c r="J171" s="19">
        <v>248864</v>
      </c>
    </row>
    <row r="172" spans="1:10" ht="14.1" customHeight="1" x14ac:dyDescent="0.2">
      <c r="A172" s="79">
        <v>49</v>
      </c>
      <c r="B172" s="93">
        <v>2473</v>
      </c>
      <c r="C172" s="121" t="s">
        <v>100</v>
      </c>
      <c r="D172" s="156">
        <v>3143</v>
      </c>
      <c r="E172" s="149">
        <v>606644</v>
      </c>
      <c r="F172" s="16">
        <v>0</v>
      </c>
      <c r="G172" s="16">
        <v>205045</v>
      </c>
      <c r="H172" s="16">
        <v>12132</v>
      </c>
      <c r="I172" s="16">
        <v>1235</v>
      </c>
      <c r="J172" s="19">
        <v>825056</v>
      </c>
    </row>
    <row r="173" spans="1:10" ht="14.1" customHeight="1" x14ac:dyDescent="0.2">
      <c r="A173" s="80">
        <f>A172</f>
        <v>49</v>
      </c>
      <c r="B173" s="92">
        <f t="shared" ref="B173" si="95">B172</f>
        <v>2473</v>
      </c>
      <c r="C173" s="120" t="s">
        <v>101</v>
      </c>
      <c r="D173" s="155"/>
      <c r="E173" s="148">
        <f t="shared" ref="E173:J173" si="96">SUM(E170:E172)</f>
        <v>6468051</v>
      </c>
      <c r="F173" s="8">
        <f t="shared" si="96"/>
        <v>190000</v>
      </c>
      <c r="G173" s="8">
        <f t="shared" si="96"/>
        <v>2250420</v>
      </c>
      <c r="H173" s="8">
        <f t="shared" si="96"/>
        <v>129359</v>
      </c>
      <c r="I173" s="8">
        <f t="shared" si="96"/>
        <v>165448</v>
      </c>
      <c r="J173" s="9">
        <f t="shared" si="96"/>
        <v>9203278</v>
      </c>
    </row>
    <row r="174" spans="1:10" ht="14.1" customHeight="1" x14ac:dyDescent="0.2">
      <c r="A174" s="79">
        <v>50</v>
      </c>
      <c r="B174" s="93">
        <v>2490</v>
      </c>
      <c r="C174" s="121" t="s">
        <v>102</v>
      </c>
      <c r="D174" s="156">
        <v>3113</v>
      </c>
      <c r="E174" s="149">
        <v>3315309</v>
      </c>
      <c r="F174" s="16">
        <v>40000</v>
      </c>
      <c r="G174" s="16">
        <v>1134093</v>
      </c>
      <c r="H174" s="16">
        <v>66307</v>
      </c>
      <c r="I174" s="16">
        <v>265508</v>
      </c>
      <c r="J174" s="19">
        <v>4821217</v>
      </c>
    </row>
    <row r="175" spans="1:10" ht="14.1" customHeight="1" x14ac:dyDescent="0.2">
      <c r="A175" s="79">
        <v>50</v>
      </c>
      <c r="B175" s="93">
        <v>2490</v>
      </c>
      <c r="C175" s="121" t="s">
        <v>102</v>
      </c>
      <c r="D175" s="156">
        <v>3141</v>
      </c>
      <c r="E175" s="149">
        <v>262567</v>
      </c>
      <c r="F175" s="16">
        <v>2000</v>
      </c>
      <c r="G175" s="16">
        <v>89423</v>
      </c>
      <c r="H175" s="16">
        <v>5250</v>
      </c>
      <c r="I175" s="16">
        <v>3045</v>
      </c>
      <c r="J175" s="19">
        <v>362285</v>
      </c>
    </row>
    <row r="176" spans="1:10" ht="14.1" customHeight="1" x14ac:dyDescent="0.2">
      <c r="A176" s="79">
        <v>50</v>
      </c>
      <c r="B176" s="93">
        <v>2490</v>
      </c>
      <c r="C176" s="121" t="s">
        <v>102</v>
      </c>
      <c r="D176" s="156">
        <v>3143</v>
      </c>
      <c r="E176" s="149">
        <v>306762</v>
      </c>
      <c r="F176" s="16">
        <v>2000</v>
      </c>
      <c r="G176" s="16">
        <v>104361</v>
      </c>
      <c r="H176" s="16">
        <v>6136</v>
      </c>
      <c r="I176" s="16">
        <v>545</v>
      </c>
      <c r="J176" s="19">
        <v>419804</v>
      </c>
    </row>
    <row r="177" spans="1:10" ht="14.1" customHeight="1" x14ac:dyDescent="0.2">
      <c r="A177" s="80">
        <f>A176</f>
        <v>50</v>
      </c>
      <c r="B177" s="92">
        <f t="shared" ref="B177" si="97">B176</f>
        <v>2490</v>
      </c>
      <c r="C177" s="120" t="s">
        <v>103</v>
      </c>
      <c r="D177" s="155"/>
      <c r="E177" s="148">
        <f t="shared" ref="E177:J177" si="98">SUM(E174:E176)</f>
        <v>3884638</v>
      </c>
      <c r="F177" s="8">
        <f t="shared" si="98"/>
        <v>44000</v>
      </c>
      <c r="G177" s="8">
        <f t="shared" si="98"/>
        <v>1327877</v>
      </c>
      <c r="H177" s="8">
        <f t="shared" si="98"/>
        <v>77693</v>
      </c>
      <c r="I177" s="8">
        <f t="shared" si="98"/>
        <v>269098</v>
      </c>
      <c r="J177" s="9">
        <f t="shared" si="98"/>
        <v>5603306</v>
      </c>
    </row>
    <row r="178" spans="1:10" ht="14.1" customHeight="1" x14ac:dyDescent="0.2">
      <c r="A178" s="79">
        <v>51</v>
      </c>
      <c r="B178" s="93">
        <v>2310</v>
      </c>
      <c r="C178" s="121" t="s">
        <v>104</v>
      </c>
      <c r="D178" s="156">
        <v>3114</v>
      </c>
      <c r="E178" s="149">
        <v>4703738</v>
      </c>
      <c r="F178" s="16">
        <v>8000</v>
      </c>
      <c r="G178" s="16">
        <v>1592567</v>
      </c>
      <c r="H178" s="16">
        <v>94075</v>
      </c>
      <c r="I178" s="16">
        <v>49066</v>
      </c>
      <c r="J178" s="19">
        <v>6447446</v>
      </c>
    </row>
    <row r="179" spans="1:10" ht="14.1" customHeight="1" x14ac:dyDescent="0.2">
      <c r="A179" s="79">
        <v>51</v>
      </c>
      <c r="B179" s="93">
        <v>2310</v>
      </c>
      <c r="C179" s="121" t="s">
        <v>104</v>
      </c>
      <c r="D179" s="156">
        <v>3141</v>
      </c>
      <c r="E179" s="149">
        <v>11239</v>
      </c>
      <c r="F179" s="16">
        <v>0</v>
      </c>
      <c r="G179" s="16">
        <v>3799</v>
      </c>
      <c r="H179" s="16">
        <v>224</v>
      </c>
      <c r="I179" s="16">
        <v>121</v>
      </c>
      <c r="J179" s="19">
        <v>15383</v>
      </c>
    </row>
    <row r="180" spans="1:10" ht="14.1" customHeight="1" x14ac:dyDescent="0.2">
      <c r="A180" s="79">
        <v>51</v>
      </c>
      <c r="B180" s="93">
        <v>2310</v>
      </c>
      <c r="C180" s="121" t="s">
        <v>104</v>
      </c>
      <c r="D180" s="156">
        <v>3143</v>
      </c>
      <c r="E180" s="149">
        <v>200995</v>
      </c>
      <c r="F180" s="16">
        <v>0</v>
      </c>
      <c r="G180" s="16">
        <v>67937</v>
      </c>
      <c r="H180" s="16">
        <v>4020</v>
      </c>
      <c r="I180" s="16">
        <v>250</v>
      </c>
      <c r="J180" s="19">
        <v>273202</v>
      </c>
    </row>
    <row r="181" spans="1:10" ht="14.1" customHeight="1" x14ac:dyDescent="0.2">
      <c r="A181" s="80">
        <f>A180</f>
        <v>51</v>
      </c>
      <c r="B181" s="92">
        <f t="shared" ref="B181" si="99">B180</f>
        <v>2310</v>
      </c>
      <c r="C181" s="120" t="s">
        <v>105</v>
      </c>
      <c r="D181" s="155"/>
      <c r="E181" s="148">
        <f t="shared" ref="E181:J181" si="100">SUM(E178:E180)</f>
        <v>4915972</v>
      </c>
      <c r="F181" s="8">
        <f t="shared" si="100"/>
        <v>8000</v>
      </c>
      <c r="G181" s="8">
        <f t="shared" si="100"/>
        <v>1664303</v>
      </c>
      <c r="H181" s="8">
        <f t="shared" si="100"/>
        <v>98319</v>
      </c>
      <c r="I181" s="8">
        <f t="shared" si="100"/>
        <v>49437</v>
      </c>
      <c r="J181" s="9">
        <f t="shared" si="100"/>
        <v>6736031</v>
      </c>
    </row>
    <row r="182" spans="1:10" ht="14.1" customHeight="1" x14ac:dyDescent="0.2">
      <c r="A182" s="79">
        <v>52</v>
      </c>
      <c r="B182" s="93">
        <v>2313</v>
      </c>
      <c r="C182" s="121" t="s">
        <v>106</v>
      </c>
      <c r="D182" s="156">
        <v>3231</v>
      </c>
      <c r="E182" s="149">
        <v>6534684</v>
      </c>
      <c r="F182" s="16">
        <v>20333</v>
      </c>
      <c r="G182" s="16">
        <v>2215595</v>
      </c>
      <c r="H182" s="16">
        <v>130694</v>
      </c>
      <c r="I182" s="16">
        <v>28895</v>
      </c>
      <c r="J182" s="19">
        <v>8930201</v>
      </c>
    </row>
    <row r="183" spans="1:10" ht="14.1" customHeight="1" x14ac:dyDescent="0.2">
      <c r="A183" s="80">
        <f>A182</f>
        <v>52</v>
      </c>
      <c r="B183" s="92">
        <f t="shared" ref="B183" si="101">B182</f>
        <v>2313</v>
      </c>
      <c r="C183" s="120" t="s">
        <v>107</v>
      </c>
      <c r="D183" s="155"/>
      <c r="E183" s="148">
        <f t="shared" ref="E183:J183" si="102">SUM(E182:E182)</f>
        <v>6534684</v>
      </c>
      <c r="F183" s="8">
        <f t="shared" si="102"/>
        <v>20333</v>
      </c>
      <c r="G183" s="8">
        <f t="shared" si="102"/>
        <v>2215595</v>
      </c>
      <c r="H183" s="8">
        <f t="shared" si="102"/>
        <v>130694</v>
      </c>
      <c r="I183" s="8">
        <f t="shared" si="102"/>
        <v>28895</v>
      </c>
      <c r="J183" s="9">
        <f t="shared" si="102"/>
        <v>8930201</v>
      </c>
    </row>
    <row r="184" spans="1:10" ht="14.1" customHeight="1" x14ac:dyDescent="0.2">
      <c r="A184" s="79">
        <v>53</v>
      </c>
      <c r="B184" s="93">
        <v>2431</v>
      </c>
      <c r="C184" s="121" t="s">
        <v>108</v>
      </c>
      <c r="D184" s="156">
        <v>3111</v>
      </c>
      <c r="E184" s="149">
        <v>867030</v>
      </c>
      <c r="F184" s="16">
        <v>4626</v>
      </c>
      <c r="G184" s="16">
        <v>294620</v>
      </c>
      <c r="H184" s="16">
        <v>17340</v>
      </c>
      <c r="I184" s="16">
        <v>24167</v>
      </c>
      <c r="J184" s="19">
        <v>1207783</v>
      </c>
    </row>
    <row r="185" spans="1:10" ht="14.1" customHeight="1" x14ac:dyDescent="0.2">
      <c r="A185" s="79">
        <v>53</v>
      </c>
      <c r="B185" s="93">
        <v>2431</v>
      </c>
      <c r="C185" s="121" t="s">
        <v>108</v>
      </c>
      <c r="D185" s="156">
        <v>3141</v>
      </c>
      <c r="E185" s="149">
        <v>121400</v>
      </c>
      <c r="F185" s="16">
        <v>13605</v>
      </c>
      <c r="G185" s="16">
        <v>45631</v>
      </c>
      <c r="H185" s="16">
        <v>2427</v>
      </c>
      <c r="I185" s="16">
        <v>966</v>
      </c>
      <c r="J185" s="19">
        <v>184029</v>
      </c>
    </row>
    <row r="186" spans="1:10" ht="14.1" customHeight="1" x14ac:dyDescent="0.2">
      <c r="A186" s="80">
        <f>A185</f>
        <v>53</v>
      </c>
      <c r="B186" s="92">
        <f t="shared" ref="B186" si="103">B185</f>
        <v>2431</v>
      </c>
      <c r="C186" s="120" t="s">
        <v>109</v>
      </c>
      <c r="D186" s="155"/>
      <c r="E186" s="148">
        <f t="shared" ref="E186:J186" si="104">SUM(E184:E185)</f>
        <v>988430</v>
      </c>
      <c r="F186" s="8">
        <f t="shared" si="104"/>
        <v>18231</v>
      </c>
      <c r="G186" s="8">
        <f t="shared" si="104"/>
        <v>340251</v>
      </c>
      <c r="H186" s="8">
        <f t="shared" si="104"/>
        <v>19767</v>
      </c>
      <c r="I186" s="8">
        <f t="shared" si="104"/>
        <v>25133</v>
      </c>
      <c r="J186" s="9">
        <f t="shared" si="104"/>
        <v>1391812</v>
      </c>
    </row>
    <row r="187" spans="1:10" ht="14.1" customHeight="1" x14ac:dyDescent="0.2">
      <c r="A187" s="79">
        <v>54</v>
      </c>
      <c r="B187" s="93">
        <v>2434</v>
      </c>
      <c r="C187" s="121" t="s">
        <v>110</v>
      </c>
      <c r="D187" s="156">
        <v>3111</v>
      </c>
      <c r="E187" s="149">
        <v>1799810</v>
      </c>
      <c r="F187" s="16">
        <v>16047</v>
      </c>
      <c r="G187" s="16">
        <v>613760</v>
      </c>
      <c r="H187" s="16">
        <v>35996</v>
      </c>
      <c r="I187" s="16">
        <v>22392</v>
      </c>
      <c r="J187" s="19">
        <v>2488005</v>
      </c>
    </row>
    <row r="188" spans="1:10" ht="14.1" customHeight="1" x14ac:dyDescent="0.2">
      <c r="A188" s="79">
        <v>54</v>
      </c>
      <c r="B188" s="93">
        <v>2434</v>
      </c>
      <c r="C188" s="121" t="s">
        <v>110</v>
      </c>
      <c r="D188" s="156">
        <v>3141</v>
      </c>
      <c r="E188" s="149">
        <v>270620</v>
      </c>
      <c r="F188" s="16">
        <v>0</v>
      </c>
      <c r="G188" s="16">
        <v>91469</v>
      </c>
      <c r="H188" s="16">
        <v>5413</v>
      </c>
      <c r="I188" s="16">
        <v>1683</v>
      </c>
      <c r="J188" s="19">
        <v>369185</v>
      </c>
    </row>
    <row r="189" spans="1:10" ht="14.1" customHeight="1" x14ac:dyDescent="0.2">
      <c r="A189" s="80">
        <f>A188</f>
        <v>54</v>
      </c>
      <c r="B189" s="92">
        <f t="shared" ref="B189" si="105">B188</f>
        <v>2434</v>
      </c>
      <c r="C189" s="120" t="s">
        <v>111</v>
      </c>
      <c r="D189" s="155"/>
      <c r="E189" s="148">
        <f t="shared" ref="E189:J189" si="106">SUM(E187:E188)</f>
        <v>2070430</v>
      </c>
      <c r="F189" s="8">
        <f t="shared" si="106"/>
        <v>16047</v>
      </c>
      <c r="G189" s="8">
        <f t="shared" si="106"/>
        <v>705229</v>
      </c>
      <c r="H189" s="8">
        <f t="shared" si="106"/>
        <v>41409</v>
      </c>
      <c r="I189" s="8">
        <f t="shared" si="106"/>
        <v>24075</v>
      </c>
      <c r="J189" s="9">
        <f t="shared" si="106"/>
        <v>2857190</v>
      </c>
    </row>
    <row r="190" spans="1:10" ht="14.1" customHeight="1" x14ac:dyDescent="0.2">
      <c r="A190" s="79">
        <v>55</v>
      </c>
      <c r="B190" s="93">
        <v>2484</v>
      </c>
      <c r="C190" s="121" t="s">
        <v>112</v>
      </c>
      <c r="D190" s="156">
        <v>3113</v>
      </c>
      <c r="E190" s="149">
        <v>5605023</v>
      </c>
      <c r="F190" s="16">
        <v>34592</v>
      </c>
      <c r="G190" s="16">
        <v>1906189</v>
      </c>
      <c r="H190" s="16">
        <v>112100</v>
      </c>
      <c r="I190" s="16">
        <v>184878</v>
      </c>
      <c r="J190" s="19">
        <v>7842782</v>
      </c>
    </row>
    <row r="191" spans="1:10" ht="14.1" customHeight="1" x14ac:dyDescent="0.2">
      <c r="A191" s="79">
        <v>55</v>
      </c>
      <c r="B191" s="93">
        <v>2484</v>
      </c>
      <c r="C191" s="121" t="s">
        <v>112</v>
      </c>
      <c r="D191" s="156">
        <v>3141</v>
      </c>
      <c r="E191" s="149">
        <v>482282</v>
      </c>
      <c r="F191" s="16">
        <v>-11333</v>
      </c>
      <c r="G191" s="16">
        <v>159180</v>
      </c>
      <c r="H191" s="16">
        <v>9646</v>
      </c>
      <c r="I191" s="16">
        <v>6255</v>
      </c>
      <c r="J191" s="19">
        <v>646030</v>
      </c>
    </row>
    <row r="192" spans="1:10" ht="14.1" customHeight="1" x14ac:dyDescent="0.2">
      <c r="A192" s="79">
        <v>55</v>
      </c>
      <c r="B192" s="93">
        <v>2484</v>
      </c>
      <c r="C192" s="121" t="s">
        <v>112</v>
      </c>
      <c r="D192" s="156">
        <v>3143</v>
      </c>
      <c r="E192" s="149">
        <v>528311</v>
      </c>
      <c r="F192" s="16">
        <v>14667</v>
      </c>
      <c r="G192" s="16">
        <v>183527</v>
      </c>
      <c r="H192" s="16">
        <v>10566</v>
      </c>
      <c r="I192" s="16">
        <v>950</v>
      </c>
      <c r="J192" s="19">
        <v>738021</v>
      </c>
    </row>
    <row r="193" spans="1:10" ht="14.1" customHeight="1" x14ac:dyDescent="0.2">
      <c r="A193" s="80">
        <f>A192</f>
        <v>55</v>
      </c>
      <c r="B193" s="92">
        <f t="shared" ref="B193" si="107">B192</f>
        <v>2484</v>
      </c>
      <c r="C193" s="120" t="s">
        <v>113</v>
      </c>
      <c r="D193" s="155"/>
      <c r="E193" s="148">
        <f t="shared" ref="E193:J193" si="108">SUM(E190:E192)</f>
        <v>6615616</v>
      </c>
      <c r="F193" s="8">
        <f t="shared" si="108"/>
        <v>37926</v>
      </c>
      <c r="G193" s="8">
        <f t="shared" si="108"/>
        <v>2248896</v>
      </c>
      <c r="H193" s="8">
        <f t="shared" si="108"/>
        <v>132312</v>
      </c>
      <c r="I193" s="8">
        <f t="shared" si="108"/>
        <v>192083</v>
      </c>
      <c r="J193" s="9">
        <f t="shared" si="108"/>
        <v>9226833</v>
      </c>
    </row>
    <row r="194" spans="1:10" ht="14.1" customHeight="1" x14ac:dyDescent="0.2">
      <c r="A194" s="79">
        <v>56</v>
      </c>
      <c r="B194" s="93">
        <v>2401</v>
      </c>
      <c r="C194" s="121" t="s">
        <v>114</v>
      </c>
      <c r="D194" s="156">
        <v>3111</v>
      </c>
      <c r="E194" s="149">
        <v>487414</v>
      </c>
      <c r="F194" s="16">
        <v>44333</v>
      </c>
      <c r="G194" s="16">
        <v>179731</v>
      </c>
      <c r="H194" s="16">
        <v>9747</v>
      </c>
      <c r="I194" s="16">
        <v>3642</v>
      </c>
      <c r="J194" s="19">
        <v>724867</v>
      </c>
    </row>
    <row r="195" spans="1:10" ht="14.1" customHeight="1" x14ac:dyDescent="0.2">
      <c r="A195" s="79">
        <v>56</v>
      </c>
      <c r="B195" s="93">
        <v>2401</v>
      </c>
      <c r="C195" s="121" t="s">
        <v>114</v>
      </c>
      <c r="D195" s="156">
        <v>3141</v>
      </c>
      <c r="E195" s="149">
        <v>75761</v>
      </c>
      <c r="F195" s="16">
        <v>0</v>
      </c>
      <c r="G195" s="16">
        <v>25607</v>
      </c>
      <c r="H195" s="16">
        <v>1514</v>
      </c>
      <c r="I195" s="16">
        <v>415</v>
      </c>
      <c r="J195" s="19">
        <v>103297</v>
      </c>
    </row>
    <row r="196" spans="1:10" ht="14.1" customHeight="1" x14ac:dyDescent="0.2">
      <c r="A196" s="80">
        <f>A195</f>
        <v>56</v>
      </c>
      <c r="B196" s="92">
        <f t="shared" ref="B196" si="109">B195</f>
        <v>2401</v>
      </c>
      <c r="C196" s="120" t="s">
        <v>115</v>
      </c>
      <c r="D196" s="155"/>
      <c r="E196" s="148">
        <f t="shared" ref="E196:J196" si="110">SUM(E194:E195)</f>
        <v>563175</v>
      </c>
      <c r="F196" s="8">
        <f t="shared" si="110"/>
        <v>44333</v>
      </c>
      <c r="G196" s="8">
        <f t="shared" si="110"/>
        <v>205338</v>
      </c>
      <c r="H196" s="8">
        <f t="shared" si="110"/>
        <v>11261</v>
      </c>
      <c r="I196" s="8">
        <f t="shared" si="110"/>
        <v>4057</v>
      </c>
      <c r="J196" s="9">
        <f t="shared" si="110"/>
        <v>828164</v>
      </c>
    </row>
    <row r="197" spans="1:10" ht="14.1" customHeight="1" x14ac:dyDescent="0.2">
      <c r="A197" s="79">
        <v>57</v>
      </c>
      <c r="B197" s="93">
        <v>2449</v>
      </c>
      <c r="C197" s="121" t="s">
        <v>116</v>
      </c>
      <c r="D197" s="156">
        <v>3111</v>
      </c>
      <c r="E197" s="149">
        <v>358795</v>
      </c>
      <c r="F197" s="16">
        <v>32875</v>
      </c>
      <c r="G197" s="16">
        <v>132383</v>
      </c>
      <c r="H197" s="16">
        <v>7176</v>
      </c>
      <c r="I197" s="16">
        <v>3750</v>
      </c>
      <c r="J197" s="19">
        <v>534979</v>
      </c>
    </row>
    <row r="198" spans="1:10" ht="14.1" customHeight="1" x14ac:dyDescent="0.2">
      <c r="A198" s="79">
        <v>57</v>
      </c>
      <c r="B198" s="93">
        <v>2449</v>
      </c>
      <c r="C198" s="121" t="s">
        <v>116</v>
      </c>
      <c r="D198" s="156">
        <v>3117</v>
      </c>
      <c r="E198" s="149">
        <v>394213</v>
      </c>
      <c r="F198" s="16">
        <v>30750</v>
      </c>
      <c r="G198" s="16">
        <v>143637</v>
      </c>
      <c r="H198" s="16">
        <v>7884</v>
      </c>
      <c r="I198" s="16">
        <v>13395</v>
      </c>
      <c r="J198" s="19">
        <v>589879</v>
      </c>
    </row>
    <row r="199" spans="1:10" ht="14.1" customHeight="1" x14ac:dyDescent="0.2">
      <c r="A199" s="79">
        <v>57</v>
      </c>
      <c r="B199" s="93">
        <v>2449</v>
      </c>
      <c r="C199" s="121" t="s">
        <v>116</v>
      </c>
      <c r="D199" s="156">
        <v>3141</v>
      </c>
      <c r="E199" s="149">
        <v>149986</v>
      </c>
      <c r="F199" s="16">
        <v>0</v>
      </c>
      <c r="G199" s="16">
        <v>50695</v>
      </c>
      <c r="H199" s="16">
        <v>2999</v>
      </c>
      <c r="I199" s="16">
        <v>977</v>
      </c>
      <c r="J199" s="19">
        <v>204657</v>
      </c>
    </row>
    <row r="200" spans="1:10" ht="14.1" customHeight="1" x14ac:dyDescent="0.2">
      <c r="A200" s="79">
        <v>57</v>
      </c>
      <c r="B200" s="93">
        <v>2449</v>
      </c>
      <c r="C200" s="121" t="s">
        <v>116</v>
      </c>
      <c r="D200" s="156">
        <v>3143</v>
      </c>
      <c r="E200" s="149">
        <v>91721</v>
      </c>
      <c r="F200" s="16">
        <v>0</v>
      </c>
      <c r="G200" s="16">
        <v>31002</v>
      </c>
      <c r="H200" s="16">
        <v>1834</v>
      </c>
      <c r="I200" s="16">
        <v>150</v>
      </c>
      <c r="J200" s="19">
        <v>124707</v>
      </c>
    </row>
    <row r="201" spans="1:10" ht="14.1" customHeight="1" x14ac:dyDescent="0.2">
      <c r="A201" s="80">
        <f>A200</f>
        <v>57</v>
      </c>
      <c r="B201" s="92">
        <f t="shared" ref="B201" si="111">B200</f>
        <v>2449</v>
      </c>
      <c r="C201" s="120" t="s">
        <v>117</v>
      </c>
      <c r="D201" s="155"/>
      <c r="E201" s="148">
        <f t="shared" ref="E201:J201" si="112">SUM(E197:E200)</f>
        <v>994715</v>
      </c>
      <c r="F201" s="8">
        <f t="shared" si="112"/>
        <v>63625</v>
      </c>
      <c r="G201" s="8">
        <f t="shared" si="112"/>
        <v>357717</v>
      </c>
      <c r="H201" s="8">
        <f t="shared" si="112"/>
        <v>19893</v>
      </c>
      <c r="I201" s="8">
        <f t="shared" si="112"/>
        <v>18272</v>
      </c>
      <c r="J201" s="9">
        <f t="shared" si="112"/>
        <v>1454222</v>
      </c>
    </row>
    <row r="202" spans="1:10" ht="14.1" customHeight="1" x14ac:dyDescent="0.2">
      <c r="A202" s="79">
        <v>58</v>
      </c>
      <c r="B202" s="93">
        <v>2318</v>
      </c>
      <c r="C202" s="121" t="s">
        <v>118</v>
      </c>
      <c r="D202" s="156">
        <v>3111</v>
      </c>
      <c r="E202" s="149">
        <v>991047</v>
      </c>
      <c r="F202" s="16">
        <v>27375</v>
      </c>
      <c r="G202" s="16">
        <v>344228</v>
      </c>
      <c r="H202" s="16">
        <v>19820</v>
      </c>
      <c r="I202" s="16">
        <v>14142</v>
      </c>
      <c r="J202" s="19">
        <v>1396612</v>
      </c>
    </row>
    <row r="203" spans="1:10" ht="14.1" customHeight="1" x14ac:dyDescent="0.2">
      <c r="A203" s="79">
        <v>58</v>
      </c>
      <c r="B203" s="93">
        <v>2318</v>
      </c>
      <c r="C203" s="121" t="s">
        <v>118</v>
      </c>
      <c r="D203" s="156">
        <v>3141</v>
      </c>
      <c r="E203" s="149">
        <v>136466</v>
      </c>
      <c r="F203" s="16">
        <v>494</v>
      </c>
      <c r="G203" s="16">
        <v>46292</v>
      </c>
      <c r="H203" s="16">
        <v>2728</v>
      </c>
      <c r="I203" s="16">
        <v>986</v>
      </c>
      <c r="J203" s="19">
        <v>186966</v>
      </c>
    </row>
    <row r="204" spans="1:10" ht="14.1" customHeight="1" x14ac:dyDescent="0.2">
      <c r="A204" s="80">
        <f>A203</f>
        <v>58</v>
      </c>
      <c r="B204" s="92">
        <f t="shared" ref="B204" si="113">B203</f>
        <v>2318</v>
      </c>
      <c r="C204" s="120" t="s">
        <v>119</v>
      </c>
      <c r="D204" s="155"/>
      <c r="E204" s="148">
        <f t="shared" ref="E204:J204" si="114">SUM(E202:E203)</f>
        <v>1127513</v>
      </c>
      <c r="F204" s="8">
        <f t="shared" si="114"/>
        <v>27869</v>
      </c>
      <c r="G204" s="8">
        <f t="shared" si="114"/>
        <v>390520</v>
      </c>
      <c r="H204" s="8">
        <f t="shared" si="114"/>
        <v>22548</v>
      </c>
      <c r="I204" s="8">
        <f t="shared" si="114"/>
        <v>15128</v>
      </c>
      <c r="J204" s="9">
        <f t="shared" si="114"/>
        <v>1583578</v>
      </c>
    </row>
    <row r="205" spans="1:10" ht="14.1" customHeight="1" x14ac:dyDescent="0.2">
      <c r="A205" s="79">
        <v>59</v>
      </c>
      <c r="B205" s="93">
        <v>2452</v>
      </c>
      <c r="C205" s="121" t="s">
        <v>120</v>
      </c>
      <c r="D205" s="156">
        <v>3113</v>
      </c>
      <c r="E205" s="149">
        <v>4696513</v>
      </c>
      <c r="F205" s="16">
        <v>24000</v>
      </c>
      <c r="G205" s="16">
        <v>1595532</v>
      </c>
      <c r="H205" s="16">
        <v>93929</v>
      </c>
      <c r="I205" s="16">
        <v>112140</v>
      </c>
      <c r="J205" s="19">
        <v>6522114</v>
      </c>
    </row>
    <row r="206" spans="1:10" ht="14.1" customHeight="1" x14ac:dyDescent="0.2">
      <c r="A206" s="79">
        <v>59</v>
      </c>
      <c r="B206" s="93">
        <v>2452</v>
      </c>
      <c r="C206" s="121" t="s">
        <v>120</v>
      </c>
      <c r="D206" s="156">
        <v>3141</v>
      </c>
      <c r="E206" s="149">
        <v>303480</v>
      </c>
      <c r="F206" s="16">
        <v>0</v>
      </c>
      <c r="G206" s="16">
        <v>102576</v>
      </c>
      <c r="H206" s="16">
        <v>6069</v>
      </c>
      <c r="I206" s="16">
        <v>3616</v>
      </c>
      <c r="J206" s="19">
        <v>415741</v>
      </c>
    </row>
    <row r="207" spans="1:10" ht="14.1" customHeight="1" x14ac:dyDescent="0.2">
      <c r="A207" s="79">
        <v>59</v>
      </c>
      <c r="B207" s="93">
        <v>2452</v>
      </c>
      <c r="C207" s="121" t="s">
        <v>120</v>
      </c>
      <c r="D207" s="156">
        <v>3143</v>
      </c>
      <c r="E207" s="149">
        <v>423601</v>
      </c>
      <c r="F207" s="16">
        <v>0</v>
      </c>
      <c r="G207" s="16">
        <v>143177</v>
      </c>
      <c r="H207" s="16">
        <v>8472</v>
      </c>
      <c r="I207" s="16">
        <v>884</v>
      </c>
      <c r="J207" s="19">
        <v>576134</v>
      </c>
    </row>
    <row r="208" spans="1:10" ht="14.1" customHeight="1" x14ac:dyDescent="0.2">
      <c r="A208" s="80">
        <f>A207</f>
        <v>59</v>
      </c>
      <c r="B208" s="92">
        <f t="shared" ref="B208" si="115">B207</f>
        <v>2452</v>
      </c>
      <c r="C208" s="120" t="s">
        <v>121</v>
      </c>
      <c r="D208" s="155"/>
      <c r="E208" s="148">
        <f t="shared" ref="E208:J208" si="116">SUM(E205:E207)</f>
        <v>5423594</v>
      </c>
      <c r="F208" s="8">
        <f t="shared" si="116"/>
        <v>24000</v>
      </c>
      <c r="G208" s="8">
        <f t="shared" si="116"/>
        <v>1841285</v>
      </c>
      <c r="H208" s="8">
        <f t="shared" si="116"/>
        <v>108470</v>
      </c>
      <c r="I208" s="8">
        <f t="shared" si="116"/>
        <v>116640</v>
      </c>
      <c r="J208" s="9">
        <f t="shared" si="116"/>
        <v>7513989</v>
      </c>
    </row>
    <row r="209" spans="1:10" ht="14.1" customHeight="1" x14ac:dyDescent="0.2">
      <c r="A209" s="79">
        <v>60</v>
      </c>
      <c r="B209" s="93">
        <v>2319</v>
      </c>
      <c r="C209" s="121" t="s">
        <v>122</v>
      </c>
      <c r="D209" s="156">
        <v>3231</v>
      </c>
      <c r="E209" s="149">
        <v>861783</v>
      </c>
      <c r="F209" s="16">
        <v>0</v>
      </c>
      <c r="G209" s="16">
        <v>291282</v>
      </c>
      <c r="H209" s="16">
        <v>17235</v>
      </c>
      <c r="I209" s="16">
        <v>3374</v>
      </c>
      <c r="J209" s="19">
        <v>1173674</v>
      </c>
    </row>
    <row r="210" spans="1:10" ht="14.1" customHeight="1" x14ac:dyDescent="0.2">
      <c r="A210" s="80">
        <f>A209</f>
        <v>60</v>
      </c>
      <c r="B210" s="92">
        <f t="shared" ref="B210" si="117">B209</f>
        <v>2319</v>
      </c>
      <c r="C210" s="120" t="s">
        <v>123</v>
      </c>
      <c r="D210" s="155"/>
      <c r="E210" s="148">
        <f t="shared" ref="E210:J210" si="118">SUM(E209:E209)</f>
        <v>861783</v>
      </c>
      <c r="F210" s="8">
        <f t="shared" si="118"/>
        <v>0</v>
      </c>
      <c r="G210" s="8">
        <f t="shared" si="118"/>
        <v>291282</v>
      </c>
      <c r="H210" s="8">
        <f t="shared" si="118"/>
        <v>17235</v>
      </c>
      <c r="I210" s="8">
        <f t="shared" si="118"/>
        <v>3374</v>
      </c>
      <c r="J210" s="9">
        <f t="shared" si="118"/>
        <v>1173674</v>
      </c>
    </row>
    <row r="211" spans="1:10" ht="14.1" customHeight="1" x14ac:dyDescent="0.2">
      <c r="A211" s="79">
        <v>61</v>
      </c>
      <c r="B211" s="93">
        <v>2444</v>
      </c>
      <c r="C211" s="121" t="s">
        <v>124</v>
      </c>
      <c r="D211" s="156">
        <v>3111</v>
      </c>
      <c r="E211" s="149">
        <v>505919</v>
      </c>
      <c r="F211" s="16">
        <v>18000</v>
      </c>
      <c r="G211" s="16">
        <v>177084</v>
      </c>
      <c r="H211" s="16">
        <v>10118</v>
      </c>
      <c r="I211" s="16">
        <v>3900</v>
      </c>
      <c r="J211" s="19">
        <v>715021</v>
      </c>
    </row>
    <row r="212" spans="1:10" ht="14.1" customHeight="1" x14ac:dyDescent="0.2">
      <c r="A212" s="79">
        <v>61</v>
      </c>
      <c r="B212" s="93">
        <v>2444</v>
      </c>
      <c r="C212" s="121" t="s">
        <v>124</v>
      </c>
      <c r="D212" s="156">
        <v>3117</v>
      </c>
      <c r="E212" s="149">
        <v>615306</v>
      </c>
      <c r="F212" s="16">
        <v>9200</v>
      </c>
      <c r="G212" s="16">
        <v>211083</v>
      </c>
      <c r="H212" s="16">
        <v>12306</v>
      </c>
      <c r="I212" s="16">
        <v>17287</v>
      </c>
      <c r="J212" s="19">
        <v>865182</v>
      </c>
    </row>
    <row r="213" spans="1:10" ht="14.1" customHeight="1" x14ac:dyDescent="0.2">
      <c r="A213" s="79">
        <v>61</v>
      </c>
      <c r="B213" s="93">
        <v>2444</v>
      </c>
      <c r="C213" s="121" t="s">
        <v>124</v>
      </c>
      <c r="D213" s="156">
        <v>3141</v>
      </c>
      <c r="E213" s="149">
        <v>157198</v>
      </c>
      <c r="F213" s="16">
        <v>0</v>
      </c>
      <c r="G213" s="16">
        <v>53132</v>
      </c>
      <c r="H213" s="16">
        <v>3144</v>
      </c>
      <c r="I213" s="16">
        <v>1053</v>
      </c>
      <c r="J213" s="19">
        <v>214527</v>
      </c>
    </row>
    <row r="214" spans="1:10" ht="14.1" customHeight="1" x14ac:dyDescent="0.2">
      <c r="A214" s="79">
        <v>61</v>
      </c>
      <c r="B214" s="93">
        <v>2444</v>
      </c>
      <c r="C214" s="121" t="s">
        <v>124</v>
      </c>
      <c r="D214" s="156">
        <v>3143</v>
      </c>
      <c r="E214" s="149">
        <v>93321</v>
      </c>
      <c r="F214" s="16">
        <v>0</v>
      </c>
      <c r="G214" s="16">
        <v>31542</v>
      </c>
      <c r="H214" s="16">
        <v>1866</v>
      </c>
      <c r="I214" s="16">
        <v>150</v>
      </c>
      <c r="J214" s="19">
        <v>126879</v>
      </c>
    </row>
    <row r="215" spans="1:10" ht="14.1" customHeight="1" x14ac:dyDescent="0.2">
      <c r="A215" s="80">
        <f>A214</f>
        <v>61</v>
      </c>
      <c r="B215" s="92">
        <f t="shared" ref="B215" si="119">B214</f>
        <v>2444</v>
      </c>
      <c r="C215" s="120" t="s">
        <v>125</v>
      </c>
      <c r="D215" s="155"/>
      <c r="E215" s="148">
        <f t="shared" ref="E215:J215" si="120">SUM(E211:E214)</f>
        <v>1371744</v>
      </c>
      <c r="F215" s="8">
        <f t="shared" si="120"/>
        <v>27200</v>
      </c>
      <c r="G215" s="8">
        <f t="shared" si="120"/>
        <v>472841</v>
      </c>
      <c r="H215" s="8">
        <f t="shared" si="120"/>
        <v>27434</v>
      </c>
      <c r="I215" s="8">
        <f t="shared" si="120"/>
        <v>22390</v>
      </c>
      <c r="J215" s="9">
        <f t="shared" si="120"/>
        <v>1921609</v>
      </c>
    </row>
    <row r="216" spans="1:10" ht="14.1" customHeight="1" x14ac:dyDescent="0.2">
      <c r="A216" s="79">
        <v>62</v>
      </c>
      <c r="B216" s="93">
        <v>2457</v>
      </c>
      <c r="C216" s="121" t="s">
        <v>126</v>
      </c>
      <c r="D216" s="156">
        <v>3111</v>
      </c>
      <c r="E216" s="149">
        <v>171479</v>
      </c>
      <c r="F216" s="16">
        <v>0</v>
      </c>
      <c r="G216" s="16">
        <v>57961</v>
      </c>
      <c r="H216" s="16">
        <v>3429</v>
      </c>
      <c r="I216" s="16">
        <v>1500</v>
      </c>
      <c r="J216" s="19">
        <v>234369</v>
      </c>
    </row>
    <row r="217" spans="1:10" ht="14.1" customHeight="1" x14ac:dyDescent="0.2">
      <c r="A217" s="79">
        <v>62</v>
      </c>
      <c r="B217" s="93">
        <v>2457</v>
      </c>
      <c r="C217" s="121" t="s">
        <v>126</v>
      </c>
      <c r="D217" s="156">
        <v>3117</v>
      </c>
      <c r="E217" s="149">
        <v>203439</v>
      </c>
      <c r="F217" s="16">
        <v>0</v>
      </c>
      <c r="G217" s="16">
        <v>68762</v>
      </c>
      <c r="H217" s="16">
        <v>4068</v>
      </c>
      <c r="I217" s="16">
        <v>3705</v>
      </c>
      <c r="J217" s="19">
        <v>279974</v>
      </c>
    </row>
    <row r="218" spans="1:10" ht="14.1" customHeight="1" x14ac:dyDescent="0.2">
      <c r="A218" s="79">
        <v>62</v>
      </c>
      <c r="B218" s="93">
        <v>2457</v>
      </c>
      <c r="C218" s="121" t="s">
        <v>126</v>
      </c>
      <c r="D218" s="156">
        <v>3141</v>
      </c>
      <c r="E218" s="149">
        <v>12684</v>
      </c>
      <c r="F218" s="16">
        <v>48000</v>
      </c>
      <c r="G218" s="16">
        <v>20511</v>
      </c>
      <c r="H218" s="16">
        <v>253</v>
      </c>
      <c r="I218" s="16">
        <v>310</v>
      </c>
      <c r="J218" s="19">
        <v>81758</v>
      </c>
    </row>
    <row r="219" spans="1:10" ht="14.1" customHeight="1" x14ac:dyDescent="0.2">
      <c r="A219" s="79">
        <v>62</v>
      </c>
      <c r="B219" s="93">
        <v>2457</v>
      </c>
      <c r="C219" s="121" t="s">
        <v>126</v>
      </c>
      <c r="D219" s="156">
        <v>3143</v>
      </c>
      <c r="E219" s="149">
        <v>9046</v>
      </c>
      <c r="F219" s="16">
        <v>0</v>
      </c>
      <c r="G219" s="16">
        <v>3058</v>
      </c>
      <c r="H219" s="16">
        <v>180</v>
      </c>
      <c r="I219" s="16">
        <v>65</v>
      </c>
      <c r="J219" s="19">
        <v>12349</v>
      </c>
    </row>
    <row r="220" spans="1:10" ht="14.1" customHeight="1" x14ac:dyDescent="0.2">
      <c r="A220" s="80">
        <f>A219</f>
        <v>62</v>
      </c>
      <c r="B220" s="92">
        <f t="shared" ref="B220" si="121">B219</f>
        <v>2457</v>
      </c>
      <c r="C220" s="120" t="s">
        <v>127</v>
      </c>
      <c r="D220" s="155"/>
      <c r="E220" s="148">
        <f t="shared" ref="E220:J220" si="122">SUM(E216:E219)</f>
        <v>396648</v>
      </c>
      <c r="F220" s="8">
        <f t="shared" si="122"/>
        <v>48000</v>
      </c>
      <c r="G220" s="8">
        <f t="shared" si="122"/>
        <v>150292</v>
      </c>
      <c r="H220" s="8">
        <f t="shared" si="122"/>
        <v>7930</v>
      </c>
      <c r="I220" s="8">
        <f t="shared" si="122"/>
        <v>5580</v>
      </c>
      <c r="J220" s="9">
        <f t="shared" si="122"/>
        <v>608450</v>
      </c>
    </row>
    <row r="221" spans="1:10" ht="14.1" customHeight="1" x14ac:dyDescent="0.2">
      <c r="A221" s="79">
        <v>63</v>
      </c>
      <c r="B221" s="93">
        <v>2403</v>
      </c>
      <c r="C221" s="121" t="s">
        <v>128</v>
      </c>
      <c r="D221" s="156">
        <v>3111</v>
      </c>
      <c r="E221" s="149">
        <v>1021176</v>
      </c>
      <c r="F221" s="16">
        <v>0</v>
      </c>
      <c r="G221" s="16">
        <v>345156</v>
      </c>
      <c r="H221" s="16">
        <v>20424</v>
      </c>
      <c r="I221" s="16">
        <v>6900</v>
      </c>
      <c r="J221" s="19">
        <v>1393656</v>
      </c>
    </row>
    <row r="222" spans="1:10" ht="14.1" customHeight="1" x14ac:dyDescent="0.2">
      <c r="A222" s="79">
        <v>63</v>
      </c>
      <c r="B222" s="93">
        <v>2403</v>
      </c>
      <c r="C222" s="121" t="s">
        <v>128</v>
      </c>
      <c r="D222" s="156">
        <v>3141</v>
      </c>
      <c r="E222" s="149">
        <v>127209</v>
      </c>
      <c r="F222" s="16">
        <v>0</v>
      </c>
      <c r="G222" s="16">
        <v>42997</v>
      </c>
      <c r="H222" s="16">
        <v>2543</v>
      </c>
      <c r="I222" s="16">
        <v>890</v>
      </c>
      <c r="J222" s="19">
        <v>173639</v>
      </c>
    </row>
    <row r="223" spans="1:10" ht="14.1" customHeight="1" x14ac:dyDescent="0.2">
      <c r="A223" s="80">
        <f>A222</f>
        <v>63</v>
      </c>
      <c r="B223" s="92">
        <f t="shared" ref="B223" si="123">B222</f>
        <v>2403</v>
      </c>
      <c r="C223" s="120" t="s">
        <v>129</v>
      </c>
      <c r="D223" s="155"/>
      <c r="E223" s="148">
        <f t="shared" ref="E223:J223" si="124">SUM(E221:E222)</f>
        <v>1148385</v>
      </c>
      <c r="F223" s="8">
        <f t="shared" si="124"/>
        <v>0</v>
      </c>
      <c r="G223" s="8">
        <f t="shared" si="124"/>
        <v>388153</v>
      </c>
      <c r="H223" s="8">
        <f t="shared" si="124"/>
        <v>22967</v>
      </c>
      <c r="I223" s="8">
        <f t="shared" si="124"/>
        <v>7790</v>
      </c>
      <c r="J223" s="9">
        <f t="shared" si="124"/>
        <v>1567295</v>
      </c>
    </row>
    <row r="224" spans="1:10" ht="14.1" customHeight="1" x14ac:dyDescent="0.2">
      <c r="A224" s="79">
        <v>64</v>
      </c>
      <c r="B224" s="93">
        <v>2458</v>
      </c>
      <c r="C224" s="121" t="s">
        <v>130</v>
      </c>
      <c r="D224" s="156">
        <v>3113</v>
      </c>
      <c r="E224" s="149">
        <v>2935088</v>
      </c>
      <c r="F224" s="16">
        <v>16316</v>
      </c>
      <c r="G224" s="16">
        <v>997575</v>
      </c>
      <c r="H224" s="16">
        <v>58701</v>
      </c>
      <c r="I224" s="16">
        <v>81620</v>
      </c>
      <c r="J224" s="19">
        <v>4089300</v>
      </c>
    </row>
    <row r="225" spans="1:10" ht="14.1" customHeight="1" x14ac:dyDescent="0.2">
      <c r="A225" s="79">
        <v>64</v>
      </c>
      <c r="B225" s="93">
        <v>2458</v>
      </c>
      <c r="C225" s="121" t="s">
        <v>130</v>
      </c>
      <c r="D225" s="156">
        <v>3141</v>
      </c>
      <c r="E225" s="149">
        <v>259959</v>
      </c>
      <c r="F225" s="16">
        <v>4333</v>
      </c>
      <c r="G225" s="16">
        <v>89330</v>
      </c>
      <c r="H225" s="16">
        <v>5199</v>
      </c>
      <c r="I225" s="16">
        <v>2832</v>
      </c>
      <c r="J225" s="19">
        <v>361653</v>
      </c>
    </row>
    <row r="226" spans="1:10" ht="14.1" customHeight="1" x14ac:dyDescent="0.2">
      <c r="A226" s="79">
        <v>64</v>
      </c>
      <c r="B226" s="93">
        <v>2458</v>
      </c>
      <c r="C226" s="121" t="s">
        <v>130</v>
      </c>
      <c r="D226" s="156">
        <v>3143</v>
      </c>
      <c r="E226" s="149">
        <v>249894</v>
      </c>
      <c r="F226" s="16">
        <v>0</v>
      </c>
      <c r="G226" s="16">
        <v>84463</v>
      </c>
      <c r="H226" s="16">
        <v>4997</v>
      </c>
      <c r="I226" s="16">
        <v>425</v>
      </c>
      <c r="J226" s="19">
        <v>339779</v>
      </c>
    </row>
    <row r="227" spans="1:10" ht="14.1" customHeight="1" x14ac:dyDescent="0.2">
      <c r="A227" s="80">
        <f>A226</f>
        <v>64</v>
      </c>
      <c r="B227" s="92">
        <f t="shared" ref="B227" si="125">B226</f>
        <v>2458</v>
      </c>
      <c r="C227" s="120" t="s">
        <v>131</v>
      </c>
      <c r="D227" s="155"/>
      <c r="E227" s="148">
        <f t="shared" ref="E227:J227" si="126">SUM(E224:E226)</f>
        <v>3444941</v>
      </c>
      <c r="F227" s="8">
        <f t="shared" si="126"/>
        <v>20649</v>
      </c>
      <c r="G227" s="8">
        <f t="shared" si="126"/>
        <v>1171368</v>
      </c>
      <c r="H227" s="8">
        <f t="shared" si="126"/>
        <v>68897</v>
      </c>
      <c r="I227" s="8">
        <f t="shared" si="126"/>
        <v>84877</v>
      </c>
      <c r="J227" s="9">
        <f t="shared" si="126"/>
        <v>4790732</v>
      </c>
    </row>
    <row r="228" spans="1:10" ht="14.1" customHeight="1" x14ac:dyDescent="0.2">
      <c r="A228" s="79">
        <v>65</v>
      </c>
      <c r="B228" s="93">
        <v>2316</v>
      </c>
      <c r="C228" s="121" t="s">
        <v>132</v>
      </c>
      <c r="D228" s="156">
        <v>3233</v>
      </c>
      <c r="E228" s="149">
        <v>251060</v>
      </c>
      <c r="F228" s="16">
        <v>8000</v>
      </c>
      <c r="G228" s="16">
        <v>87561</v>
      </c>
      <c r="H228" s="16">
        <v>5021</v>
      </c>
      <c r="I228" s="16">
        <v>-1690</v>
      </c>
      <c r="J228" s="19">
        <v>349952</v>
      </c>
    </row>
    <row r="229" spans="1:10" ht="14.1" customHeight="1" x14ac:dyDescent="0.2">
      <c r="A229" s="80">
        <f>A228</f>
        <v>65</v>
      </c>
      <c r="B229" s="92">
        <f t="shared" ref="B229" si="127">B228</f>
        <v>2316</v>
      </c>
      <c r="C229" s="120" t="s">
        <v>133</v>
      </c>
      <c r="D229" s="155"/>
      <c r="E229" s="148">
        <f t="shared" ref="E229:J229" si="128">SUM(E228:E228)</f>
        <v>251060</v>
      </c>
      <c r="F229" s="8">
        <f t="shared" si="128"/>
        <v>8000</v>
      </c>
      <c r="G229" s="8">
        <f t="shared" si="128"/>
        <v>87561</v>
      </c>
      <c r="H229" s="8">
        <f t="shared" si="128"/>
        <v>5021</v>
      </c>
      <c r="I229" s="8">
        <f t="shared" si="128"/>
        <v>-1690</v>
      </c>
      <c r="J229" s="9">
        <f t="shared" si="128"/>
        <v>349952</v>
      </c>
    </row>
    <row r="230" spans="1:10" ht="14.1" customHeight="1" x14ac:dyDescent="0.2">
      <c r="A230" s="79">
        <v>66</v>
      </c>
      <c r="B230" s="93">
        <v>2402</v>
      </c>
      <c r="C230" s="121" t="s">
        <v>134</v>
      </c>
      <c r="D230" s="156">
        <v>3111</v>
      </c>
      <c r="E230" s="149">
        <v>903227</v>
      </c>
      <c r="F230" s="16">
        <v>77815</v>
      </c>
      <c r="G230" s="16">
        <v>305290</v>
      </c>
      <c r="H230" s="16">
        <v>18064</v>
      </c>
      <c r="I230" s="16">
        <v>6750</v>
      </c>
      <c r="J230" s="19">
        <v>1311146</v>
      </c>
    </row>
    <row r="231" spans="1:10" ht="14.1" customHeight="1" x14ac:dyDescent="0.2">
      <c r="A231" s="79">
        <v>66</v>
      </c>
      <c r="B231" s="93">
        <v>2402</v>
      </c>
      <c r="C231" s="121" t="s">
        <v>134</v>
      </c>
      <c r="D231" s="156">
        <v>3141</v>
      </c>
      <c r="E231" s="149">
        <v>150887</v>
      </c>
      <c r="F231" s="16">
        <v>0</v>
      </c>
      <c r="G231" s="16">
        <v>50999</v>
      </c>
      <c r="H231" s="16">
        <v>3017</v>
      </c>
      <c r="I231" s="16">
        <v>942</v>
      </c>
      <c r="J231" s="19">
        <v>205845</v>
      </c>
    </row>
    <row r="232" spans="1:10" ht="14.1" customHeight="1" x14ac:dyDescent="0.2">
      <c r="A232" s="80">
        <f>A231</f>
        <v>66</v>
      </c>
      <c r="B232" s="92">
        <f t="shared" ref="B232" si="129">B231</f>
        <v>2402</v>
      </c>
      <c r="C232" s="120" t="s">
        <v>135</v>
      </c>
      <c r="D232" s="155"/>
      <c r="E232" s="148">
        <f t="shared" ref="E232:J232" si="130">SUM(E230:E231)</f>
        <v>1054114</v>
      </c>
      <c r="F232" s="8">
        <f t="shared" si="130"/>
        <v>77815</v>
      </c>
      <c r="G232" s="8">
        <f t="shared" si="130"/>
        <v>356289</v>
      </c>
      <c r="H232" s="8">
        <f t="shared" si="130"/>
        <v>21081</v>
      </c>
      <c r="I232" s="8">
        <f t="shared" si="130"/>
        <v>7692</v>
      </c>
      <c r="J232" s="9">
        <f t="shared" si="130"/>
        <v>1516991</v>
      </c>
    </row>
    <row r="233" spans="1:10" ht="14.1" customHeight="1" x14ac:dyDescent="0.2">
      <c r="A233" s="79">
        <v>67</v>
      </c>
      <c r="B233" s="93">
        <v>2404</v>
      </c>
      <c r="C233" s="121" t="s">
        <v>136</v>
      </c>
      <c r="D233" s="156">
        <v>3111</v>
      </c>
      <c r="E233" s="149">
        <v>749775</v>
      </c>
      <c r="F233" s="16">
        <v>0</v>
      </c>
      <c r="G233" s="16">
        <v>253423</v>
      </c>
      <c r="H233" s="16">
        <v>14995</v>
      </c>
      <c r="I233" s="16">
        <v>5250</v>
      </c>
      <c r="J233" s="19">
        <v>1023443</v>
      </c>
    </row>
    <row r="234" spans="1:10" ht="14.1" customHeight="1" x14ac:dyDescent="0.2">
      <c r="A234" s="79">
        <v>67</v>
      </c>
      <c r="B234" s="93">
        <v>2404</v>
      </c>
      <c r="C234" s="121" t="s">
        <v>136</v>
      </c>
      <c r="D234" s="156">
        <v>3141</v>
      </c>
      <c r="E234" s="149">
        <v>105479</v>
      </c>
      <c r="F234" s="16">
        <v>0</v>
      </c>
      <c r="G234" s="16">
        <v>35652</v>
      </c>
      <c r="H234" s="16">
        <v>2109</v>
      </c>
      <c r="I234" s="16">
        <v>676</v>
      </c>
      <c r="J234" s="19">
        <v>143916</v>
      </c>
    </row>
    <row r="235" spans="1:10" ht="14.1" customHeight="1" x14ac:dyDescent="0.2">
      <c r="A235" s="80">
        <f>A234</f>
        <v>67</v>
      </c>
      <c r="B235" s="92">
        <f t="shared" ref="B235" si="131">B234</f>
        <v>2404</v>
      </c>
      <c r="C235" s="120" t="s">
        <v>137</v>
      </c>
      <c r="D235" s="155"/>
      <c r="E235" s="148">
        <f t="shared" ref="E235:J235" si="132">SUM(E233:E234)</f>
        <v>855254</v>
      </c>
      <c r="F235" s="8">
        <f t="shared" si="132"/>
        <v>0</v>
      </c>
      <c r="G235" s="8">
        <f t="shared" si="132"/>
        <v>289075</v>
      </c>
      <c r="H235" s="8">
        <f t="shared" si="132"/>
        <v>17104</v>
      </c>
      <c r="I235" s="8">
        <f t="shared" si="132"/>
        <v>5926</v>
      </c>
      <c r="J235" s="9">
        <f t="shared" si="132"/>
        <v>1167359</v>
      </c>
    </row>
    <row r="236" spans="1:10" ht="14.1" customHeight="1" x14ac:dyDescent="0.2">
      <c r="A236" s="79">
        <v>68</v>
      </c>
      <c r="B236" s="93">
        <v>2439</v>
      </c>
      <c r="C236" s="121" t="s">
        <v>138</v>
      </c>
      <c r="D236" s="156">
        <v>3111</v>
      </c>
      <c r="E236" s="149">
        <v>395247</v>
      </c>
      <c r="F236" s="16">
        <v>0</v>
      </c>
      <c r="G236" s="16">
        <v>133593</v>
      </c>
      <c r="H236" s="16">
        <v>7905</v>
      </c>
      <c r="I236" s="16">
        <v>3000</v>
      </c>
      <c r="J236" s="19">
        <v>539745</v>
      </c>
    </row>
    <row r="237" spans="1:10" ht="14.1" customHeight="1" x14ac:dyDescent="0.2">
      <c r="A237" s="79">
        <v>68</v>
      </c>
      <c r="B237" s="93">
        <v>2439</v>
      </c>
      <c r="C237" s="121" t="s">
        <v>138</v>
      </c>
      <c r="D237" s="156">
        <v>3141</v>
      </c>
      <c r="E237" s="149">
        <v>60778</v>
      </c>
      <c r="F237" s="16">
        <v>11250</v>
      </c>
      <c r="G237" s="16">
        <v>24345</v>
      </c>
      <c r="H237" s="16">
        <v>1215</v>
      </c>
      <c r="I237" s="16">
        <v>386</v>
      </c>
      <c r="J237" s="19">
        <v>97974</v>
      </c>
    </row>
    <row r="238" spans="1:10" ht="14.1" customHeight="1" x14ac:dyDescent="0.2">
      <c r="A238" s="80">
        <f>A237</f>
        <v>68</v>
      </c>
      <c r="B238" s="92">
        <f t="shared" ref="B238" si="133">B237</f>
        <v>2439</v>
      </c>
      <c r="C238" s="120" t="s">
        <v>139</v>
      </c>
      <c r="D238" s="155"/>
      <c r="E238" s="148">
        <f t="shared" ref="E238:J238" si="134">SUM(E236:E237)</f>
        <v>456025</v>
      </c>
      <c r="F238" s="8">
        <f t="shared" si="134"/>
        <v>11250</v>
      </c>
      <c r="G238" s="8">
        <f t="shared" si="134"/>
        <v>157938</v>
      </c>
      <c r="H238" s="8">
        <f t="shared" si="134"/>
        <v>9120</v>
      </c>
      <c r="I238" s="8">
        <f t="shared" si="134"/>
        <v>3386</v>
      </c>
      <c r="J238" s="9">
        <f t="shared" si="134"/>
        <v>637719</v>
      </c>
    </row>
    <row r="239" spans="1:10" ht="14.1" customHeight="1" x14ac:dyDescent="0.2">
      <c r="A239" s="79">
        <v>69</v>
      </c>
      <c r="B239" s="93">
        <v>2302</v>
      </c>
      <c r="C239" s="121" t="s">
        <v>140</v>
      </c>
      <c r="D239" s="156">
        <v>3111</v>
      </c>
      <c r="E239" s="149">
        <v>744637</v>
      </c>
      <c r="F239" s="16">
        <v>0</v>
      </c>
      <c r="G239" s="16">
        <v>251687</v>
      </c>
      <c r="H239" s="16">
        <v>14892</v>
      </c>
      <c r="I239" s="16">
        <v>6341</v>
      </c>
      <c r="J239" s="19">
        <v>1017557</v>
      </c>
    </row>
    <row r="240" spans="1:10" ht="14.1" customHeight="1" x14ac:dyDescent="0.2">
      <c r="A240" s="79">
        <v>69</v>
      </c>
      <c r="B240" s="93">
        <v>2302</v>
      </c>
      <c r="C240" s="121" t="s">
        <v>140</v>
      </c>
      <c r="D240" s="156">
        <v>3114</v>
      </c>
      <c r="E240" s="149">
        <v>1558699</v>
      </c>
      <c r="F240" s="16">
        <v>32000</v>
      </c>
      <c r="G240" s="16">
        <v>537656</v>
      </c>
      <c r="H240" s="16">
        <v>31174</v>
      </c>
      <c r="I240" s="16">
        <v>16334</v>
      </c>
      <c r="J240" s="19">
        <v>2175863</v>
      </c>
    </row>
    <row r="241" spans="1:10" ht="14.1" customHeight="1" x14ac:dyDescent="0.2">
      <c r="A241" s="79">
        <v>69</v>
      </c>
      <c r="B241" s="93">
        <v>2302</v>
      </c>
      <c r="C241" s="122" t="s">
        <v>140</v>
      </c>
      <c r="D241" s="156">
        <v>3141</v>
      </c>
      <c r="E241" s="149">
        <v>62088</v>
      </c>
      <c r="F241" s="16">
        <v>0</v>
      </c>
      <c r="G241" s="16">
        <v>20985</v>
      </c>
      <c r="H241" s="16">
        <v>1241</v>
      </c>
      <c r="I241" s="16">
        <v>665</v>
      </c>
      <c r="J241" s="19">
        <v>84979</v>
      </c>
    </row>
    <row r="242" spans="1:10" ht="14.1" customHeight="1" x14ac:dyDescent="0.2">
      <c r="A242" s="79">
        <v>69</v>
      </c>
      <c r="B242" s="93">
        <v>2302</v>
      </c>
      <c r="C242" s="121" t="s">
        <v>140</v>
      </c>
      <c r="D242" s="156">
        <v>3143</v>
      </c>
      <c r="E242" s="149">
        <v>81292</v>
      </c>
      <c r="F242" s="16">
        <v>0</v>
      </c>
      <c r="G242" s="16">
        <v>27476</v>
      </c>
      <c r="H242" s="16">
        <v>1625</v>
      </c>
      <c r="I242" s="16">
        <v>75</v>
      </c>
      <c r="J242" s="19">
        <v>110468</v>
      </c>
    </row>
    <row r="243" spans="1:10" ht="14.1" customHeight="1" x14ac:dyDescent="0.2">
      <c r="A243" s="80">
        <f>A242</f>
        <v>69</v>
      </c>
      <c r="B243" s="92">
        <f t="shared" ref="B243" si="135">B242</f>
        <v>2302</v>
      </c>
      <c r="C243" s="120" t="s">
        <v>141</v>
      </c>
      <c r="D243" s="155"/>
      <c r="E243" s="148">
        <f t="shared" ref="E243:J243" si="136">SUM(E239:E242)</f>
        <v>2446716</v>
      </c>
      <c r="F243" s="8">
        <f t="shared" si="136"/>
        <v>32000</v>
      </c>
      <c r="G243" s="8">
        <f t="shared" si="136"/>
        <v>837804</v>
      </c>
      <c r="H243" s="8">
        <f t="shared" si="136"/>
        <v>48932</v>
      </c>
      <c r="I243" s="8">
        <f t="shared" si="136"/>
        <v>23415</v>
      </c>
      <c r="J243" s="9">
        <f t="shared" si="136"/>
        <v>3388867</v>
      </c>
    </row>
    <row r="244" spans="1:10" ht="14.1" customHeight="1" x14ac:dyDescent="0.2">
      <c r="A244" s="79">
        <v>70</v>
      </c>
      <c r="B244" s="93">
        <v>2454</v>
      </c>
      <c r="C244" s="121" t="s">
        <v>142</v>
      </c>
      <c r="D244" s="156">
        <v>3117</v>
      </c>
      <c r="E244" s="149">
        <v>959290</v>
      </c>
      <c r="F244" s="16">
        <v>32000</v>
      </c>
      <c r="G244" s="16">
        <v>335055</v>
      </c>
      <c r="H244" s="16">
        <v>19186</v>
      </c>
      <c r="I244" s="16">
        <v>29757</v>
      </c>
      <c r="J244" s="19">
        <v>1375288</v>
      </c>
    </row>
    <row r="245" spans="1:10" ht="14.1" customHeight="1" x14ac:dyDescent="0.2">
      <c r="A245" s="79">
        <v>70</v>
      </c>
      <c r="B245" s="93">
        <v>2454</v>
      </c>
      <c r="C245" s="121" t="s">
        <v>142</v>
      </c>
      <c r="D245" s="156">
        <v>3141</v>
      </c>
      <c r="E245" s="149">
        <v>40413</v>
      </c>
      <c r="F245" s="16">
        <v>0</v>
      </c>
      <c r="G245" s="16">
        <v>13659</v>
      </c>
      <c r="H245" s="16">
        <v>809</v>
      </c>
      <c r="I245" s="16">
        <v>582</v>
      </c>
      <c r="J245" s="19">
        <v>55463</v>
      </c>
    </row>
    <row r="246" spans="1:10" ht="14.1" customHeight="1" x14ac:dyDescent="0.2">
      <c r="A246" s="79">
        <v>70</v>
      </c>
      <c r="B246" s="93">
        <v>2454</v>
      </c>
      <c r="C246" s="121" t="s">
        <v>142</v>
      </c>
      <c r="D246" s="156">
        <v>3143</v>
      </c>
      <c r="E246" s="149">
        <v>118884</v>
      </c>
      <c r="F246" s="16">
        <v>0</v>
      </c>
      <c r="G246" s="16">
        <v>40182</v>
      </c>
      <c r="H246" s="16">
        <v>2377</v>
      </c>
      <c r="I246" s="16">
        <v>250</v>
      </c>
      <c r="J246" s="19">
        <v>161693</v>
      </c>
    </row>
    <row r="247" spans="1:10" ht="14.1" customHeight="1" x14ac:dyDescent="0.2">
      <c r="A247" s="80">
        <f>A246</f>
        <v>70</v>
      </c>
      <c r="B247" s="92">
        <f t="shared" ref="B247" si="137">B246</f>
        <v>2454</v>
      </c>
      <c r="C247" s="120" t="s">
        <v>143</v>
      </c>
      <c r="D247" s="155"/>
      <c r="E247" s="148">
        <f t="shared" ref="E247:J247" si="138">SUM(E244:E246)</f>
        <v>1118587</v>
      </c>
      <c r="F247" s="8">
        <f t="shared" si="138"/>
        <v>32000</v>
      </c>
      <c r="G247" s="8">
        <f t="shared" si="138"/>
        <v>388896</v>
      </c>
      <c r="H247" s="8">
        <f t="shared" si="138"/>
        <v>22372</v>
      </c>
      <c r="I247" s="8">
        <f t="shared" si="138"/>
        <v>30589</v>
      </c>
      <c r="J247" s="9">
        <f t="shared" si="138"/>
        <v>1592444</v>
      </c>
    </row>
    <row r="248" spans="1:10" ht="14.1" customHeight="1" x14ac:dyDescent="0.2">
      <c r="A248" s="79">
        <v>71</v>
      </c>
      <c r="B248" s="93">
        <v>2492</v>
      </c>
      <c r="C248" s="121" t="s">
        <v>223</v>
      </c>
      <c r="D248" s="156">
        <v>3113</v>
      </c>
      <c r="E248" s="149">
        <v>2688081</v>
      </c>
      <c r="F248" s="16">
        <v>20267</v>
      </c>
      <c r="G248" s="16">
        <v>915421</v>
      </c>
      <c r="H248" s="16">
        <v>53762</v>
      </c>
      <c r="I248" s="16">
        <v>76115</v>
      </c>
      <c r="J248" s="19">
        <v>3753646</v>
      </c>
    </row>
    <row r="249" spans="1:10" ht="14.1" customHeight="1" x14ac:dyDescent="0.2">
      <c r="A249" s="79">
        <v>71</v>
      </c>
      <c r="B249" s="93">
        <v>2492</v>
      </c>
      <c r="C249" s="121" t="s">
        <v>223</v>
      </c>
      <c r="D249" s="156">
        <v>3141</v>
      </c>
      <c r="E249" s="149">
        <v>483638</v>
      </c>
      <c r="F249" s="16">
        <v>0</v>
      </c>
      <c r="G249" s="16">
        <v>163469</v>
      </c>
      <c r="H249" s="16">
        <v>9672</v>
      </c>
      <c r="I249" s="16">
        <v>5463</v>
      </c>
      <c r="J249" s="19">
        <v>662242</v>
      </c>
    </row>
    <row r="250" spans="1:10" ht="14.1" customHeight="1" x14ac:dyDescent="0.2">
      <c r="A250" s="79">
        <v>71</v>
      </c>
      <c r="B250" s="93">
        <v>2492</v>
      </c>
      <c r="C250" s="121" t="s">
        <v>223</v>
      </c>
      <c r="D250" s="156">
        <v>3143</v>
      </c>
      <c r="E250" s="149">
        <v>208147</v>
      </c>
      <c r="F250" s="16">
        <v>1440</v>
      </c>
      <c r="G250" s="16">
        <v>70840</v>
      </c>
      <c r="H250" s="16">
        <v>4162</v>
      </c>
      <c r="I250" s="16">
        <v>335</v>
      </c>
      <c r="J250" s="19">
        <v>284924</v>
      </c>
    </row>
    <row r="251" spans="1:10" ht="14.1" customHeight="1" x14ac:dyDescent="0.2">
      <c r="A251" s="79">
        <v>71</v>
      </c>
      <c r="B251" s="93">
        <v>2492</v>
      </c>
      <c r="C251" s="121" t="s">
        <v>228</v>
      </c>
      <c r="D251" s="156">
        <v>3231</v>
      </c>
      <c r="E251" s="149">
        <v>254822</v>
      </c>
      <c r="F251" s="16">
        <v>0</v>
      </c>
      <c r="G251" s="16">
        <v>86130</v>
      </c>
      <c r="H251" s="16">
        <v>5096</v>
      </c>
      <c r="I251" s="16">
        <v>1115</v>
      </c>
      <c r="J251" s="19">
        <v>347163</v>
      </c>
    </row>
    <row r="252" spans="1:10" ht="14.1" customHeight="1" x14ac:dyDescent="0.2">
      <c r="A252" s="80">
        <f>A250</f>
        <v>71</v>
      </c>
      <c r="B252" s="92">
        <f t="shared" ref="B252" si="139">B250</f>
        <v>2492</v>
      </c>
      <c r="C252" s="120" t="s">
        <v>225</v>
      </c>
      <c r="D252" s="155"/>
      <c r="E252" s="148">
        <f t="shared" ref="E252:J252" si="140">SUM(E248:E251)</f>
        <v>3634688</v>
      </c>
      <c r="F252" s="8">
        <f t="shared" si="140"/>
        <v>21707</v>
      </c>
      <c r="G252" s="8">
        <f t="shared" si="140"/>
        <v>1235860</v>
      </c>
      <c r="H252" s="8">
        <f t="shared" si="140"/>
        <v>72692</v>
      </c>
      <c r="I252" s="8">
        <f t="shared" si="140"/>
        <v>83028</v>
      </c>
      <c r="J252" s="9">
        <f t="shared" si="140"/>
        <v>5047975</v>
      </c>
    </row>
    <row r="253" spans="1:10" ht="14.1" customHeight="1" x14ac:dyDescent="0.2">
      <c r="A253" s="79">
        <v>72</v>
      </c>
      <c r="B253" s="93">
        <v>2491</v>
      </c>
      <c r="C253" s="121" t="s">
        <v>144</v>
      </c>
      <c r="D253" s="156">
        <v>3113</v>
      </c>
      <c r="E253" s="149">
        <v>3548975</v>
      </c>
      <c r="F253" s="16">
        <v>0</v>
      </c>
      <c r="G253" s="16">
        <v>1199553</v>
      </c>
      <c r="H253" s="16">
        <v>70979</v>
      </c>
      <c r="I253" s="16">
        <v>87908</v>
      </c>
      <c r="J253" s="19">
        <v>4907415</v>
      </c>
    </row>
    <row r="254" spans="1:10" ht="14.1" customHeight="1" x14ac:dyDescent="0.2">
      <c r="A254" s="79">
        <v>72</v>
      </c>
      <c r="B254" s="93">
        <v>2491</v>
      </c>
      <c r="C254" s="121" t="s">
        <v>144</v>
      </c>
      <c r="D254" s="156">
        <v>3143</v>
      </c>
      <c r="E254" s="149">
        <v>295739</v>
      </c>
      <c r="F254" s="16">
        <v>0</v>
      </c>
      <c r="G254" s="16">
        <v>99959</v>
      </c>
      <c r="H254" s="16">
        <v>5914</v>
      </c>
      <c r="I254" s="16">
        <v>450</v>
      </c>
      <c r="J254" s="19">
        <v>402062</v>
      </c>
    </row>
    <row r="255" spans="1:10" ht="14.1" customHeight="1" x14ac:dyDescent="0.2">
      <c r="A255" s="80">
        <f>A254</f>
        <v>72</v>
      </c>
      <c r="B255" s="92">
        <f t="shared" ref="B255" si="141">B254</f>
        <v>2491</v>
      </c>
      <c r="C255" s="120" t="s">
        <v>145</v>
      </c>
      <c r="D255" s="155"/>
      <c r="E255" s="148">
        <f t="shared" ref="E255:J255" si="142">SUM(E253:E254)</f>
        <v>3844714</v>
      </c>
      <c r="F255" s="8">
        <f t="shared" si="142"/>
        <v>0</v>
      </c>
      <c r="G255" s="8">
        <f t="shared" si="142"/>
        <v>1299512</v>
      </c>
      <c r="H255" s="8">
        <f t="shared" si="142"/>
        <v>76893</v>
      </c>
      <c r="I255" s="8">
        <f t="shared" si="142"/>
        <v>88358</v>
      </c>
      <c r="J255" s="9">
        <f t="shared" si="142"/>
        <v>5309477</v>
      </c>
    </row>
    <row r="256" spans="1:10" ht="14.1" customHeight="1" x14ac:dyDescent="0.2">
      <c r="A256" s="79">
        <v>73</v>
      </c>
      <c r="B256" s="93">
        <v>2459</v>
      </c>
      <c r="C256" s="121" t="s">
        <v>146</v>
      </c>
      <c r="D256" s="156">
        <v>3111</v>
      </c>
      <c r="E256" s="149">
        <v>398516</v>
      </c>
      <c r="F256" s="16">
        <v>0</v>
      </c>
      <c r="G256" s="16">
        <v>134697</v>
      </c>
      <c r="H256" s="16">
        <v>7971</v>
      </c>
      <c r="I256" s="16">
        <v>3600</v>
      </c>
      <c r="J256" s="19">
        <v>544784</v>
      </c>
    </row>
    <row r="257" spans="1:10" ht="14.1" customHeight="1" x14ac:dyDescent="0.2">
      <c r="A257" s="79">
        <v>73</v>
      </c>
      <c r="B257" s="93">
        <v>2459</v>
      </c>
      <c r="C257" s="121" t="s">
        <v>146</v>
      </c>
      <c r="D257" s="156">
        <v>3117</v>
      </c>
      <c r="E257" s="149">
        <v>778904</v>
      </c>
      <c r="F257" s="16">
        <v>39666</v>
      </c>
      <c r="G257" s="16">
        <v>276677</v>
      </c>
      <c r="H257" s="16">
        <v>15578</v>
      </c>
      <c r="I257" s="16">
        <v>15960</v>
      </c>
      <c r="J257" s="19">
        <v>1126785</v>
      </c>
    </row>
    <row r="258" spans="1:10" ht="14.1" customHeight="1" x14ac:dyDescent="0.2">
      <c r="A258" s="79">
        <v>73</v>
      </c>
      <c r="B258" s="93">
        <v>2459</v>
      </c>
      <c r="C258" s="121" t="s">
        <v>146</v>
      </c>
      <c r="D258" s="156">
        <v>3141</v>
      </c>
      <c r="E258" s="149">
        <v>143161</v>
      </c>
      <c r="F258" s="16">
        <v>0</v>
      </c>
      <c r="G258" s="16">
        <v>48387</v>
      </c>
      <c r="H258" s="16">
        <v>2862</v>
      </c>
      <c r="I258" s="16">
        <v>919</v>
      </c>
      <c r="J258" s="19">
        <v>195329</v>
      </c>
    </row>
    <row r="259" spans="1:10" ht="14.1" customHeight="1" x14ac:dyDescent="0.2">
      <c r="A259" s="79">
        <v>73</v>
      </c>
      <c r="B259" s="93">
        <v>2459</v>
      </c>
      <c r="C259" s="121" t="s">
        <v>146</v>
      </c>
      <c r="D259" s="156">
        <v>3143</v>
      </c>
      <c r="E259" s="149">
        <v>53848</v>
      </c>
      <c r="F259" s="16">
        <v>0</v>
      </c>
      <c r="G259" s="16">
        <v>18200</v>
      </c>
      <c r="H259" s="16">
        <v>1077</v>
      </c>
      <c r="I259" s="16">
        <v>120</v>
      </c>
      <c r="J259" s="19">
        <v>73245</v>
      </c>
    </row>
    <row r="260" spans="1:10" ht="14.1" customHeight="1" x14ac:dyDescent="0.2">
      <c r="A260" s="80">
        <f>A259</f>
        <v>73</v>
      </c>
      <c r="B260" s="92">
        <f t="shared" ref="B260" si="143">B259</f>
        <v>2459</v>
      </c>
      <c r="C260" s="120" t="s">
        <v>147</v>
      </c>
      <c r="D260" s="155"/>
      <c r="E260" s="148">
        <f t="shared" ref="E260:J260" si="144">SUM(E256:E259)</f>
        <v>1374429</v>
      </c>
      <c r="F260" s="8">
        <f t="shared" si="144"/>
        <v>39666</v>
      </c>
      <c r="G260" s="8">
        <f t="shared" si="144"/>
        <v>477961</v>
      </c>
      <c r="H260" s="8">
        <f t="shared" si="144"/>
        <v>27488</v>
      </c>
      <c r="I260" s="8">
        <f t="shared" si="144"/>
        <v>20599</v>
      </c>
      <c r="J260" s="9">
        <f t="shared" si="144"/>
        <v>1940143</v>
      </c>
    </row>
    <row r="261" spans="1:10" ht="14.1" customHeight="1" x14ac:dyDescent="0.2">
      <c r="A261" s="79">
        <v>74</v>
      </c>
      <c r="B261" s="93">
        <v>2405</v>
      </c>
      <c r="C261" s="121" t="s">
        <v>148</v>
      </c>
      <c r="D261" s="156">
        <v>3111</v>
      </c>
      <c r="E261" s="149">
        <v>1804074</v>
      </c>
      <c r="F261" s="16">
        <v>0</v>
      </c>
      <c r="G261" s="16">
        <v>609777</v>
      </c>
      <c r="H261" s="16">
        <v>36081</v>
      </c>
      <c r="I261" s="16">
        <v>14025</v>
      </c>
      <c r="J261" s="19">
        <v>2463957</v>
      </c>
    </row>
    <row r="262" spans="1:10" ht="14.1" customHeight="1" x14ac:dyDescent="0.2">
      <c r="A262" s="79">
        <v>74</v>
      </c>
      <c r="B262" s="93">
        <v>2405</v>
      </c>
      <c r="C262" s="121" t="s">
        <v>148</v>
      </c>
      <c r="D262" s="156">
        <v>3141</v>
      </c>
      <c r="E262" s="149">
        <v>166451</v>
      </c>
      <c r="F262" s="16">
        <v>0</v>
      </c>
      <c r="G262" s="16">
        <v>56259</v>
      </c>
      <c r="H262" s="16">
        <v>3329</v>
      </c>
      <c r="I262" s="16">
        <v>1347</v>
      </c>
      <c r="J262" s="19">
        <v>227386</v>
      </c>
    </row>
    <row r="263" spans="1:10" ht="14.1" customHeight="1" x14ac:dyDescent="0.2">
      <c r="A263" s="80">
        <f>A261</f>
        <v>74</v>
      </c>
      <c r="B263" s="92">
        <f t="shared" ref="B263" si="145">B261</f>
        <v>2405</v>
      </c>
      <c r="C263" s="120" t="s">
        <v>149</v>
      </c>
      <c r="D263" s="155"/>
      <c r="E263" s="148">
        <f t="shared" ref="E263:J263" si="146">SUM(E261:E262)</f>
        <v>1970525</v>
      </c>
      <c r="F263" s="8">
        <f t="shared" si="146"/>
        <v>0</v>
      </c>
      <c r="G263" s="8">
        <f t="shared" si="146"/>
        <v>666036</v>
      </c>
      <c r="H263" s="8">
        <f t="shared" si="146"/>
        <v>39410</v>
      </c>
      <c r="I263" s="8">
        <f t="shared" si="146"/>
        <v>15372</v>
      </c>
      <c r="J263" s="9">
        <f t="shared" si="146"/>
        <v>2691343</v>
      </c>
    </row>
    <row r="264" spans="1:10" ht="14.1" customHeight="1" x14ac:dyDescent="0.2">
      <c r="A264" s="79">
        <v>75</v>
      </c>
      <c r="B264" s="93">
        <v>2317</v>
      </c>
      <c r="C264" s="121" t="s">
        <v>150</v>
      </c>
      <c r="D264" s="156">
        <v>3141</v>
      </c>
      <c r="E264" s="149">
        <v>539401</v>
      </c>
      <c r="F264" s="16">
        <v>19238</v>
      </c>
      <c r="G264" s="16">
        <v>188819</v>
      </c>
      <c r="H264" s="16">
        <v>10787</v>
      </c>
      <c r="I264" s="16">
        <v>5940</v>
      </c>
      <c r="J264" s="19">
        <v>764185</v>
      </c>
    </row>
    <row r="265" spans="1:10" ht="14.1" customHeight="1" x14ac:dyDescent="0.2">
      <c r="A265" s="80">
        <f>A264</f>
        <v>75</v>
      </c>
      <c r="B265" s="92">
        <f t="shared" ref="B265" si="147">B264</f>
        <v>2317</v>
      </c>
      <c r="C265" s="120" t="s">
        <v>151</v>
      </c>
      <c r="D265" s="155"/>
      <c r="E265" s="148">
        <f t="shared" ref="E265:J265" si="148">SUM(E264:E264)</f>
        <v>539401</v>
      </c>
      <c r="F265" s="8">
        <f t="shared" si="148"/>
        <v>19238</v>
      </c>
      <c r="G265" s="8">
        <f t="shared" si="148"/>
        <v>188819</v>
      </c>
      <c r="H265" s="8">
        <f t="shared" si="148"/>
        <v>10787</v>
      </c>
      <c r="I265" s="8">
        <f t="shared" si="148"/>
        <v>5940</v>
      </c>
      <c r="J265" s="9">
        <f t="shared" si="148"/>
        <v>764185</v>
      </c>
    </row>
    <row r="266" spans="1:10" ht="14.1" customHeight="1" x14ac:dyDescent="0.2">
      <c r="A266" s="79">
        <v>76</v>
      </c>
      <c r="B266" s="93">
        <v>2461</v>
      </c>
      <c r="C266" s="121" t="s">
        <v>152</v>
      </c>
      <c r="D266" s="156">
        <v>3111</v>
      </c>
      <c r="E266" s="149">
        <v>180097</v>
      </c>
      <c r="F266" s="16">
        <v>0</v>
      </c>
      <c r="G266" s="16">
        <v>60873</v>
      </c>
      <c r="H266" s="16">
        <v>3602</v>
      </c>
      <c r="I266" s="16">
        <v>1500</v>
      </c>
      <c r="J266" s="19">
        <v>246072</v>
      </c>
    </row>
    <row r="267" spans="1:10" ht="14.1" customHeight="1" x14ac:dyDescent="0.2">
      <c r="A267" s="79">
        <v>76</v>
      </c>
      <c r="B267" s="93">
        <v>2461</v>
      </c>
      <c r="C267" s="121" t="s">
        <v>152</v>
      </c>
      <c r="D267" s="156">
        <v>3117</v>
      </c>
      <c r="E267" s="149">
        <v>422794</v>
      </c>
      <c r="F267" s="16">
        <v>54000</v>
      </c>
      <c r="G267" s="16">
        <v>161155</v>
      </c>
      <c r="H267" s="16">
        <v>8455</v>
      </c>
      <c r="I267" s="16">
        <v>8562</v>
      </c>
      <c r="J267" s="19">
        <v>654966</v>
      </c>
    </row>
    <row r="268" spans="1:10" ht="14.1" customHeight="1" x14ac:dyDescent="0.2">
      <c r="A268" s="79">
        <v>76</v>
      </c>
      <c r="B268" s="93">
        <v>2461</v>
      </c>
      <c r="C268" s="121" t="s">
        <v>152</v>
      </c>
      <c r="D268" s="156">
        <v>3141</v>
      </c>
      <c r="E268" s="149">
        <v>73994</v>
      </c>
      <c r="F268" s="16">
        <v>0</v>
      </c>
      <c r="G268" s="16">
        <v>25009</v>
      </c>
      <c r="H268" s="16">
        <v>1479</v>
      </c>
      <c r="I268" s="16">
        <v>397</v>
      </c>
      <c r="J268" s="19">
        <v>100879</v>
      </c>
    </row>
    <row r="269" spans="1:10" ht="14.1" customHeight="1" x14ac:dyDescent="0.2">
      <c r="A269" s="79">
        <v>76</v>
      </c>
      <c r="B269" s="93">
        <v>2461</v>
      </c>
      <c r="C269" s="121" t="s">
        <v>152</v>
      </c>
      <c r="D269" s="156">
        <v>3143</v>
      </c>
      <c r="E269" s="149">
        <v>78059</v>
      </c>
      <c r="F269" s="16">
        <v>0</v>
      </c>
      <c r="G269" s="16">
        <v>26383</v>
      </c>
      <c r="H269" s="16">
        <v>1560</v>
      </c>
      <c r="I269" s="16">
        <v>115</v>
      </c>
      <c r="J269" s="19">
        <v>106117</v>
      </c>
    </row>
    <row r="270" spans="1:10" ht="14.1" customHeight="1" x14ac:dyDescent="0.2">
      <c r="A270" s="80">
        <f>A269</f>
        <v>76</v>
      </c>
      <c r="B270" s="92">
        <f t="shared" ref="B270" si="149">B269</f>
        <v>2461</v>
      </c>
      <c r="C270" s="120" t="s">
        <v>153</v>
      </c>
      <c r="D270" s="155"/>
      <c r="E270" s="148">
        <f t="shared" ref="E270:J270" si="150">SUM(E266:E269)</f>
        <v>754944</v>
      </c>
      <c r="F270" s="8">
        <f t="shared" si="150"/>
        <v>54000</v>
      </c>
      <c r="G270" s="8">
        <f t="shared" si="150"/>
        <v>273420</v>
      </c>
      <c r="H270" s="8">
        <f t="shared" si="150"/>
        <v>15096</v>
      </c>
      <c r="I270" s="8">
        <f t="shared" si="150"/>
        <v>10574</v>
      </c>
      <c r="J270" s="9">
        <f t="shared" si="150"/>
        <v>1108034</v>
      </c>
    </row>
    <row r="271" spans="1:10" ht="14.1" customHeight="1" x14ac:dyDescent="0.2">
      <c r="A271" s="79">
        <v>77</v>
      </c>
      <c r="B271" s="93">
        <v>2460</v>
      </c>
      <c r="C271" s="121" t="s">
        <v>154</v>
      </c>
      <c r="D271" s="156">
        <v>3113</v>
      </c>
      <c r="E271" s="149">
        <v>5199852</v>
      </c>
      <c r="F271" s="16">
        <v>0</v>
      </c>
      <c r="G271" s="16">
        <v>1757550</v>
      </c>
      <c r="H271" s="16">
        <v>103996</v>
      </c>
      <c r="I271" s="16">
        <v>155225</v>
      </c>
      <c r="J271" s="19">
        <v>7216623</v>
      </c>
    </row>
    <row r="272" spans="1:10" ht="14.1" customHeight="1" x14ac:dyDescent="0.2">
      <c r="A272" s="79">
        <v>77</v>
      </c>
      <c r="B272" s="93">
        <v>2460</v>
      </c>
      <c r="C272" s="121" t="s">
        <v>154</v>
      </c>
      <c r="D272" s="156">
        <v>3143</v>
      </c>
      <c r="E272" s="149">
        <v>377571</v>
      </c>
      <c r="F272" s="16">
        <v>0</v>
      </c>
      <c r="G272" s="16">
        <v>127618</v>
      </c>
      <c r="H272" s="16">
        <v>7551</v>
      </c>
      <c r="I272" s="16">
        <v>690</v>
      </c>
      <c r="J272" s="19">
        <v>513430</v>
      </c>
    </row>
    <row r="273" spans="1:10" ht="14.1" customHeight="1" x14ac:dyDescent="0.2">
      <c r="A273" s="80">
        <f>A272</f>
        <v>77</v>
      </c>
      <c r="B273" s="92">
        <f t="shared" ref="B273" si="151">B272</f>
        <v>2460</v>
      </c>
      <c r="C273" s="120" t="s">
        <v>155</v>
      </c>
      <c r="D273" s="155"/>
      <c r="E273" s="148">
        <f t="shared" ref="E273:J273" si="152">SUM(E271:E272)</f>
        <v>5577423</v>
      </c>
      <c r="F273" s="8">
        <f t="shared" si="152"/>
        <v>0</v>
      </c>
      <c r="G273" s="8">
        <f t="shared" si="152"/>
        <v>1885168</v>
      </c>
      <c r="H273" s="8">
        <f t="shared" si="152"/>
        <v>111547</v>
      </c>
      <c r="I273" s="8">
        <f t="shared" si="152"/>
        <v>155915</v>
      </c>
      <c r="J273" s="9">
        <f t="shared" si="152"/>
        <v>7730053</v>
      </c>
    </row>
    <row r="274" spans="1:10" ht="14.1" customHeight="1" x14ac:dyDescent="0.2">
      <c r="A274" s="79">
        <v>78</v>
      </c>
      <c r="B274" s="93">
        <v>2324</v>
      </c>
      <c r="C274" s="121" t="s">
        <v>156</v>
      </c>
      <c r="D274" s="156">
        <v>3111</v>
      </c>
      <c r="E274" s="149">
        <v>1655267</v>
      </c>
      <c r="F274" s="16">
        <v>9399</v>
      </c>
      <c r="G274" s="16">
        <v>562658</v>
      </c>
      <c r="H274" s="16">
        <v>33105</v>
      </c>
      <c r="I274" s="16">
        <v>19367</v>
      </c>
      <c r="J274" s="19">
        <v>2279796</v>
      </c>
    </row>
    <row r="275" spans="1:10" ht="14.1" customHeight="1" x14ac:dyDescent="0.2">
      <c r="A275" s="79">
        <v>78</v>
      </c>
      <c r="B275" s="93">
        <v>2324</v>
      </c>
      <c r="C275" s="121" t="s">
        <v>156</v>
      </c>
      <c r="D275" s="156">
        <v>3141</v>
      </c>
      <c r="E275" s="149">
        <v>148203</v>
      </c>
      <c r="F275" s="16">
        <v>0</v>
      </c>
      <c r="G275" s="16">
        <v>50093</v>
      </c>
      <c r="H275" s="16">
        <v>2964</v>
      </c>
      <c r="I275" s="16">
        <v>1192</v>
      </c>
      <c r="J275" s="19">
        <v>202452</v>
      </c>
    </row>
    <row r="276" spans="1:10" ht="14.1" customHeight="1" x14ac:dyDescent="0.2">
      <c r="A276" s="80">
        <f>A275</f>
        <v>78</v>
      </c>
      <c r="B276" s="92">
        <f t="shared" ref="B276" si="153">B275</f>
        <v>2324</v>
      </c>
      <c r="C276" s="120" t="s">
        <v>157</v>
      </c>
      <c r="D276" s="155"/>
      <c r="E276" s="148">
        <f t="shared" ref="E276:J276" si="154">SUM(E274:E275)</f>
        <v>1803470</v>
      </c>
      <c r="F276" s="8">
        <f t="shared" si="154"/>
        <v>9399</v>
      </c>
      <c r="G276" s="8">
        <f t="shared" si="154"/>
        <v>612751</v>
      </c>
      <c r="H276" s="8">
        <f t="shared" si="154"/>
        <v>36069</v>
      </c>
      <c r="I276" s="8">
        <f t="shared" si="154"/>
        <v>20559</v>
      </c>
      <c r="J276" s="9">
        <f t="shared" si="154"/>
        <v>2482248</v>
      </c>
    </row>
    <row r="277" spans="1:10" ht="14.1" customHeight="1" x14ac:dyDescent="0.2">
      <c r="A277" s="79">
        <v>79</v>
      </c>
      <c r="B277" s="93">
        <v>2325</v>
      </c>
      <c r="C277" s="121" t="s">
        <v>158</v>
      </c>
      <c r="D277" s="156">
        <v>3113</v>
      </c>
      <c r="E277" s="149">
        <v>4003661</v>
      </c>
      <c r="F277" s="16">
        <v>17880</v>
      </c>
      <c r="G277" s="16">
        <v>1359281</v>
      </c>
      <c r="H277" s="16">
        <v>80074</v>
      </c>
      <c r="I277" s="16">
        <v>116183</v>
      </c>
      <c r="J277" s="19">
        <v>5577079</v>
      </c>
    </row>
    <row r="278" spans="1:10" ht="14.1" customHeight="1" x14ac:dyDescent="0.2">
      <c r="A278" s="79">
        <v>79</v>
      </c>
      <c r="B278" s="93">
        <v>2325</v>
      </c>
      <c r="C278" s="121" t="s">
        <v>158</v>
      </c>
      <c r="D278" s="156">
        <v>3141</v>
      </c>
      <c r="E278" s="149">
        <v>331193</v>
      </c>
      <c r="F278" s="16">
        <v>0</v>
      </c>
      <c r="G278" s="16">
        <v>111944</v>
      </c>
      <c r="H278" s="16">
        <v>6623</v>
      </c>
      <c r="I278" s="16">
        <v>3483</v>
      </c>
      <c r="J278" s="19">
        <v>453243</v>
      </c>
    </row>
    <row r="279" spans="1:10" ht="14.1" customHeight="1" x14ac:dyDescent="0.2">
      <c r="A279" s="79">
        <v>79</v>
      </c>
      <c r="B279" s="93">
        <v>2325</v>
      </c>
      <c r="C279" s="121" t="s">
        <v>158</v>
      </c>
      <c r="D279" s="156">
        <v>3143</v>
      </c>
      <c r="E279" s="149">
        <v>277336</v>
      </c>
      <c r="F279" s="16">
        <v>2120</v>
      </c>
      <c r="G279" s="16">
        <v>94456</v>
      </c>
      <c r="H279" s="16">
        <v>5547</v>
      </c>
      <c r="I279" s="16">
        <v>575</v>
      </c>
      <c r="J279" s="19">
        <v>380034</v>
      </c>
    </row>
    <row r="280" spans="1:10" ht="14.1" customHeight="1" x14ac:dyDescent="0.2">
      <c r="A280" s="79">
        <v>79</v>
      </c>
      <c r="B280" s="93">
        <v>2325</v>
      </c>
      <c r="C280" s="121" t="s">
        <v>158</v>
      </c>
      <c r="D280" s="156">
        <v>3231</v>
      </c>
      <c r="E280" s="149">
        <v>416314</v>
      </c>
      <c r="F280" s="16">
        <v>0</v>
      </c>
      <c r="G280" s="16">
        <v>140714</v>
      </c>
      <c r="H280" s="16">
        <v>8327</v>
      </c>
      <c r="I280" s="16">
        <v>1826</v>
      </c>
      <c r="J280" s="19">
        <v>567181</v>
      </c>
    </row>
    <row r="281" spans="1:10" ht="14.1" customHeight="1" x14ac:dyDescent="0.2">
      <c r="A281" s="80">
        <f>A280</f>
        <v>79</v>
      </c>
      <c r="B281" s="92">
        <f t="shared" ref="B281" si="155">B280</f>
        <v>2325</v>
      </c>
      <c r="C281" s="120" t="s">
        <v>159</v>
      </c>
      <c r="D281" s="155"/>
      <c r="E281" s="148">
        <f t="shared" ref="E281:J281" si="156">SUM(E277:E280)</f>
        <v>5028504</v>
      </c>
      <c r="F281" s="8">
        <f t="shared" si="156"/>
        <v>20000</v>
      </c>
      <c r="G281" s="8">
        <f t="shared" si="156"/>
        <v>1706395</v>
      </c>
      <c r="H281" s="8">
        <f t="shared" si="156"/>
        <v>100571</v>
      </c>
      <c r="I281" s="8">
        <f t="shared" si="156"/>
        <v>122067</v>
      </c>
      <c r="J281" s="9">
        <f t="shared" si="156"/>
        <v>6977537</v>
      </c>
    </row>
    <row r="282" spans="1:10" ht="14.1" customHeight="1" x14ac:dyDescent="0.2">
      <c r="A282" s="79">
        <v>80</v>
      </c>
      <c r="B282" s="93">
        <v>2329</v>
      </c>
      <c r="C282" s="122" t="s">
        <v>222</v>
      </c>
      <c r="D282" s="156">
        <v>3114</v>
      </c>
      <c r="E282" s="149">
        <v>1115219</v>
      </c>
      <c r="F282" s="16">
        <v>24798</v>
      </c>
      <c r="G282" s="16">
        <v>364865</v>
      </c>
      <c r="H282" s="16">
        <v>22303</v>
      </c>
      <c r="I282" s="16">
        <v>63206</v>
      </c>
      <c r="J282" s="19">
        <v>1590391</v>
      </c>
    </row>
    <row r="283" spans="1:10" ht="14.1" customHeight="1" x14ac:dyDescent="0.2">
      <c r="A283" s="79">
        <v>80</v>
      </c>
      <c r="B283" s="93">
        <v>2329</v>
      </c>
      <c r="C283" s="122" t="s">
        <v>222</v>
      </c>
      <c r="D283" s="156">
        <v>3141</v>
      </c>
      <c r="E283" s="149">
        <v>11831</v>
      </c>
      <c r="F283" s="16">
        <v>0</v>
      </c>
      <c r="G283" s="16">
        <v>3998</v>
      </c>
      <c r="H283" s="16">
        <v>236</v>
      </c>
      <c r="I283" s="16">
        <v>126</v>
      </c>
      <c r="J283" s="19">
        <v>16191</v>
      </c>
    </row>
    <row r="284" spans="1:10" ht="14.1" customHeight="1" x14ac:dyDescent="0.2">
      <c r="A284" s="79">
        <v>80</v>
      </c>
      <c r="B284" s="93">
        <v>2329</v>
      </c>
      <c r="C284" s="122" t="s">
        <v>222</v>
      </c>
      <c r="D284" s="156">
        <v>3143</v>
      </c>
      <c r="E284" s="149">
        <v>65759</v>
      </c>
      <c r="F284" s="16">
        <v>0</v>
      </c>
      <c r="G284" s="16">
        <v>22226</v>
      </c>
      <c r="H284" s="16">
        <v>1314</v>
      </c>
      <c r="I284" s="16">
        <v>70</v>
      </c>
      <c r="J284" s="19">
        <v>89369</v>
      </c>
    </row>
    <row r="285" spans="1:10" ht="14.1" customHeight="1" x14ac:dyDescent="0.2">
      <c r="A285" s="80">
        <f>A284</f>
        <v>80</v>
      </c>
      <c r="B285" s="92">
        <f t="shared" ref="B285" si="157">B284</f>
        <v>2329</v>
      </c>
      <c r="C285" s="123" t="s">
        <v>230</v>
      </c>
      <c r="D285" s="155"/>
      <c r="E285" s="148">
        <f t="shared" ref="E285:J285" si="158">SUM(E282:E284)</f>
        <v>1192809</v>
      </c>
      <c r="F285" s="8">
        <f t="shared" si="158"/>
        <v>24798</v>
      </c>
      <c r="G285" s="8">
        <f t="shared" si="158"/>
        <v>391089</v>
      </c>
      <c r="H285" s="8">
        <f t="shared" si="158"/>
        <v>23853</v>
      </c>
      <c r="I285" s="8">
        <f t="shared" si="158"/>
        <v>63402</v>
      </c>
      <c r="J285" s="9">
        <f t="shared" si="158"/>
        <v>1695951</v>
      </c>
    </row>
    <row r="286" spans="1:10" ht="14.1" customHeight="1" x14ac:dyDescent="0.2">
      <c r="A286" s="79">
        <v>81</v>
      </c>
      <c r="B286" s="93">
        <v>2406</v>
      </c>
      <c r="C286" s="121" t="s">
        <v>160</v>
      </c>
      <c r="D286" s="156">
        <v>3111</v>
      </c>
      <c r="E286" s="149">
        <v>496474</v>
      </c>
      <c r="F286" s="16">
        <v>0</v>
      </c>
      <c r="G286" s="16">
        <v>167808</v>
      </c>
      <c r="H286" s="16">
        <v>9929</v>
      </c>
      <c r="I286" s="16">
        <v>3075</v>
      </c>
      <c r="J286" s="19">
        <v>677286</v>
      </c>
    </row>
    <row r="287" spans="1:10" ht="14.1" customHeight="1" x14ac:dyDescent="0.2">
      <c r="A287" s="79">
        <v>81</v>
      </c>
      <c r="B287" s="93">
        <v>2406</v>
      </c>
      <c r="C287" s="121" t="s">
        <v>160</v>
      </c>
      <c r="D287" s="156">
        <v>3141</v>
      </c>
      <c r="E287" s="149">
        <v>49504</v>
      </c>
      <c r="F287" s="16">
        <v>0</v>
      </c>
      <c r="G287" s="16">
        <v>16732</v>
      </c>
      <c r="H287" s="16">
        <v>989</v>
      </c>
      <c r="I287" s="16">
        <v>232</v>
      </c>
      <c r="J287" s="19">
        <v>67457</v>
      </c>
    </row>
    <row r="288" spans="1:10" ht="14.1" customHeight="1" x14ac:dyDescent="0.2">
      <c r="A288" s="80">
        <f>A287</f>
        <v>81</v>
      </c>
      <c r="B288" s="92">
        <f t="shared" ref="B288" si="159">B287</f>
        <v>2406</v>
      </c>
      <c r="C288" s="120" t="s">
        <v>161</v>
      </c>
      <c r="D288" s="155"/>
      <c r="E288" s="148">
        <f t="shared" ref="E288:J288" si="160">SUM(E286:E287)</f>
        <v>545978</v>
      </c>
      <c r="F288" s="8">
        <f t="shared" si="160"/>
        <v>0</v>
      </c>
      <c r="G288" s="8">
        <f t="shared" si="160"/>
        <v>184540</v>
      </c>
      <c r="H288" s="8">
        <f t="shared" si="160"/>
        <v>10918</v>
      </c>
      <c r="I288" s="8">
        <f t="shared" si="160"/>
        <v>3307</v>
      </c>
      <c r="J288" s="9">
        <f t="shared" si="160"/>
        <v>744743</v>
      </c>
    </row>
    <row r="289" spans="1:10" ht="14.1" customHeight="1" x14ac:dyDescent="0.2">
      <c r="A289" s="79">
        <v>82</v>
      </c>
      <c r="B289" s="93">
        <v>2466</v>
      </c>
      <c r="C289" s="121" t="s">
        <v>162</v>
      </c>
      <c r="D289" s="156">
        <v>3113</v>
      </c>
      <c r="E289" s="149">
        <v>1264867</v>
      </c>
      <c r="F289" s="16">
        <v>61666</v>
      </c>
      <c r="G289" s="16">
        <v>448368</v>
      </c>
      <c r="H289" s="16">
        <v>25295</v>
      </c>
      <c r="I289" s="16">
        <v>22227</v>
      </c>
      <c r="J289" s="19">
        <v>1822423</v>
      </c>
    </row>
    <row r="290" spans="1:10" ht="14.1" customHeight="1" x14ac:dyDescent="0.2">
      <c r="A290" s="79">
        <v>82</v>
      </c>
      <c r="B290" s="93">
        <v>2466</v>
      </c>
      <c r="C290" s="121" t="s">
        <v>162</v>
      </c>
      <c r="D290" s="156">
        <v>3141</v>
      </c>
      <c r="E290" s="149">
        <v>128674</v>
      </c>
      <c r="F290" s="16">
        <v>0</v>
      </c>
      <c r="G290" s="16">
        <v>43491</v>
      </c>
      <c r="H290" s="16">
        <v>2573</v>
      </c>
      <c r="I290" s="16">
        <v>908</v>
      </c>
      <c r="J290" s="19">
        <v>175646</v>
      </c>
    </row>
    <row r="291" spans="1:10" ht="14.1" customHeight="1" x14ac:dyDescent="0.2">
      <c r="A291" s="79">
        <v>82</v>
      </c>
      <c r="B291" s="93">
        <v>2466</v>
      </c>
      <c r="C291" s="121" t="s">
        <v>162</v>
      </c>
      <c r="D291" s="156">
        <v>3143</v>
      </c>
      <c r="E291" s="149">
        <v>98992</v>
      </c>
      <c r="F291" s="16">
        <v>0</v>
      </c>
      <c r="G291" s="16">
        <v>33459</v>
      </c>
      <c r="H291" s="16">
        <v>1979</v>
      </c>
      <c r="I291" s="16">
        <v>160</v>
      </c>
      <c r="J291" s="19">
        <v>134590</v>
      </c>
    </row>
    <row r="292" spans="1:10" ht="14.1" customHeight="1" x14ac:dyDescent="0.2">
      <c r="A292" s="80">
        <f>A291</f>
        <v>82</v>
      </c>
      <c r="B292" s="92">
        <f t="shared" ref="B292" si="161">B291</f>
        <v>2466</v>
      </c>
      <c r="C292" s="120" t="s">
        <v>163</v>
      </c>
      <c r="D292" s="155"/>
      <c r="E292" s="148">
        <f t="shared" ref="E292:J292" si="162">SUM(E289:E291)</f>
        <v>1492533</v>
      </c>
      <c r="F292" s="8">
        <f t="shared" si="162"/>
        <v>61666</v>
      </c>
      <c r="G292" s="8">
        <f t="shared" si="162"/>
        <v>525318</v>
      </c>
      <c r="H292" s="8">
        <f t="shared" si="162"/>
        <v>29847</v>
      </c>
      <c r="I292" s="8">
        <f t="shared" si="162"/>
        <v>23295</v>
      </c>
      <c r="J292" s="9">
        <f t="shared" si="162"/>
        <v>2132659</v>
      </c>
    </row>
    <row r="293" spans="1:10" ht="14.1" customHeight="1" x14ac:dyDescent="0.2">
      <c r="A293" s="79">
        <v>83</v>
      </c>
      <c r="B293" s="93">
        <v>2493</v>
      </c>
      <c r="C293" s="121" t="s">
        <v>164</v>
      </c>
      <c r="D293" s="156">
        <v>3111</v>
      </c>
      <c r="E293" s="149">
        <v>891135</v>
      </c>
      <c r="F293" s="16">
        <v>-26000</v>
      </c>
      <c r="G293" s="16">
        <v>292415</v>
      </c>
      <c r="H293" s="16">
        <v>17822</v>
      </c>
      <c r="I293" s="16">
        <v>7500</v>
      </c>
      <c r="J293" s="19">
        <v>1182872</v>
      </c>
    </row>
    <row r="294" spans="1:10" ht="14.1" customHeight="1" x14ac:dyDescent="0.2">
      <c r="A294" s="79">
        <v>83</v>
      </c>
      <c r="B294" s="93">
        <v>2493</v>
      </c>
      <c r="C294" s="121" t="s">
        <v>164</v>
      </c>
      <c r="D294" s="156">
        <v>3113</v>
      </c>
      <c r="E294" s="149">
        <v>2400645</v>
      </c>
      <c r="F294" s="16">
        <v>31667</v>
      </c>
      <c r="G294" s="16">
        <v>822121</v>
      </c>
      <c r="H294" s="16">
        <v>48013</v>
      </c>
      <c r="I294" s="16">
        <v>72971</v>
      </c>
      <c r="J294" s="19">
        <v>3375417</v>
      </c>
    </row>
    <row r="295" spans="1:10" ht="14.1" customHeight="1" x14ac:dyDescent="0.2">
      <c r="A295" s="79">
        <v>83</v>
      </c>
      <c r="B295" s="93">
        <v>2493</v>
      </c>
      <c r="C295" s="121" t="s">
        <v>164</v>
      </c>
      <c r="D295" s="156">
        <v>3141</v>
      </c>
      <c r="E295" s="149">
        <v>345006</v>
      </c>
      <c r="F295" s="16">
        <v>0</v>
      </c>
      <c r="G295" s="16">
        <v>116612</v>
      </c>
      <c r="H295" s="16">
        <v>6899</v>
      </c>
      <c r="I295" s="16">
        <v>3248</v>
      </c>
      <c r="J295" s="19">
        <v>471765</v>
      </c>
    </row>
    <row r="296" spans="1:10" ht="14.1" customHeight="1" x14ac:dyDescent="0.2">
      <c r="A296" s="79">
        <v>83</v>
      </c>
      <c r="B296" s="93">
        <v>2493</v>
      </c>
      <c r="C296" s="121" t="s">
        <v>164</v>
      </c>
      <c r="D296" s="156">
        <v>3143</v>
      </c>
      <c r="E296" s="149">
        <v>243037</v>
      </c>
      <c r="F296" s="16">
        <v>0</v>
      </c>
      <c r="G296" s="16">
        <v>82146</v>
      </c>
      <c r="H296" s="16">
        <v>4860</v>
      </c>
      <c r="I296" s="16">
        <v>350</v>
      </c>
      <c r="J296" s="19">
        <v>330393</v>
      </c>
    </row>
    <row r="297" spans="1:10" ht="14.1" customHeight="1" x14ac:dyDescent="0.2">
      <c r="A297" s="80">
        <f>A296</f>
        <v>83</v>
      </c>
      <c r="B297" s="92">
        <f t="shared" ref="B297" si="163">B296</f>
        <v>2493</v>
      </c>
      <c r="C297" s="120" t="s">
        <v>165</v>
      </c>
      <c r="D297" s="155"/>
      <c r="E297" s="148">
        <f t="shared" ref="E297:J297" si="164">SUM(E293:E296)</f>
        <v>3879823</v>
      </c>
      <c r="F297" s="8">
        <f t="shared" si="164"/>
        <v>5667</v>
      </c>
      <c r="G297" s="8">
        <f t="shared" si="164"/>
        <v>1313294</v>
      </c>
      <c r="H297" s="8">
        <f t="shared" si="164"/>
        <v>77594</v>
      </c>
      <c r="I297" s="8">
        <f t="shared" si="164"/>
        <v>84069</v>
      </c>
      <c r="J297" s="9">
        <f t="shared" si="164"/>
        <v>5360447</v>
      </c>
    </row>
    <row r="298" spans="1:10" ht="14.1" customHeight="1" x14ac:dyDescent="0.2">
      <c r="A298" s="79">
        <v>84</v>
      </c>
      <c r="B298" s="93">
        <v>2445</v>
      </c>
      <c r="C298" s="121" t="s">
        <v>166</v>
      </c>
      <c r="D298" s="156">
        <v>3111</v>
      </c>
      <c r="E298" s="149">
        <v>371690</v>
      </c>
      <c r="F298" s="16">
        <v>0</v>
      </c>
      <c r="G298" s="16">
        <v>125631</v>
      </c>
      <c r="H298" s="16">
        <v>7433</v>
      </c>
      <c r="I298" s="16">
        <v>3150</v>
      </c>
      <c r="J298" s="19">
        <v>507904</v>
      </c>
    </row>
    <row r="299" spans="1:10" ht="14.1" customHeight="1" x14ac:dyDescent="0.2">
      <c r="A299" s="79">
        <v>84</v>
      </c>
      <c r="B299" s="93">
        <v>2445</v>
      </c>
      <c r="C299" s="121" t="s">
        <v>166</v>
      </c>
      <c r="D299" s="156">
        <v>3117</v>
      </c>
      <c r="E299" s="149">
        <v>669069</v>
      </c>
      <c r="F299" s="16">
        <v>10033</v>
      </c>
      <c r="G299" s="16">
        <v>229535</v>
      </c>
      <c r="H299" s="16">
        <v>13381</v>
      </c>
      <c r="I299" s="16">
        <v>71158</v>
      </c>
      <c r="J299" s="19">
        <v>993176</v>
      </c>
    </row>
    <row r="300" spans="1:10" ht="14.1" customHeight="1" x14ac:dyDescent="0.2">
      <c r="A300" s="79">
        <v>84</v>
      </c>
      <c r="B300" s="93">
        <v>2445</v>
      </c>
      <c r="C300" s="121" t="s">
        <v>166</v>
      </c>
      <c r="D300" s="156">
        <v>3141</v>
      </c>
      <c r="E300" s="149">
        <v>133119</v>
      </c>
      <c r="F300" s="16">
        <v>0</v>
      </c>
      <c r="G300" s="16">
        <v>44993</v>
      </c>
      <c r="H300" s="16">
        <v>2663</v>
      </c>
      <c r="I300" s="16">
        <v>832</v>
      </c>
      <c r="J300" s="19">
        <v>181607</v>
      </c>
    </row>
    <row r="301" spans="1:10" ht="14.1" customHeight="1" x14ac:dyDescent="0.2">
      <c r="A301" s="79">
        <v>84</v>
      </c>
      <c r="B301" s="93">
        <v>2445</v>
      </c>
      <c r="C301" s="121" t="s">
        <v>166</v>
      </c>
      <c r="D301" s="156">
        <v>3143</v>
      </c>
      <c r="E301" s="149">
        <v>91155</v>
      </c>
      <c r="F301" s="16">
        <v>0</v>
      </c>
      <c r="G301" s="16">
        <v>30811</v>
      </c>
      <c r="H301" s="16">
        <v>1823</v>
      </c>
      <c r="I301" s="16">
        <v>125</v>
      </c>
      <c r="J301" s="19">
        <v>123914</v>
      </c>
    </row>
    <row r="302" spans="1:10" ht="14.1" customHeight="1" x14ac:dyDescent="0.2">
      <c r="A302" s="80">
        <f>A301</f>
        <v>84</v>
      </c>
      <c r="B302" s="92">
        <f t="shared" ref="B302" si="165">B301</f>
        <v>2445</v>
      </c>
      <c r="C302" s="120" t="s">
        <v>167</v>
      </c>
      <c r="D302" s="155"/>
      <c r="E302" s="148">
        <f t="shared" ref="E302:J302" si="166">SUM(E298:E301)</f>
        <v>1265033</v>
      </c>
      <c r="F302" s="8">
        <f t="shared" si="166"/>
        <v>10033</v>
      </c>
      <c r="G302" s="8">
        <f t="shared" si="166"/>
        <v>430970</v>
      </c>
      <c r="H302" s="8">
        <f t="shared" si="166"/>
        <v>25300</v>
      </c>
      <c r="I302" s="8">
        <f t="shared" si="166"/>
        <v>75265</v>
      </c>
      <c r="J302" s="9">
        <f t="shared" si="166"/>
        <v>1806601</v>
      </c>
    </row>
    <row r="303" spans="1:10" ht="14.1" customHeight="1" x14ac:dyDescent="0.2">
      <c r="A303" s="79">
        <v>85</v>
      </c>
      <c r="B303" s="93">
        <v>2495</v>
      </c>
      <c r="C303" s="121" t="s">
        <v>168</v>
      </c>
      <c r="D303" s="156">
        <v>3111</v>
      </c>
      <c r="E303" s="149">
        <v>523333</v>
      </c>
      <c r="F303" s="16">
        <v>16500</v>
      </c>
      <c r="G303" s="16">
        <v>182463</v>
      </c>
      <c r="H303" s="16">
        <v>10467</v>
      </c>
      <c r="I303" s="16">
        <v>4725</v>
      </c>
      <c r="J303" s="19">
        <v>737488</v>
      </c>
    </row>
    <row r="304" spans="1:10" ht="14.1" customHeight="1" x14ac:dyDescent="0.2">
      <c r="A304" s="79">
        <v>85</v>
      </c>
      <c r="B304" s="93">
        <v>2495</v>
      </c>
      <c r="C304" s="121" t="s">
        <v>168</v>
      </c>
      <c r="D304" s="156">
        <v>3113</v>
      </c>
      <c r="E304" s="149">
        <v>2274728</v>
      </c>
      <c r="F304" s="16">
        <v>0</v>
      </c>
      <c r="G304" s="16">
        <v>768857</v>
      </c>
      <c r="H304" s="16">
        <v>45493</v>
      </c>
      <c r="I304" s="16">
        <v>54940</v>
      </c>
      <c r="J304" s="19">
        <v>3144018</v>
      </c>
    </row>
    <row r="305" spans="1:10" ht="14.1" customHeight="1" x14ac:dyDescent="0.2">
      <c r="A305" s="79">
        <v>85</v>
      </c>
      <c r="B305" s="93">
        <v>2495</v>
      </c>
      <c r="C305" s="121" t="s">
        <v>168</v>
      </c>
      <c r="D305" s="156">
        <v>3141</v>
      </c>
      <c r="E305" s="149">
        <v>304135</v>
      </c>
      <c r="F305" s="16">
        <v>0</v>
      </c>
      <c r="G305" s="16">
        <v>102797</v>
      </c>
      <c r="H305" s="16">
        <v>6082</v>
      </c>
      <c r="I305" s="16">
        <v>2618</v>
      </c>
      <c r="J305" s="19">
        <v>415632</v>
      </c>
    </row>
    <row r="306" spans="1:10" ht="14.1" customHeight="1" x14ac:dyDescent="0.2">
      <c r="A306" s="79">
        <v>85</v>
      </c>
      <c r="B306" s="93">
        <v>2495</v>
      </c>
      <c r="C306" s="121" t="s">
        <v>168</v>
      </c>
      <c r="D306" s="156">
        <v>3143</v>
      </c>
      <c r="E306" s="149">
        <v>263381</v>
      </c>
      <c r="F306" s="16">
        <v>6000</v>
      </c>
      <c r="G306" s="16">
        <v>91050</v>
      </c>
      <c r="H306" s="16">
        <v>5266</v>
      </c>
      <c r="I306" s="16">
        <v>490</v>
      </c>
      <c r="J306" s="19">
        <v>366187</v>
      </c>
    </row>
    <row r="307" spans="1:10" ht="14.1" customHeight="1" x14ac:dyDescent="0.2">
      <c r="A307" s="80">
        <f>A306</f>
        <v>85</v>
      </c>
      <c r="B307" s="92">
        <f t="shared" ref="B307" si="167">B306</f>
        <v>2495</v>
      </c>
      <c r="C307" s="120" t="s">
        <v>169</v>
      </c>
      <c r="D307" s="155"/>
      <c r="E307" s="148">
        <f t="shared" ref="E307:J307" si="168">SUM(E303:E306)</f>
        <v>3365577</v>
      </c>
      <c r="F307" s="8">
        <f t="shared" si="168"/>
        <v>22500</v>
      </c>
      <c r="G307" s="8">
        <f t="shared" si="168"/>
        <v>1145167</v>
      </c>
      <c r="H307" s="8">
        <f t="shared" si="168"/>
        <v>67308</v>
      </c>
      <c r="I307" s="8">
        <f t="shared" si="168"/>
        <v>62773</v>
      </c>
      <c r="J307" s="9">
        <f t="shared" si="168"/>
        <v>4663325</v>
      </c>
    </row>
    <row r="308" spans="1:10" ht="14.1" customHeight="1" x14ac:dyDescent="0.2">
      <c r="A308" s="79">
        <v>86</v>
      </c>
      <c r="B308" s="93">
        <v>2305</v>
      </c>
      <c r="C308" s="121" t="s">
        <v>170</v>
      </c>
      <c r="D308" s="156">
        <v>3111</v>
      </c>
      <c r="E308" s="149">
        <v>349822</v>
      </c>
      <c r="F308" s="16">
        <v>4000</v>
      </c>
      <c r="G308" s="16">
        <v>119591</v>
      </c>
      <c r="H308" s="16">
        <v>6996</v>
      </c>
      <c r="I308" s="16">
        <v>2925</v>
      </c>
      <c r="J308" s="19">
        <v>483334</v>
      </c>
    </row>
    <row r="309" spans="1:10" ht="14.1" customHeight="1" x14ac:dyDescent="0.2">
      <c r="A309" s="79">
        <v>86</v>
      </c>
      <c r="B309" s="93">
        <v>2305</v>
      </c>
      <c r="C309" s="121" t="s">
        <v>170</v>
      </c>
      <c r="D309" s="156">
        <v>3117</v>
      </c>
      <c r="E309" s="149">
        <v>609188</v>
      </c>
      <c r="F309" s="16">
        <v>12000</v>
      </c>
      <c r="G309" s="16">
        <v>209961</v>
      </c>
      <c r="H309" s="16">
        <v>12184</v>
      </c>
      <c r="I309" s="16">
        <v>13965</v>
      </c>
      <c r="J309" s="19">
        <v>857298</v>
      </c>
    </row>
    <row r="310" spans="1:10" ht="14.1" customHeight="1" x14ac:dyDescent="0.2">
      <c r="A310" s="79">
        <v>86</v>
      </c>
      <c r="B310" s="93">
        <v>2305</v>
      </c>
      <c r="C310" s="121" t="s">
        <v>170</v>
      </c>
      <c r="D310" s="156">
        <v>3141</v>
      </c>
      <c r="E310" s="149">
        <v>130393</v>
      </c>
      <c r="F310" s="16">
        <v>4000</v>
      </c>
      <c r="G310" s="16">
        <v>45424</v>
      </c>
      <c r="H310" s="16">
        <v>2607</v>
      </c>
      <c r="I310" s="16">
        <v>970</v>
      </c>
      <c r="J310" s="19">
        <v>183394</v>
      </c>
    </row>
    <row r="311" spans="1:10" ht="14.1" customHeight="1" x14ac:dyDescent="0.2">
      <c r="A311" s="79">
        <v>86</v>
      </c>
      <c r="B311" s="93">
        <v>2305</v>
      </c>
      <c r="C311" s="121" t="s">
        <v>170</v>
      </c>
      <c r="D311" s="156">
        <v>3143</v>
      </c>
      <c r="E311" s="149">
        <v>97347</v>
      </c>
      <c r="F311" s="16">
        <v>0</v>
      </c>
      <c r="G311" s="16">
        <v>32902</v>
      </c>
      <c r="H311" s="16">
        <v>1947</v>
      </c>
      <c r="I311" s="16">
        <v>125</v>
      </c>
      <c r="J311" s="19">
        <v>132321</v>
      </c>
    </row>
    <row r="312" spans="1:10" ht="14.1" customHeight="1" x14ac:dyDescent="0.2">
      <c r="A312" s="80">
        <f>A311</f>
        <v>86</v>
      </c>
      <c r="B312" s="92">
        <f t="shared" ref="B312" si="169">B311</f>
        <v>2305</v>
      </c>
      <c r="C312" s="120" t="s">
        <v>171</v>
      </c>
      <c r="D312" s="155"/>
      <c r="E312" s="148">
        <f t="shared" ref="E312:J312" si="170">SUM(E308:E311)</f>
        <v>1186750</v>
      </c>
      <c r="F312" s="8">
        <f t="shared" si="170"/>
        <v>20000</v>
      </c>
      <c r="G312" s="8">
        <f t="shared" si="170"/>
        <v>407878</v>
      </c>
      <c r="H312" s="8">
        <f t="shared" si="170"/>
        <v>23734</v>
      </c>
      <c r="I312" s="8">
        <f t="shared" si="170"/>
        <v>17985</v>
      </c>
      <c r="J312" s="9">
        <f t="shared" si="170"/>
        <v>1656347</v>
      </c>
    </row>
    <row r="313" spans="1:10" ht="14.1" customHeight="1" x14ac:dyDescent="0.2">
      <c r="A313" s="79">
        <v>87</v>
      </c>
      <c r="B313" s="93">
        <v>2498</v>
      </c>
      <c r="C313" s="121" t="s">
        <v>172</v>
      </c>
      <c r="D313" s="156">
        <v>3111</v>
      </c>
      <c r="E313" s="149">
        <v>591150</v>
      </c>
      <c r="F313" s="16">
        <v>4000</v>
      </c>
      <c r="G313" s="16">
        <v>201160</v>
      </c>
      <c r="H313" s="16">
        <v>11823</v>
      </c>
      <c r="I313" s="16">
        <v>5025</v>
      </c>
      <c r="J313" s="19">
        <v>813158</v>
      </c>
    </row>
    <row r="314" spans="1:10" ht="14.1" customHeight="1" x14ac:dyDescent="0.2">
      <c r="A314" s="79">
        <v>87</v>
      </c>
      <c r="B314" s="93">
        <v>2498</v>
      </c>
      <c r="C314" s="121" t="s">
        <v>172</v>
      </c>
      <c r="D314" s="156">
        <v>3113</v>
      </c>
      <c r="E314" s="149">
        <v>2418392</v>
      </c>
      <c r="F314" s="16">
        <v>69164</v>
      </c>
      <c r="G314" s="16">
        <v>831160</v>
      </c>
      <c r="H314" s="16">
        <v>48368</v>
      </c>
      <c r="I314" s="16">
        <v>67473</v>
      </c>
      <c r="J314" s="19">
        <v>3434557</v>
      </c>
    </row>
    <row r="315" spans="1:10" ht="14.1" customHeight="1" x14ac:dyDescent="0.2">
      <c r="A315" s="79">
        <v>87</v>
      </c>
      <c r="B315" s="93">
        <v>2498</v>
      </c>
      <c r="C315" s="121" t="s">
        <v>172</v>
      </c>
      <c r="D315" s="156">
        <v>3141</v>
      </c>
      <c r="E315" s="149">
        <v>334479</v>
      </c>
      <c r="F315" s="16">
        <v>0</v>
      </c>
      <c r="G315" s="16">
        <v>113054</v>
      </c>
      <c r="H315" s="16">
        <v>6689</v>
      </c>
      <c r="I315" s="16">
        <v>2998</v>
      </c>
      <c r="J315" s="19">
        <v>457220</v>
      </c>
    </row>
    <row r="316" spans="1:10" ht="14.1" customHeight="1" x14ac:dyDescent="0.2">
      <c r="A316" s="79">
        <v>87</v>
      </c>
      <c r="B316" s="93">
        <v>2498</v>
      </c>
      <c r="C316" s="121" t="s">
        <v>172</v>
      </c>
      <c r="D316" s="156">
        <v>3143</v>
      </c>
      <c r="E316" s="149">
        <v>200291</v>
      </c>
      <c r="F316" s="16">
        <v>0</v>
      </c>
      <c r="G316" s="16">
        <v>67698</v>
      </c>
      <c r="H316" s="16">
        <v>4005</v>
      </c>
      <c r="I316" s="16">
        <v>340</v>
      </c>
      <c r="J316" s="19">
        <v>272334</v>
      </c>
    </row>
    <row r="317" spans="1:10" ht="14.1" customHeight="1" x14ac:dyDescent="0.2">
      <c r="A317" s="80">
        <f>A316</f>
        <v>87</v>
      </c>
      <c r="B317" s="92">
        <f t="shared" ref="B317" si="171">B316</f>
        <v>2498</v>
      </c>
      <c r="C317" s="120" t="s">
        <v>173</v>
      </c>
      <c r="D317" s="155"/>
      <c r="E317" s="148">
        <f t="shared" ref="E317:J317" si="172">SUM(E313:E316)</f>
        <v>3544312</v>
      </c>
      <c r="F317" s="8">
        <f t="shared" si="172"/>
        <v>73164</v>
      </c>
      <c r="G317" s="8">
        <f t="shared" si="172"/>
        <v>1213072</v>
      </c>
      <c r="H317" s="8">
        <f t="shared" si="172"/>
        <v>70885</v>
      </c>
      <c r="I317" s="8">
        <f t="shared" si="172"/>
        <v>75836</v>
      </c>
      <c r="J317" s="9">
        <f t="shared" si="172"/>
        <v>4977269</v>
      </c>
    </row>
    <row r="318" spans="1:10" ht="14.1" customHeight="1" x14ac:dyDescent="0.2">
      <c r="A318" s="79">
        <v>88</v>
      </c>
      <c r="B318" s="93">
        <v>2499</v>
      </c>
      <c r="C318" s="121" t="s">
        <v>174</v>
      </c>
      <c r="D318" s="156">
        <v>3111</v>
      </c>
      <c r="E318" s="149">
        <v>367793</v>
      </c>
      <c r="F318" s="16">
        <v>0</v>
      </c>
      <c r="G318" s="16">
        <v>124315</v>
      </c>
      <c r="H318" s="16">
        <v>7355</v>
      </c>
      <c r="I318" s="16">
        <v>2550</v>
      </c>
      <c r="J318" s="19">
        <v>502013</v>
      </c>
    </row>
    <row r="319" spans="1:10" ht="14.1" customHeight="1" x14ac:dyDescent="0.2">
      <c r="A319" s="79">
        <v>88</v>
      </c>
      <c r="B319" s="93">
        <v>2499</v>
      </c>
      <c r="C319" s="121" t="s">
        <v>174</v>
      </c>
      <c r="D319" s="156">
        <v>3117</v>
      </c>
      <c r="E319" s="149">
        <v>589824</v>
      </c>
      <c r="F319" s="16">
        <v>0</v>
      </c>
      <c r="G319" s="16">
        <v>199360</v>
      </c>
      <c r="H319" s="16">
        <v>11796</v>
      </c>
      <c r="I319" s="16">
        <v>13680</v>
      </c>
      <c r="J319" s="19">
        <v>814660</v>
      </c>
    </row>
    <row r="320" spans="1:10" ht="14.1" customHeight="1" x14ac:dyDescent="0.2">
      <c r="A320" s="79">
        <v>88</v>
      </c>
      <c r="B320" s="93">
        <v>2499</v>
      </c>
      <c r="C320" s="121" t="s">
        <v>174</v>
      </c>
      <c r="D320" s="156">
        <v>3141</v>
      </c>
      <c r="E320" s="149">
        <v>125585</v>
      </c>
      <c r="F320" s="16">
        <v>0</v>
      </c>
      <c r="G320" s="16">
        <v>42448</v>
      </c>
      <c r="H320" s="16">
        <v>2511</v>
      </c>
      <c r="I320" s="16">
        <v>783</v>
      </c>
      <c r="J320" s="19">
        <v>171327</v>
      </c>
    </row>
    <row r="321" spans="1:10" ht="14.1" customHeight="1" x14ac:dyDescent="0.2">
      <c r="A321" s="79">
        <v>88</v>
      </c>
      <c r="B321" s="93">
        <v>2499</v>
      </c>
      <c r="C321" s="121" t="s">
        <v>174</v>
      </c>
      <c r="D321" s="156">
        <v>3143</v>
      </c>
      <c r="E321" s="149">
        <v>130907</v>
      </c>
      <c r="F321" s="16">
        <v>0</v>
      </c>
      <c r="G321" s="16">
        <v>44247</v>
      </c>
      <c r="H321" s="16">
        <v>2617</v>
      </c>
      <c r="I321" s="16">
        <v>200</v>
      </c>
      <c r="J321" s="19">
        <v>177971</v>
      </c>
    </row>
    <row r="322" spans="1:10" ht="14.1" customHeight="1" x14ac:dyDescent="0.2">
      <c r="A322" s="80">
        <f>A321</f>
        <v>88</v>
      </c>
      <c r="B322" s="92">
        <f t="shared" ref="B322" si="173">B321</f>
        <v>2499</v>
      </c>
      <c r="C322" s="120" t="s">
        <v>175</v>
      </c>
      <c r="D322" s="155"/>
      <c r="E322" s="148">
        <f t="shared" ref="E322:J322" si="174">SUM(E318:E321)</f>
        <v>1214109</v>
      </c>
      <c r="F322" s="8">
        <f t="shared" si="174"/>
        <v>0</v>
      </c>
      <c r="G322" s="8">
        <f t="shared" si="174"/>
        <v>410370</v>
      </c>
      <c r="H322" s="8">
        <f t="shared" si="174"/>
        <v>24279</v>
      </c>
      <c r="I322" s="8">
        <f t="shared" si="174"/>
        <v>17213</v>
      </c>
      <c r="J322" s="9">
        <f t="shared" si="174"/>
        <v>1665971</v>
      </c>
    </row>
    <row r="323" spans="1:10" ht="14.1" customHeight="1" x14ac:dyDescent="0.2">
      <c r="A323" s="79">
        <v>89</v>
      </c>
      <c r="B323" s="94">
        <v>2331</v>
      </c>
      <c r="C323" s="121" t="s">
        <v>226</v>
      </c>
      <c r="D323" s="156">
        <v>3111</v>
      </c>
      <c r="E323" s="149">
        <v>388285</v>
      </c>
      <c r="F323" s="16">
        <v>0</v>
      </c>
      <c r="G323" s="16">
        <v>131240</v>
      </c>
      <c r="H323" s="16">
        <v>7765</v>
      </c>
      <c r="I323" s="16">
        <v>2100</v>
      </c>
      <c r="J323" s="19">
        <v>529390</v>
      </c>
    </row>
    <row r="324" spans="1:10" ht="14.1" customHeight="1" x14ac:dyDescent="0.2">
      <c r="A324" s="81">
        <v>89</v>
      </c>
      <c r="B324" s="94">
        <v>2331</v>
      </c>
      <c r="C324" s="121" t="s">
        <v>226</v>
      </c>
      <c r="D324" s="156">
        <v>3141</v>
      </c>
      <c r="E324" s="149">
        <v>55635</v>
      </c>
      <c r="F324" s="16">
        <v>0</v>
      </c>
      <c r="G324" s="16">
        <v>18805</v>
      </c>
      <c r="H324" s="16">
        <v>1112</v>
      </c>
      <c r="I324" s="16">
        <v>270</v>
      </c>
      <c r="J324" s="19">
        <v>75822</v>
      </c>
    </row>
    <row r="325" spans="1:10" ht="14.1" customHeight="1" x14ac:dyDescent="0.2">
      <c r="A325" s="82">
        <v>89</v>
      </c>
      <c r="B325" s="92">
        <v>2331</v>
      </c>
      <c r="C325" s="120" t="s">
        <v>227</v>
      </c>
      <c r="D325" s="155"/>
      <c r="E325" s="148">
        <f t="shared" ref="E325:J325" si="175">SUM(E323:E324)</f>
        <v>443920</v>
      </c>
      <c r="F325" s="8">
        <f t="shared" si="175"/>
        <v>0</v>
      </c>
      <c r="G325" s="8">
        <f t="shared" si="175"/>
        <v>150045</v>
      </c>
      <c r="H325" s="8">
        <f t="shared" si="175"/>
        <v>8877</v>
      </c>
      <c r="I325" s="8">
        <f t="shared" si="175"/>
        <v>2370</v>
      </c>
      <c r="J325" s="9">
        <f t="shared" si="175"/>
        <v>605212</v>
      </c>
    </row>
    <row r="326" spans="1:10" ht="14.1" customHeight="1" x14ac:dyDescent="0.2">
      <c r="A326" s="79">
        <v>90</v>
      </c>
      <c r="B326" s="94">
        <v>2332</v>
      </c>
      <c r="C326" s="121" t="s">
        <v>232</v>
      </c>
      <c r="D326" s="156">
        <v>3111</v>
      </c>
      <c r="E326" s="149">
        <v>656620</v>
      </c>
      <c r="F326" s="16">
        <v>1733</v>
      </c>
      <c r="G326" s="16">
        <v>222523</v>
      </c>
      <c r="H326" s="16">
        <v>13131</v>
      </c>
      <c r="I326" s="16">
        <v>4575</v>
      </c>
      <c r="J326" s="19">
        <v>898582</v>
      </c>
    </row>
    <row r="327" spans="1:10" ht="14.1" customHeight="1" x14ac:dyDescent="0.2">
      <c r="A327" s="81">
        <v>90</v>
      </c>
      <c r="B327" s="94">
        <v>2332</v>
      </c>
      <c r="C327" s="121" t="s">
        <v>232</v>
      </c>
      <c r="D327" s="156">
        <v>3141</v>
      </c>
      <c r="E327" s="149">
        <v>38459</v>
      </c>
      <c r="F327" s="16">
        <v>0</v>
      </c>
      <c r="G327" s="16">
        <v>12999</v>
      </c>
      <c r="H327" s="16">
        <v>768</v>
      </c>
      <c r="I327" s="16">
        <v>387</v>
      </c>
      <c r="J327" s="19">
        <v>52613</v>
      </c>
    </row>
    <row r="328" spans="1:10" ht="14.1" customHeight="1" thickBot="1" x14ac:dyDescent="0.25">
      <c r="A328" s="80">
        <v>90</v>
      </c>
      <c r="B328" s="162">
        <v>2332</v>
      </c>
      <c r="C328" s="163" t="s">
        <v>229</v>
      </c>
      <c r="D328" s="164"/>
      <c r="E328" s="165">
        <f t="shared" ref="E328:J328" si="176">SUM(E326:E327)</f>
        <v>695079</v>
      </c>
      <c r="F328" s="12">
        <f t="shared" si="176"/>
        <v>1733</v>
      </c>
      <c r="G328" s="12">
        <f t="shared" si="176"/>
        <v>235522</v>
      </c>
      <c r="H328" s="12">
        <f t="shared" si="176"/>
        <v>13899</v>
      </c>
      <c r="I328" s="12">
        <f t="shared" si="176"/>
        <v>4962</v>
      </c>
      <c r="J328" s="13">
        <f t="shared" si="176"/>
        <v>951195</v>
      </c>
    </row>
    <row r="329" spans="1:10" ht="14.1" customHeight="1" thickBot="1" x14ac:dyDescent="0.25">
      <c r="A329" s="83"/>
      <c r="B329" s="4"/>
      <c r="C329" s="198" t="s">
        <v>234</v>
      </c>
      <c r="D329" s="199"/>
      <c r="E329" s="200">
        <f t="shared" ref="E329:J329" si="177">E328+E325+E322+E317+E312+E307+E302+E297+E292+E288+E285+E281+E276+E273+E270+E265+E263+E260+E255+E252+E247+E243+E238+E235+E232+E229+E227+E223+E220+E215+E210+E208+E204+E201+E196+E193+E189+E186+E183+E181+E177+E173+E169+E165+E161+E157+E153+E148+E144+E140+E136+E131+E127+E124+E120+E117+E113+E109+E105+E100+E95+E92+E89+E86+E83+E80+E77+E74+E71+E68+E65+E62+E59+E56+E53+E50+E47+E44+E41+E38+E35+E32+E29+E26+E23+E20+E17+E14+E11+E8</f>
        <v>216010502</v>
      </c>
      <c r="F329" s="5">
        <f t="shared" si="177"/>
        <v>3552239</v>
      </c>
      <c r="G329" s="5">
        <f t="shared" si="177"/>
        <v>74142058</v>
      </c>
      <c r="H329" s="5">
        <f t="shared" si="177"/>
        <v>4320104</v>
      </c>
      <c r="I329" s="5">
        <f t="shared" si="177"/>
        <v>5555459</v>
      </c>
      <c r="J329" s="6">
        <f t="shared" si="177"/>
        <v>303580362</v>
      </c>
    </row>
    <row r="330" spans="1:10" ht="14.1" customHeight="1" x14ac:dyDescent="0.2">
      <c r="A330" s="84">
        <v>1</v>
      </c>
      <c r="B330" s="180">
        <v>2323</v>
      </c>
      <c r="C330" s="181" t="s">
        <v>176</v>
      </c>
      <c r="D330" s="182">
        <v>3141</v>
      </c>
      <c r="E330" s="183">
        <v>534000</v>
      </c>
      <c r="F330" s="20">
        <v>20000</v>
      </c>
      <c r="G330" s="20">
        <v>187252</v>
      </c>
      <c r="H330" s="20">
        <v>10680</v>
      </c>
      <c r="I330" s="20">
        <v>6184</v>
      </c>
      <c r="J330" s="21">
        <v>758116</v>
      </c>
    </row>
    <row r="331" spans="1:10" ht="14.1" customHeight="1" x14ac:dyDescent="0.2">
      <c r="A331" s="85">
        <v>1</v>
      </c>
      <c r="B331" s="96">
        <v>2323</v>
      </c>
      <c r="C331" s="125" t="s">
        <v>177</v>
      </c>
      <c r="D331" s="158"/>
      <c r="E331" s="148">
        <f t="shared" ref="E331:J331" si="178">SUM(E330:E330)</f>
        <v>534000</v>
      </c>
      <c r="F331" s="8">
        <f t="shared" si="178"/>
        <v>20000</v>
      </c>
      <c r="G331" s="8">
        <f t="shared" si="178"/>
        <v>187252</v>
      </c>
      <c r="H331" s="8">
        <f t="shared" si="178"/>
        <v>10680</v>
      </c>
      <c r="I331" s="8">
        <f t="shared" si="178"/>
        <v>6184</v>
      </c>
      <c r="J331" s="9">
        <f t="shared" si="178"/>
        <v>758116</v>
      </c>
    </row>
    <row r="332" spans="1:10" ht="14.1" customHeight="1" x14ac:dyDescent="0.2">
      <c r="A332" s="86">
        <v>2</v>
      </c>
      <c r="B332" s="95">
        <v>2314</v>
      </c>
      <c r="C332" s="124" t="s">
        <v>178</v>
      </c>
      <c r="D332" s="157">
        <v>3114</v>
      </c>
      <c r="E332" s="149">
        <v>1668454</v>
      </c>
      <c r="F332" s="16">
        <v>28359</v>
      </c>
      <c r="G332" s="16">
        <v>573522</v>
      </c>
      <c r="H332" s="16">
        <v>33369</v>
      </c>
      <c r="I332" s="16">
        <v>21866</v>
      </c>
      <c r="J332" s="19">
        <v>2325570</v>
      </c>
    </row>
    <row r="333" spans="1:10" ht="14.1" customHeight="1" x14ac:dyDescent="0.2">
      <c r="A333" s="86">
        <v>2</v>
      </c>
      <c r="B333" s="95">
        <v>2314</v>
      </c>
      <c r="C333" s="124" t="s">
        <v>178</v>
      </c>
      <c r="D333" s="157">
        <v>3143</v>
      </c>
      <c r="E333" s="149">
        <v>54591</v>
      </c>
      <c r="F333" s="16">
        <v>0</v>
      </c>
      <c r="G333" s="16">
        <v>18451</v>
      </c>
      <c r="H333" s="16">
        <v>1091</v>
      </c>
      <c r="I333" s="16">
        <v>70</v>
      </c>
      <c r="J333" s="19">
        <v>74203</v>
      </c>
    </row>
    <row r="334" spans="1:10" ht="14.1" customHeight="1" x14ac:dyDescent="0.2">
      <c r="A334" s="85">
        <v>2</v>
      </c>
      <c r="B334" s="96">
        <v>2314</v>
      </c>
      <c r="C334" s="125" t="s">
        <v>179</v>
      </c>
      <c r="D334" s="158"/>
      <c r="E334" s="148">
        <f t="shared" ref="E334:J334" si="179">SUM(E332:E333)</f>
        <v>1723045</v>
      </c>
      <c r="F334" s="8">
        <f t="shared" si="179"/>
        <v>28359</v>
      </c>
      <c r="G334" s="8">
        <f t="shared" si="179"/>
        <v>591973</v>
      </c>
      <c r="H334" s="8">
        <f t="shared" si="179"/>
        <v>34460</v>
      </c>
      <c r="I334" s="8">
        <f t="shared" si="179"/>
        <v>21936</v>
      </c>
      <c r="J334" s="9">
        <f t="shared" si="179"/>
        <v>2399773</v>
      </c>
    </row>
    <row r="335" spans="1:10" ht="14.1" customHeight="1" x14ac:dyDescent="0.2">
      <c r="A335" s="86">
        <v>3</v>
      </c>
      <c r="B335" s="95">
        <v>2448</v>
      </c>
      <c r="C335" s="124" t="s">
        <v>180</v>
      </c>
      <c r="D335" s="157">
        <v>3111</v>
      </c>
      <c r="E335" s="149">
        <v>1911344</v>
      </c>
      <c r="F335" s="16">
        <v>58334</v>
      </c>
      <c r="G335" s="16">
        <v>665751</v>
      </c>
      <c r="H335" s="16">
        <v>38226</v>
      </c>
      <c r="I335" s="16">
        <v>18450</v>
      </c>
      <c r="J335" s="19">
        <v>2692105</v>
      </c>
    </row>
    <row r="336" spans="1:10" ht="14.1" customHeight="1" x14ac:dyDescent="0.2">
      <c r="A336" s="86">
        <v>3</v>
      </c>
      <c r="B336" s="95">
        <v>2448</v>
      </c>
      <c r="C336" s="124" t="s">
        <v>180</v>
      </c>
      <c r="D336" s="157">
        <v>3113</v>
      </c>
      <c r="E336" s="149">
        <v>8045858</v>
      </c>
      <c r="F336" s="16">
        <v>161740</v>
      </c>
      <c r="G336" s="16">
        <v>2753300</v>
      </c>
      <c r="H336" s="16">
        <v>160917</v>
      </c>
      <c r="I336" s="16">
        <v>239715</v>
      </c>
      <c r="J336" s="19">
        <v>11361530</v>
      </c>
    </row>
    <row r="337" spans="1:10" ht="14.1" customHeight="1" x14ac:dyDescent="0.2">
      <c r="A337" s="86">
        <v>3</v>
      </c>
      <c r="B337" s="95">
        <v>2448</v>
      </c>
      <c r="C337" s="124" t="s">
        <v>180</v>
      </c>
      <c r="D337" s="157">
        <v>3141</v>
      </c>
      <c r="E337" s="149">
        <v>482635</v>
      </c>
      <c r="F337" s="16">
        <v>20000</v>
      </c>
      <c r="G337" s="16">
        <v>169890</v>
      </c>
      <c r="H337" s="16">
        <v>9652</v>
      </c>
      <c r="I337" s="16">
        <v>5047</v>
      </c>
      <c r="J337" s="19">
        <v>687224</v>
      </c>
    </row>
    <row r="338" spans="1:10" ht="14.1" customHeight="1" x14ac:dyDescent="0.2">
      <c r="A338" s="86">
        <v>3</v>
      </c>
      <c r="B338" s="95">
        <v>2448</v>
      </c>
      <c r="C338" s="124" t="s">
        <v>180</v>
      </c>
      <c r="D338" s="157">
        <v>3143</v>
      </c>
      <c r="E338" s="149">
        <v>520969</v>
      </c>
      <c r="F338" s="16">
        <v>33600</v>
      </c>
      <c r="G338" s="16">
        <v>187444</v>
      </c>
      <c r="H338" s="16">
        <v>10420</v>
      </c>
      <c r="I338" s="16">
        <v>1065</v>
      </c>
      <c r="J338" s="19">
        <v>753498</v>
      </c>
    </row>
    <row r="339" spans="1:10" ht="14.1" customHeight="1" x14ac:dyDescent="0.2">
      <c r="A339" s="86">
        <v>3</v>
      </c>
      <c r="B339" s="95">
        <v>2448</v>
      </c>
      <c r="C339" s="124" t="s">
        <v>180</v>
      </c>
      <c r="D339" s="157">
        <v>3231</v>
      </c>
      <c r="E339" s="149">
        <v>993543</v>
      </c>
      <c r="F339" s="16">
        <v>39167</v>
      </c>
      <c r="G339" s="16">
        <v>349057</v>
      </c>
      <c r="H339" s="16">
        <v>19870</v>
      </c>
      <c r="I339" s="16">
        <v>4553</v>
      </c>
      <c r="J339" s="19">
        <v>1406190</v>
      </c>
    </row>
    <row r="340" spans="1:10" ht="14.1" customHeight="1" x14ac:dyDescent="0.2">
      <c r="A340" s="86">
        <v>3</v>
      </c>
      <c r="B340" s="95">
        <v>2448</v>
      </c>
      <c r="C340" s="124" t="s">
        <v>180</v>
      </c>
      <c r="D340" s="157">
        <v>3233</v>
      </c>
      <c r="E340" s="149">
        <v>256727</v>
      </c>
      <c r="F340" s="16">
        <v>6400</v>
      </c>
      <c r="G340" s="16">
        <v>88936</v>
      </c>
      <c r="H340" s="16">
        <v>5134</v>
      </c>
      <c r="I340" s="16">
        <v>-1606</v>
      </c>
      <c r="J340" s="19">
        <v>355591</v>
      </c>
    </row>
    <row r="341" spans="1:10" ht="14.1" customHeight="1" x14ac:dyDescent="0.2">
      <c r="A341" s="85">
        <v>3</v>
      </c>
      <c r="B341" s="96">
        <v>2448</v>
      </c>
      <c r="C341" s="125" t="s">
        <v>181</v>
      </c>
      <c r="D341" s="158"/>
      <c r="E341" s="148">
        <f t="shared" ref="E341:J341" si="180">SUM(E335:E340)</f>
        <v>12211076</v>
      </c>
      <c r="F341" s="8">
        <f t="shared" si="180"/>
        <v>319241</v>
      </c>
      <c r="G341" s="8">
        <f t="shared" si="180"/>
        <v>4214378</v>
      </c>
      <c r="H341" s="8">
        <f t="shared" si="180"/>
        <v>244219</v>
      </c>
      <c r="I341" s="8">
        <f t="shared" si="180"/>
        <v>267224</v>
      </c>
      <c r="J341" s="9">
        <f t="shared" si="180"/>
        <v>17256138</v>
      </c>
    </row>
    <row r="342" spans="1:10" ht="14.1" customHeight="1" x14ac:dyDescent="0.2">
      <c r="A342" s="86">
        <v>4</v>
      </c>
      <c r="B342" s="95">
        <v>2450</v>
      </c>
      <c r="C342" s="124" t="s">
        <v>182</v>
      </c>
      <c r="D342" s="157">
        <v>3111</v>
      </c>
      <c r="E342" s="149">
        <v>151540</v>
      </c>
      <c r="F342" s="16">
        <v>14800</v>
      </c>
      <c r="G342" s="16">
        <v>56222</v>
      </c>
      <c r="H342" s="16">
        <v>3031</v>
      </c>
      <c r="I342" s="16">
        <v>1125</v>
      </c>
      <c r="J342" s="19">
        <v>226718</v>
      </c>
    </row>
    <row r="343" spans="1:10" ht="14.1" customHeight="1" x14ac:dyDescent="0.2">
      <c r="A343" s="86">
        <v>4</v>
      </c>
      <c r="B343" s="95">
        <v>2450</v>
      </c>
      <c r="C343" s="124" t="s">
        <v>182</v>
      </c>
      <c r="D343" s="157">
        <v>3117</v>
      </c>
      <c r="E343" s="149">
        <v>442179</v>
      </c>
      <c r="F343" s="16">
        <v>8800</v>
      </c>
      <c r="G343" s="16">
        <v>152431</v>
      </c>
      <c r="H343" s="16">
        <v>8843</v>
      </c>
      <c r="I343" s="16">
        <v>6270</v>
      </c>
      <c r="J343" s="19">
        <v>618523</v>
      </c>
    </row>
    <row r="344" spans="1:10" ht="14.1" customHeight="1" x14ac:dyDescent="0.2">
      <c r="A344" s="86">
        <v>4</v>
      </c>
      <c r="B344" s="95">
        <v>2450</v>
      </c>
      <c r="C344" s="124" t="s">
        <v>182</v>
      </c>
      <c r="D344" s="157">
        <v>3141</v>
      </c>
      <c r="E344" s="149">
        <v>57156</v>
      </c>
      <c r="F344" s="16">
        <v>6800</v>
      </c>
      <c r="G344" s="16">
        <v>21616</v>
      </c>
      <c r="H344" s="16">
        <v>1144</v>
      </c>
      <c r="I344" s="16">
        <v>339</v>
      </c>
      <c r="J344" s="19">
        <v>87055</v>
      </c>
    </row>
    <row r="345" spans="1:10" ht="14.1" customHeight="1" x14ac:dyDescent="0.2">
      <c r="A345" s="86">
        <v>4</v>
      </c>
      <c r="B345" s="95">
        <v>2450</v>
      </c>
      <c r="C345" s="124" t="s">
        <v>182</v>
      </c>
      <c r="D345" s="157">
        <v>3143</v>
      </c>
      <c r="E345" s="149">
        <v>75478</v>
      </c>
      <c r="F345" s="16">
        <v>4800</v>
      </c>
      <c r="G345" s="16">
        <v>27133</v>
      </c>
      <c r="H345" s="16">
        <v>1509</v>
      </c>
      <c r="I345" s="16">
        <v>105</v>
      </c>
      <c r="J345" s="19">
        <v>109025</v>
      </c>
    </row>
    <row r="346" spans="1:10" ht="14.1" customHeight="1" x14ac:dyDescent="0.2">
      <c r="A346" s="85">
        <v>4</v>
      </c>
      <c r="B346" s="96">
        <v>2450</v>
      </c>
      <c r="C346" s="125" t="s">
        <v>183</v>
      </c>
      <c r="D346" s="158"/>
      <c r="E346" s="148">
        <f t="shared" ref="E346:J346" si="181">SUM(E342:E345)</f>
        <v>726353</v>
      </c>
      <c r="F346" s="8">
        <f t="shared" si="181"/>
        <v>35200</v>
      </c>
      <c r="G346" s="8">
        <f t="shared" si="181"/>
        <v>257402</v>
      </c>
      <c r="H346" s="8">
        <f t="shared" si="181"/>
        <v>14527</v>
      </c>
      <c r="I346" s="8">
        <f t="shared" si="181"/>
        <v>7839</v>
      </c>
      <c r="J346" s="9">
        <f t="shared" si="181"/>
        <v>1041321</v>
      </c>
    </row>
    <row r="347" spans="1:10" ht="14.1" customHeight="1" x14ac:dyDescent="0.2">
      <c r="A347" s="86">
        <v>5</v>
      </c>
      <c r="B347" s="95">
        <v>2451</v>
      </c>
      <c r="C347" s="124" t="s">
        <v>184</v>
      </c>
      <c r="D347" s="157">
        <v>3111</v>
      </c>
      <c r="E347" s="149">
        <v>189714</v>
      </c>
      <c r="F347" s="16">
        <v>0</v>
      </c>
      <c r="G347" s="16">
        <v>64123</v>
      </c>
      <c r="H347" s="16">
        <v>3795</v>
      </c>
      <c r="I347" s="16">
        <v>1950</v>
      </c>
      <c r="J347" s="19">
        <v>259582</v>
      </c>
    </row>
    <row r="348" spans="1:10" ht="14.1" customHeight="1" x14ac:dyDescent="0.2">
      <c r="A348" s="86">
        <v>5</v>
      </c>
      <c r="B348" s="95">
        <v>2451</v>
      </c>
      <c r="C348" s="124" t="s">
        <v>184</v>
      </c>
      <c r="D348" s="157">
        <v>3117</v>
      </c>
      <c r="E348" s="149">
        <v>784869</v>
      </c>
      <c r="F348" s="16">
        <v>0</v>
      </c>
      <c r="G348" s="16">
        <v>265287</v>
      </c>
      <c r="H348" s="16">
        <v>15696</v>
      </c>
      <c r="I348" s="16">
        <v>15901</v>
      </c>
      <c r="J348" s="19">
        <v>1081753</v>
      </c>
    </row>
    <row r="349" spans="1:10" ht="14.1" customHeight="1" x14ac:dyDescent="0.2">
      <c r="A349" s="86">
        <v>5</v>
      </c>
      <c r="B349" s="95">
        <v>2451</v>
      </c>
      <c r="C349" s="124" t="s">
        <v>184</v>
      </c>
      <c r="D349" s="157">
        <v>3141</v>
      </c>
      <c r="E349" s="149">
        <v>104446</v>
      </c>
      <c r="F349" s="16">
        <v>0</v>
      </c>
      <c r="G349" s="16">
        <v>35302</v>
      </c>
      <c r="H349" s="16">
        <v>2089</v>
      </c>
      <c r="I349" s="16">
        <v>609</v>
      </c>
      <c r="J349" s="19">
        <v>142446</v>
      </c>
    </row>
    <row r="350" spans="1:10" ht="14.1" customHeight="1" x14ac:dyDescent="0.2">
      <c r="A350" s="86">
        <v>5</v>
      </c>
      <c r="B350" s="95">
        <v>2451</v>
      </c>
      <c r="C350" s="124" t="s">
        <v>184</v>
      </c>
      <c r="D350" s="157">
        <v>3143</v>
      </c>
      <c r="E350" s="149">
        <v>76361</v>
      </c>
      <c r="F350" s="16">
        <v>0</v>
      </c>
      <c r="G350" s="16">
        <v>25811</v>
      </c>
      <c r="H350" s="16">
        <v>1528</v>
      </c>
      <c r="I350" s="16">
        <v>150</v>
      </c>
      <c r="J350" s="19">
        <v>103850</v>
      </c>
    </row>
    <row r="351" spans="1:10" ht="14.1" customHeight="1" x14ac:dyDescent="0.2">
      <c r="A351" s="85">
        <v>5</v>
      </c>
      <c r="B351" s="96">
        <v>2451</v>
      </c>
      <c r="C351" s="125" t="s">
        <v>185</v>
      </c>
      <c r="D351" s="158"/>
      <c r="E351" s="148">
        <f t="shared" ref="E351:J351" si="182">SUM(E347:E350)</f>
        <v>1155390</v>
      </c>
      <c r="F351" s="8">
        <f t="shared" si="182"/>
        <v>0</v>
      </c>
      <c r="G351" s="8">
        <f t="shared" si="182"/>
        <v>390523</v>
      </c>
      <c r="H351" s="8">
        <f t="shared" si="182"/>
        <v>23108</v>
      </c>
      <c r="I351" s="8">
        <f t="shared" si="182"/>
        <v>18610</v>
      </c>
      <c r="J351" s="9">
        <f t="shared" si="182"/>
        <v>1587631</v>
      </c>
    </row>
    <row r="352" spans="1:10" ht="14.1" customHeight="1" x14ac:dyDescent="0.2">
      <c r="A352" s="86">
        <v>6</v>
      </c>
      <c r="B352" s="95">
        <v>2453</v>
      </c>
      <c r="C352" s="124" t="s">
        <v>186</v>
      </c>
      <c r="D352" s="157">
        <v>3111</v>
      </c>
      <c r="E352" s="149">
        <v>404110</v>
      </c>
      <c r="F352" s="16">
        <v>0</v>
      </c>
      <c r="G352" s="16">
        <v>136588</v>
      </c>
      <c r="H352" s="16">
        <v>8081</v>
      </c>
      <c r="I352" s="16">
        <v>3600</v>
      </c>
      <c r="J352" s="19">
        <v>552379</v>
      </c>
    </row>
    <row r="353" spans="1:10" ht="14.1" customHeight="1" x14ac:dyDescent="0.2">
      <c r="A353" s="86">
        <v>6</v>
      </c>
      <c r="B353" s="95">
        <v>2453</v>
      </c>
      <c r="C353" s="124" t="s">
        <v>186</v>
      </c>
      <c r="D353" s="157">
        <v>3117</v>
      </c>
      <c r="E353" s="149">
        <v>807941</v>
      </c>
      <c r="F353" s="16">
        <v>33333</v>
      </c>
      <c r="G353" s="16">
        <v>284351</v>
      </c>
      <c r="H353" s="16">
        <v>16159</v>
      </c>
      <c r="I353" s="16">
        <v>20235</v>
      </c>
      <c r="J353" s="19">
        <v>1162019</v>
      </c>
    </row>
    <row r="354" spans="1:10" ht="14.1" customHeight="1" x14ac:dyDescent="0.2">
      <c r="A354" s="86">
        <v>6</v>
      </c>
      <c r="B354" s="95">
        <v>2453</v>
      </c>
      <c r="C354" s="124" t="s">
        <v>186</v>
      </c>
      <c r="D354" s="157">
        <v>3141</v>
      </c>
      <c r="E354" s="149">
        <v>64539</v>
      </c>
      <c r="F354" s="16">
        <v>0</v>
      </c>
      <c r="G354" s="16">
        <v>21815</v>
      </c>
      <c r="H354" s="16">
        <v>1290</v>
      </c>
      <c r="I354" s="16">
        <v>729</v>
      </c>
      <c r="J354" s="19">
        <v>88373</v>
      </c>
    </row>
    <row r="355" spans="1:10" ht="14.1" customHeight="1" x14ac:dyDescent="0.2">
      <c r="A355" s="86">
        <v>6</v>
      </c>
      <c r="B355" s="95">
        <v>2453</v>
      </c>
      <c r="C355" s="124" t="s">
        <v>186</v>
      </c>
      <c r="D355" s="157">
        <v>3143</v>
      </c>
      <c r="E355" s="149">
        <v>160090</v>
      </c>
      <c r="F355" s="16">
        <v>0</v>
      </c>
      <c r="G355" s="16">
        <v>54110</v>
      </c>
      <c r="H355" s="16">
        <v>3201</v>
      </c>
      <c r="I355" s="16">
        <v>300</v>
      </c>
      <c r="J355" s="19">
        <v>217701</v>
      </c>
    </row>
    <row r="356" spans="1:10" ht="14.1" customHeight="1" x14ac:dyDescent="0.2">
      <c r="A356" s="85">
        <v>6</v>
      </c>
      <c r="B356" s="96">
        <v>2453</v>
      </c>
      <c r="C356" s="125" t="s">
        <v>187</v>
      </c>
      <c r="D356" s="158"/>
      <c r="E356" s="148">
        <f t="shared" ref="E356:J356" si="183">SUM(E352:E355)</f>
        <v>1436680</v>
      </c>
      <c r="F356" s="8">
        <f t="shared" si="183"/>
        <v>33333</v>
      </c>
      <c r="G356" s="8">
        <f t="shared" si="183"/>
        <v>496864</v>
      </c>
      <c r="H356" s="8">
        <f t="shared" si="183"/>
        <v>28731</v>
      </c>
      <c r="I356" s="8">
        <f t="shared" si="183"/>
        <v>24864</v>
      </c>
      <c r="J356" s="9">
        <f t="shared" si="183"/>
        <v>2020472</v>
      </c>
    </row>
    <row r="357" spans="1:10" ht="14.1" customHeight="1" x14ac:dyDescent="0.2">
      <c r="A357" s="86">
        <v>7</v>
      </c>
      <c r="B357" s="95">
        <v>2320</v>
      </c>
      <c r="C357" s="124" t="s">
        <v>188</v>
      </c>
      <c r="D357" s="157">
        <v>3111</v>
      </c>
      <c r="E357" s="149">
        <v>351146</v>
      </c>
      <c r="F357" s="16">
        <v>16000</v>
      </c>
      <c r="G357" s="16">
        <v>124096</v>
      </c>
      <c r="H357" s="16">
        <v>7023</v>
      </c>
      <c r="I357" s="16">
        <v>3075</v>
      </c>
      <c r="J357" s="19">
        <v>501340</v>
      </c>
    </row>
    <row r="358" spans="1:10" ht="14.1" customHeight="1" x14ac:dyDescent="0.2">
      <c r="A358" s="86">
        <v>7</v>
      </c>
      <c r="B358" s="95">
        <v>2320</v>
      </c>
      <c r="C358" s="124" t="s">
        <v>188</v>
      </c>
      <c r="D358" s="157">
        <v>3117</v>
      </c>
      <c r="E358" s="149">
        <v>561361</v>
      </c>
      <c r="F358" s="16">
        <v>16000</v>
      </c>
      <c r="G358" s="16">
        <v>195148</v>
      </c>
      <c r="H358" s="16">
        <v>11226</v>
      </c>
      <c r="I358" s="16">
        <v>12255</v>
      </c>
      <c r="J358" s="19">
        <v>795990</v>
      </c>
    </row>
    <row r="359" spans="1:10" ht="14.1" customHeight="1" x14ac:dyDescent="0.2">
      <c r="A359" s="86">
        <v>7</v>
      </c>
      <c r="B359" s="95">
        <v>2320</v>
      </c>
      <c r="C359" s="124" t="s">
        <v>188</v>
      </c>
      <c r="D359" s="157">
        <v>3141</v>
      </c>
      <c r="E359" s="149">
        <v>130247</v>
      </c>
      <c r="F359" s="16">
        <v>0</v>
      </c>
      <c r="G359" s="16">
        <v>44024</v>
      </c>
      <c r="H359" s="16">
        <v>2605</v>
      </c>
      <c r="I359" s="16">
        <v>803</v>
      </c>
      <c r="J359" s="19">
        <v>177679</v>
      </c>
    </row>
    <row r="360" spans="1:10" ht="14.1" customHeight="1" x14ac:dyDescent="0.2">
      <c r="A360" s="86">
        <v>7</v>
      </c>
      <c r="B360" s="95">
        <v>2320</v>
      </c>
      <c r="C360" s="124" t="s">
        <v>188</v>
      </c>
      <c r="D360" s="157">
        <v>3143</v>
      </c>
      <c r="E360" s="149">
        <v>106172</v>
      </c>
      <c r="F360" s="16">
        <v>0</v>
      </c>
      <c r="G360" s="16">
        <v>35886</v>
      </c>
      <c r="H360" s="16">
        <v>2123</v>
      </c>
      <c r="I360" s="16">
        <v>200</v>
      </c>
      <c r="J360" s="19">
        <v>144381</v>
      </c>
    </row>
    <row r="361" spans="1:10" ht="14.1" customHeight="1" x14ac:dyDescent="0.2">
      <c r="A361" s="85">
        <v>7</v>
      </c>
      <c r="B361" s="96">
        <v>2320</v>
      </c>
      <c r="C361" s="125" t="s">
        <v>189</v>
      </c>
      <c r="D361" s="158"/>
      <c r="E361" s="148">
        <f t="shared" ref="E361:J361" si="184">SUM(E357:E360)</f>
        <v>1148926</v>
      </c>
      <c r="F361" s="8">
        <f t="shared" si="184"/>
        <v>32000</v>
      </c>
      <c r="G361" s="8">
        <f t="shared" si="184"/>
        <v>399154</v>
      </c>
      <c r="H361" s="8">
        <f t="shared" si="184"/>
        <v>22977</v>
      </c>
      <c r="I361" s="8">
        <f t="shared" si="184"/>
        <v>16333</v>
      </c>
      <c r="J361" s="9">
        <f t="shared" si="184"/>
        <v>1619390</v>
      </c>
    </row>
    <row r="362" spans="1:10" ht="14.1" customHeight="1" x14ac:dyDescent="0.2">
      <c r="A362" s="86">
        <v>8</v>
      </c>
      <c r="B362" s="95">
        <v>2455</v>
      </c>
      <c r="C362" s="124" t="s">
        <v>190</v>
      </c>
      <c r="D362" s="157">
        <v>3111</v>
      </c>
      <c r="E362" s="149">
        <v>182693</v>
      </c>
      <c r="F362" s="16">
        <v>0</v>
      </c>
      <c r="G362" s="16">
        <v>61750</v>
      </c>
      <c r="H362" s="16">
        <v>3653</v>
      </c>
      <c r="I362" s="16">
        <v>1275</v>
      </c>
      <c r="J362" s="19">
        <v>249371</v>
      </c>
    </row>
    <row r="363" spans="1:10" ht="14.1" customHeight="1" x14ac:dyDescent="0.2">
      <c r="A363" s="86">
        <v>8</v>
      </c>
      <c r="B363" s="95">
        <v>2455</v>
      </c>
      <c r="C363" s="124" t="s">
        <v>190</v>
      </c>
      <c r="D363" s="157">
        <v>3117</v>
      </c>
      <c r="E363" s="149">
        <v>405914</v>
      </c>
      <c r="F363" s="16">
        <v>0</v>
      </c>
      <c r="G363" s="16">
        <v>137199</v>
      </c>
      <c r="H363" s="16">
        <v>8118</v>
      </c>
      <c r="I363" s="16">
        <v>59774</v>
      </c>
      <c r="J363" s="19">
        <v>611005</v>
      </c>
    </row>
    <row r="364" spans="1:10" ht="14.1" customHeight="1" x14ac:dyDescent="0.2">
      <c r="A364" s="86">
        <v>8</v>
      </c>
      <c r="B364" s="95">
        <v>2455</v>
      </c>
      <c r="C364" s="124" t="s">
        <v>190</v>
      </c>
      <c r="D364" s="157">
        <v>3141</v>
      </c>
      <c r="E364" s="149">
        <v>86539</v>
      </c>
      <c r="F364" s="16">
        <v>0</v>
      </c>
      <c r="G364" s="16">
        <v>29250</v>
      </c>
      <c r="H364" s="16">
        <v>1730</v>
      </c>
      <c r="I364" s="16">
        <v>493</v>
      </c>
      <c r="J364" s="19">
        <v>118012</v>
      </c>
    </row>
    <row r="365" spans="1:10" ht="14.1" customHeight="1" x14ac:dyDescent="0.2">
      <c r="A365" s="86">
        <v>8</v>
      </c>
      <c r="B365" s="95">
        <v>2455</v>
      </c>
      <c r="C365" s="124" t="s">
        <v>190</v>
      </c>
      <c r="D365" s="157">
        <v>3143</v>
      </c>
      <c r="E365" s="149">
        <v>104141</v>
      </c>
      <c r="F365" s="16">
        <v>0</v>
      </c>
      <c r="G365" s="16">
        <v>35199</v>
      </c>
      <c r="H365" s="16">
        <v>2082</v>
      </c>
      <c r="I365" s="16">
        <v>165</v>
      </c>
      <c r="J365" s="19">
        <v>141587</v>
      </c>
    </row>
    <row r="366" spans="1:10" ht="14.1" customHeight="1" x14ac:dyDescent="0.2">
      <c r="A366" s="85">
        <v>8</v>
      </c>
      <c r="B366" s="96">
        <v>2455</v>
      </c>
      <c r="C366" s="125" t="s">
        <v>191</v>
      </c>
      <c r="D366" s="158"/>
      <c r="E366" s="148">
        <f t="shared" ref="E366:J366" si="185">SUM(E362:E365)</f>
        <v>779287</v>
      </c>
      <c r="F366" s="8">
        <f t="shared" si="185"/>
        <v>0</v>
      </c>
      <c r="G366" s="8">
        <f t="shared" si="185"/>
        <v>263398</v>
      </c>
      <c r="H366" s="8">
        <f t="shared" si="185"/>
        <v>15583</v>
      </c>
      <c r="I366" s="8">
        <f t="shared" si="185"/>
        <v>61707</v>
      </c>
      <c r="J366" s="9">
        <f t="shared" si="185"/>
        <v>1119975</v>
      </c>
    </row>
    <row r="367" spans="1:10" ht="14.1" customHeight="1" x14ac:dyDescent="0.2">
      <c r="A367" s="86">
        <v>9</v>
      </c>
      <c r="B367" s="95">
        <v>2456</v>
      </c>
      <c r="C367" s="124" t="s">
        <v>192</v>
      </c>
      <c r="D367" s="157">
        <v>3111</v>
      </c>
      <c r="E367" s="149">
        <v>1084180</v>
      </c>
      <c r="F367" s="16">
        <v>4000</v>
      </c>
      <c r="G367" s="16">
        <v>367804</v>
      </c>
      <c r="H367" s="16">
        <v>21684</v>
      </c>
      <c r="I367" s="16">
        <v>8700</v>
      </c>
      <c r="J367" s="19">
        <v>1486368</v>
      </c>
    </row>
    <row r="368" spans="1:10" ht="14.1" customHeight="1" x14ac:dyDescent="0.2">
      <c r="A368" s="86">
        <v>9</v>
      </c>
      <c r="B368" s="95">
        <v>2456</v>
      </c>
      <c r="C368" s="124" t="s">
        <v>192</v>
      </c>
      <c r="D368" s="157">
        <v>3113</v>
      </c>
      <c r="E368" s="149">
        <v>3162389</v>
      </c>
      <c r="F368" s="16">
        <v>65000</v>
      </c>
      <c r="G368" s="16">
        <v>1090857</v>
      </c>
      <c r="H368" s="16">
        <v>63248</v>
      </c>
      <c r="I368" s="16">
        <v>87721</v>
      </c>
      <c r="J368" s="19">
        <v>4469215</v>
      </c>
    </row>
    <row r="369" spans="1:10" ht="14.1" customHeight="1" x14ac:dyDescent="0.2">
      <c r="A369" s="86">
        <v>9</v>
      </c>
      <c r="B369" s="95">
        <v>2456</v>
      </c>
      <c r="C369" s="124" t="s">
        <v>192</v>
      </c>
      <c r="D369" s="157">
        <v>3141</v>
      </c>
      <c r="E369" s="149">
        <v>431001</v>
      </c>
      <c r="F369" s="16">
        <v>4000</v>
      </c>
      <c r="G369" s="16">
        <v>147029</v>
      </c>
      <c r="H369" s="16">
        <v>8620</v>
      </c>
      <c r="I369" s="16">
        <v>4060</v>
      </c>
      <c r="J369" s="19">
        <v>594710</v>
      </c>
    </row>
    <row r="370" spans="1:10" ht="14.1" customHeight="1" x14ac:dyDescent="0.2">
      <c r="A370" s="86">
        <v>9</v>
      </c>
      <c r="B370" s="95">
        <v>2456</v>
      </c>
      <c r="C370" s="124" t="s">
        <v>192</v>
      </c>
      <c r="D370" s="157">
        <v>3143</v>
      </c>
      <c r="E370" s="149">
        <v>245513</v>
      </c>
      <c r="F370" s="16">
        <v>8000</v>
      </c>
      <c r="G370" s="16">
        <v>85687</v>
      </c>
      <c r="H370" s="16">
        <v>4910</v>
      </c>
      <c r="I370" s="16">
        <v>505</v>
      </c>
      <c r="J370" s="19">
        <v>344615</v>
      </c>
    </row>
    <row r="371" spans="1:10" ht="14.1" customHeight="1" x14ac:dyDescent="0.2">
      <c r="A371" s="85">
        <v>9</v>
      </c>
      <c r="B371" s="96">
        <v>2456</v>
      </c>
      <c r="C371" s="125" t="s">
        <v>193</v>
      </c>
      <c r="D371" s="158"/>
      <c r="E371" s="148">
        <f t="shared" ref="E371:J371" si="186">SUM(E367:E370)</f>
        <v>4923083</v>
      </c>
      <c r="F371" s="8">
        <f t="shared" si="186"/>
        <v>81000</v>
      </c>
      <c r="G371" s="8">
        <f t="shared" si="186"/>
        <v>1691377</v>
      </c>
      <c r="H371" s="8">
        <f t="shared" si="186"/>
        <v>98462</v>
      </c>
      <c r="I371" s="8">
        <f t="shared" si="186"/>
        <v>100986</v>
      </c>
      <c r="J371" s="9">
        <f t="shared" si="186"/>
        <v>6894908</v>
      </c>
    </row>
    <row r="372" spans="1:10" ht="14.1" customHeight="1" x14ac:dyDescent="0.2">
      <c r="A372" s="86">
        <v>10</v>
      </c>
      <c r="B372" s="95">
        <v>2462</v>
      </c>
      <c r="C372" s="124" t="s">
        <v>194</v>
      </c>
      <c r="D372" s="157">
        <v>3111</v>
      </c>
      <c r="E372" s="149">
        <v>167483</v>
      </c>
      <c r="F372" s="16">
        <v>1667</v>
      </c>
      <c r="G372" s="16">
        <v>57172</v>
      </c>
      <c r="H372" s="16">
        <v>3350</v>
      </c>
      <c r="I372" s="16">
        <v>1725</v>
      </c>
      <c r="J372" s="19">
        <v>231397</v>
      </c>
    </row>
    <row r="373" spans="1:10" ht="14.1" customHeight="1" x14ac:dyDescent="0.2">
      <c r="A373" s="86">
        <v>10</v>
      </c>
      <c r="B373" s="95">
        <v>2462</v>
      </c>
      <c r="C373" s="124" t="s">
        <v>194</v>
      </c>
      <c r="D373" s="157">
        <v>3117</v>
      </c>
      <c r="E373" s="149">
        <v>122957</v>
      </c>
      <c r="F373" s="16">
        <v>154666</v>
      </c>
      <c r="G373" s="16">
        <v>93836</v>
      </c>
      <c r="H373" s="16">
        <v>2458</v>
      </c>
      <c r="I373" s="16">
        <v>75317</v>
      </c>
      <c r="J373" s="19">
        <v>449234</v>
      </c>
    </row>
    <row r="374" spans="1:10" ht="14.1" customHeight="1" x14ac:dyDescent="0.2">
      <c r="A374" s="86">
        <v>10</v>
      </c>
      <c r="B374" s="95">
        <v>2462</v>
      </c>
      <c r="C374" s="124" t="s">
        <v>194</v>
      </c>
      <c r="D374" s="157">
        <v>3141</v>
      </c>
      <c r="E374" s="149">
        <v>84254</v>
      </c>
      <c r="F374" s="16">
        <v>-2333</v>
      </c>
      <c r="G374" s="16">
        <v>27688</v>
      </c>
      <c r="H374" s="16">
        <v>1684</v>
      </c>
      <c r="I374" s="16">
        <v>444</v>
      </c>
      <c r="J374" s="19">
        <v>111737</v>
      </c>
    </row>
    <row r="375" spans="1:10" ht="14.1" customHeight="1" x14ac:dyDescent="0.2">
      <c r="A375" s="86">
        <v>10</v>
      </c>
      <c r="B375" s="95">
        <v>2462</v>
      </c>
      <c r="C375" s="124" t="s">
        <v>194</v>
      </c>
      <c r="D375" s="157">
        <v>3143</v>
      </c>
      <c r="E375" s="149">
        <v>24408</v>
      </c>
      <c r="F375" s="16">
        <v>47400</v>
      </c>
      <c r="G375" s="16">
        <v>24270</v>
      </c>
      <c r="H375" s="16">
        <v>487</v>
      </c>
      <c r="I375" s="16">
        <v>110</v>
      </c>
      <c r="J375" s="19">
        <v>96675</v>
      </c>
    </row>
    <row r="376" spans="1:10" ht="14.1" customHeight="1" x14ac:dyDescent="0.2">
      <c r="A376" s="85">
        <v>10</v>
      </c>
      <c r="B376" s="96">
        <v>2462</v>
      </c>
      <c r="C376" s="125" t="s">
        <v>195</v>
      </c>
      <c r="D376" s="158"/>
      <c r="E376" s="148">
        <f t="shared" ref="E376:J376" si="187">SUM(E372:E375)</f>
        <v>399102</v>
      </c>
      <c r="F376" s="8">
        <f t="shared" si="187"/>
        <v>201400</v>
      </c>
      <c r="G376" s="8">
        <f t="shared" si="187"/>
        <v>202966</v>
      </c>
      <c r="H376" s="8">
        <f t="shared" si="187"/>
        <v>7979</v>
      </c>
      <c r="I376" s="8">
        <f t="shared" si="187"/>
        <v>77596</v>
      </c>
      <c r="J376" s="9">
        <f t="shared" si="187"/>
        <v>889043</v>
      </c>
    </row>
    <row r="377" spans="1:10" ht="14.1" customHeight="1" x14ac:dyDescent="0.2">
      <c r="A377" s="86">
        <v>11</v>
      </c>
      <c r="B377" s="95">
        <v>2464</v>
      </c>
      <c r="C377" s="124" t="s">
        <v>196</v>
      </c>
      <c r="D377" s="157">
        <v>3111</v>
      </c>
      <c r="E377" s="149">
        <v>202643</v>
      </c>
      <c r="F377" s="16">
        <v>0</v>
      </c>
      <c r="G377" s="16">
        <v>68492</v>
      </c>
      <c r="H377" s="16">
        <v>4052</v>
      </c>
      <c r="I377" s="16">
        <v>1350</v>
      </c>
      <c r="J377" s="19">
        <v>276537</v>
      </c>
    </row>
    <row r="378" spans="1:10" ht="14.1" customHeight="1" x14ac:dyDescent="0.2">
      <c r="A378" s="86">
        <v>11</v>
      </c>
      <c r="B378" s="95">
        <v>2464</v>
      </c>
      <c r="C378" s="124" t="s">
        <v>196</v>
      </c>
      <c r="D378" s="157">
        <v>3117</v>
      </c>
      <c r="E378" s="149">
        <v>327977</v>
      </c>
      <c r="F378" s="16">
        <v>16333</v>
      </c>
      <c r="G378" s="16">
        <v>116377</v>
      </c>
      <c r="H378" s="16">
        <v>6558</v>
      </c>
      <c r="I378" s="16">
        <v>2126</v>
      </c>
      <c r="J378" s="19">
        <v>469371</v>
      </c>
    </row>
    <row r="379" spans="1:10" ht="14.1" customHeight="1" x14ac:dyDescent="0.2">
      <c r="A379" s="86">
        <v>11</v>
      </c>
      <c r="B379" s="95">
        <v>2464</v>
      </c>
      <c r="C379" s="124" t="s">
        <v>196</v>
      </c>
      <c r="D379" s="157">
        <v>3141</v>
      </c>
      <c r="E379" s="149">
        <v>46863</v>
      </c>
      <c r="F379" s="16">
        <v>0</v>
      </c>
      <c r="G379" s="16">
        <v>15839</v>
      </c>
      <c r="H379" s="16">
        <v>936</v>
      </c>
      <c r="I379" s="16">
        <v>223</v>
      </c>
      <c r="J379" s="19">
        <v>63861</v>
      </c>
    </row>
    <row r="380" spans="1:10" ht="14.1" customHeight="1" x14ac:dyDescent="0.2">
      <c r="A380" s="86">
        <v>11</v>
      </c>
      <c r="B380" s="95">
        <v>2464</v>
      </c>
      <c r="C380" s="124" t="s">
        <v>196</v>
      </c>
      <c r="D380" s="157">
        <v>3143</v>
      </c>
      <c r="E380" s="149">
        <v>68339</v>
      </c>
      <c r="F380" s="16">
        <v>0</v>
      </c>
      <c r="G380" s="16">
        <v>23098</v>
      </c>
      <c r="H380" s="16">
        <v>1366</v>
      </c>
      <c r="I380" s="16">
        <v>25</v>
      </c>
      <c r="J380" s="19">
        <v>92828</v>
      </c>
    </row>
    <row r="381" spans="1:10" ht="14.1" customHeight="1" x14ac:dyDescent="0.2">
      <c r="A381" s="85">
        <v>11</v>
      </c>
      <c r="B381" s="96">
        <v>2464</v>
      </c>
      <c r="C381" s="125" t="s">
        <v>197</v>
      </c>
      <c r="D381" s="158"/>
      <c r="E381" s="148">
        <f t="shared" ref="E381:J381" si="188">SUM(E377:E380)</f>
        <v>645822</v>
      </c>
      <c r="F381" s="8">
        <f t="shared" si="188"/>
        <v>16333</v>
      </c>
      <c r="G381" s="8">
        <f t="shared" si="188"/>
        <v>223806</v>
      </c>
      <c r="H381" s="8">
        <f t="shared" si="188"/>
        <v>12912</v>
      </c>
      <c r="I381" s="8">
        <f t="shared" si="188"/>
        <v>3724</v>
      </c>
      <c r="J381" s="9">
        <f t="shared" si="188"/>
        <v>902597</v>
      </c>
    </row>
    <row r="382" spans="1:10" ht="14.1" customHeight="1" x14ac:dyDescent="0.2">
      <c r="A382" s="86">
        <v>12</v>
      </c>
      <c r="B382" s="95">
        <v>2467</v>
      </c>
      <c r="C382" s="124" t="s">
        <v>198</v>
      </c>
      <c r="D382" s="157">
        <v>3111</v>
      </c>
      <c r="E382" s="149">
        <v>198534</v>
      </c>
      <c r="F382" s="16">
        <v>0</v>
      </c>
      <c r="G382" s="16">
        <v>67104</v>
      </c>
      <c r="H382" s="16">
        <v>3970</v>
      </c>
      <c r="I382" s="16">
        <v>1800</v>
      </c>
      <c r="J382" s="19">
        <v>271408</v>
      </c>
    </row>
    <row r="383" spans="1:10" ht="14.1" customHeight="1" x14ac:dyDescent="0.2">
      <c r="A383" s="86">
        <v>12</v>
      </c>
      <c r="B383" s="95">
        <v>2467</v>
      </c>
      <c r="C383" s="124" t="s">
        <v>198</v>
      </c>
      <c r="D383" s="157">
        <v>3117</v>
      </c>
      <c r="E383" s="149">
        <v>398932</v>
      </c>
      <c r="F383" s="16">
        <v>0</v>
      </c>
      <c r="G383" s="16">
        <v>134839</v>
      </c>
      <c r="H383" s="16">
        <v>7979</v>
      </c>
      <c r="I383" s="16">
        <v>3705</v>
      </c>
      <c r="J383" s="19">
        <v>545455</v>
      </c>
    </row>
    <row r="384" spans="1:10" ht="14.1" customHeight="1" x14ac:dyDescent="0.2">
      <c r="A384" s="86">
        <v>12</v>
      </c>
      <c r="B384" s="95">
        <v>2467</v>
      </c>
      <c r="C384" s="124" t="s">
        <v>198</v>
      </c>
      <c r="D384" s="157">
        <v>3141</v>
      </c>
      <c r="E384" s="149">
        <v>67132</v>
      </c>
      <c r="F384" s="16">
        <v>0</v>
      </c>
      <c r="G384" s="16">
        <v>22690</v>
      </c>
      <c r="H384" s="16">
        <v>1342</v>
      </c>
      <c r="I384" s="16">
        <v>348</v>
      </c>
      <c r="J384" s="19">
        <v>91512</v>
      </c>
    </row>
    <row r="385" spans="1:10" ht="14.1" customHeight="1" x14ac:dyDescent="0.2">
      <c r="A385" s="86">
        <v>12</v>
      </c>
      <c r="B385" s="95">
        <v>2467</v>
      </c>
      <c r="C385" s="124" t="s">
        <v>198</v>
      </c>
      <c r="D385" s="157">
        <v>3143</v>
      </c>
      <c r="E385" s="149">
        <v>43819</v>
      </c>
      <c r="F385" s="16">
        <v>0</v>
      </c>
      <c r="G385" s="16">
        <v>14810</v>
      </c>
      <c r="H385" s="16">
        <v>877</v>
      </c>
      <c r="I385" s="16">
        <v>65</v>
      </c>
      <c r="J385" s="19">
        <v>59571</v>
      </c>
    </row>
    <row r="386" spans="1:10" ht="14.1" customHeight="1" x14ac:dyDescent="0.2">
      <c r="A386" s="85">
        <v>12</v>
      </c>
      <c r="B386" s="96">
        <v>2467</v>
      </c>
      <c r="C386" s="125" t="s">
        <v>199</v>
      </c>
      <c r="D386" s="158"/>
      <c r="E386" s="148">
        <f t="shared" ref="E386:J386" si="189">SUM(E382:E385)</f>
        <v>708417</v>
      </c>
      <c r="F386" s="8">
        <f t="shared" si="189"/>
        <v>0</v>
      </c>
      <c r="G386" s="8">
        <f t="shared" si="189"/>
        <v>239443</v>
      </c>
      <c r="H386" s="8">
        <f t="shared" si="189"/>
        <v>14168</v>
      </c>
      <c r="I386" s="8">
        <f t="shared" si="189"/>
        <v>5918</v>
      </c>
      <c r="J386" s="9">
        <f t="shared" si="189"/>
        <v>967946</v>
      </c>
    </row>
    <row r="387" spans="1:10" ht="14.1" customHeight="1" x14ac:dyDescent="0.2">
      <c r="A387" s="86">
        <v>13</v>
      </c>
      <c r="B387" s="95">
        <v>2408</v>
      </c>
      <c r="C387" s="124" t="s">
        <v>200</v>
      </c>
      <c r="D387" s="157">
        <v>3111</v>
      </c>
      <c r="E387" s="149">
        <v>311315</v>
      </c>
      <c r="F387" s="16">
        <v>-7907</v>
      </c>
      <c r="G387" s="16">
        <v>102552</v>
      </c>
      <c r="H387" s="16">
        <v>6226</v>
      </c>
      <c r="I387" s="16">
        <v>1650</v>
      </c>
      <c r="J387" s="19">
        <v>413836</v>
      </c>
    </row>
    <row r="388" spans="1:10" ht="14.1" customHeight="1" x14ac:dyDescent="0.2">
      <c r="A388" s="86">
        <v>13</v>
      </c>
      <c r="B388" s="95">
        <v>2408</v>
      </c>
      <c r="C388" s="124" t="s">
        <v>200</v>
      </c>
      <c r="D388" s="157">
        <v>3141</v>
      </c>
      <c r="E388" s="149">
        <v>16330</v>
      </c>
      <c r="F388" s="16">
        <v>45833</v>
      </c>
      <c r="G388" s="16">
        <v>21012</v>
      </c>
      <c r="H388" s="16">
        <v>327</v>
      </c>
      <c r="I388" s="16">
        <v>319</v>
      </c>
      <c r="J388" s="19">
        <v>83821</v>
      </c>
    </row>
    <row r="389" spans="1:10" ht="14.1" customHeight="1" x14ac:dyDescent="0.2">
      <c r="A389" s="85">
        <v>13</v>
      </c>
      <c r="B389" s="96">
        <v>2408</v>
      </c>
      <c r="C389" s="125" t="s">
        <v>201</v>
      </c>
      <c r="D389" s="158"/>
      <c r="E389" s="148">
        <f t="shared" ref="E389:J389" si="190">SUM(E387:E388)</f>
        <v>327645</v>
      </c>
      <c r="F389" s="8">
        <f t="shared" si="190"/>
        <v>37926</v>
      </c>
      <c r="G389" s="8">
        <f t="shared" si="190"/>
        <v>123564</v>
      </c>
      <c r="H389" s="8">
        <f t="shared" si="190"/>
        <v>6553</v>
      </c>
      <c r="I389" s="8">
        <f t="shared" si="190"/>
        <v>1969</v>
      </c>
      <c r="J389" s="9">
        <f t="shared" si="190"/>
        <v>497657</v>
      </c>
    </row>
    <row r="390" spans="1:10" ht="14.1" customHeight="1" x14ac:dyDescent="0.2">
      <c r="A390" s="86">
        <v>14</v>
      </c>
      <c r="B390" s="95">
        <v>2304</v>
      </c>
      <c r="C390" s="124" t="s">
        <v>202</v>
      </c>
      <c r="D390" s="157">
        <v>3113</v>
      </c>
      <c r="E390" s="149">
        <v>784302</v>
      </c>
      <c r="F390" s="16">
        <v>0</v>
      </c>
      <c r="G390" s="16">
        <v>265095</v>
      </c>
      <c r="H390" s="16">
        <v>15685</v>
      </c>
      <c r="I390" s="16">
        <v>8790</v>
      </c>
      <c r="J390" s="19">
        <v>1073872</v>
      </c>
    </row>
    <row r="391" spans="1:10" ht="14.1" customHeight="1" x14ac:dyDescent="0.2">
      <c r="A391" s="86">
        <v>14</v>
      </c>
      <c r="B391" s="95">
        <v>2304</v>
      </c>
      <c r="C391" s="124" t="s">
        <v>202</v>
      </c>
      <c r="D391" s="157">
        <v>3143</v>
      </c>
      <c r="E391" s="149">
        <v>35425</v>
      </c>
      <c r="F391" s="16">
        <v>0</v>
      </c>
      <c r="G391" s="16">
        <v>11973</v>
      </c>
      <c r="H391" s="16">
        <v>708</v>
      </c>
      <c r="I391" s="16">
        <v>50</v>
      </c>
      <c r="J391" s="19">
        <v>48156</v>
      </c>
    </row>
    <row r="392" spans="1:10" ht="14.1" customHeight="1" x14ac:dyDescent="0.2">
      <c r="A392" s="85">
        <v>14</v>
      </c>
      <c r="B392" s="96">
        <v>2304</v>
      </c>
      <c r="C392" s="125" t="s">
        <v>203</v>
      </c>
      <c r="D392" s="158"/>
      <c r="E392" s="148">
        <f t="shared" ref="E392:J392" si="191">SUM(E390:E391)</f>
        <v>819727</v>
      </c>
      <c r="F392" s="8">
        <f t="shared" si="191"/>
        <v>0</v>
      </c>
      <c r="G392" s="8">
        <f t="shared" si="191"/>
        <v>277068</v>
      </c>
      <c r="H392" s="8">
        <f t="shared" si="191"/>
        <v>16393</v>
      </c>
      <c r="I392" s="8">
        <f t="shared" si="191"/>
        <v>8840</v>
      </c>
      <c r="J392" s="9">
        <f t="shared" si="191"/>
        <v>1122028</v>
      </c>
    </row>
    <row r="393" spans="1:10" ht="14.1" customHeight="1" x14ac:dyDescent="0.2">
      <c r="A393" s="86">
        <v>15</v>
      </c>
      <c r="B393" s="95">
        <v>2438</v>
      </c>
      <c r="C393" s="124" t="s">
        <v>204</v>
      </c>
      <c r="D393" s="157">
        <v>3111</v>
      </c>
      <c r="E393" s="149">
        <v>1003332</v>
      </c>
      <c r="F393" s="16">
        <v>67433</v>
      </c>
      <c r="G393" s="16">
        <v>361917</v>
      </c>
      <c r="H393" s="16">
        <v>20066</v>
      </c>
      <c r="I393" s="16">
        <v>7650</v>
      </c>
      <c r="J393" s="19">
        <v>1460398</v>
      </c>
    </row>
    <row r="394" spans="1:10" ht="14.1" customHeight="1" x14ac:dyDescent="0.2">
      <c r="A394" s="86">
        <v>15</v>
      </c>
      <c r="B394" s="95">
        <v>2438</v>
      </c>
      <c r="C394" s="124" t="s">
        <v>204</v>
      </c>
      <c r="D394" s="157">
        <v>3141</v>
      </c>
      <c r="E394" s="149">
        <v>294058</v>
      </c>
      <c r="F394" s="16">
        <v>0</v>
      </c>
      <c r="G394" s="16">
        <v>99392</v>
      </c>
      <c r="H394" s="16">
        <v>5880</v>
      </c>
      <c r="I394" s="16">
        <v>2561</v>
      </c>
      <c r="J394" s="19">
        <v>401891</v>
      </c>
    </row>
    <row r="395" spans="1:10" ht="14.1" customHeight="1" x14ac:dyDescent="0.2">
      <c r="A395" s="85">
        <v>15</v>
      </c>
      <c r="B395" s="96">
        <v>2438</v>
      </c>
      <c r="C395" s="125" t="s">
        <v>205</v>
      </c>
      <c r="D395" s="158"/>
      <c r="E395" s="148">
        <f t="shared" ref="E395:J395" si="192">SUM(E393:E394)</f>
        <v>1297390</v>
      </c>
      <c r="F395" s="8">
        <f t="shared" si="192"/>
        <v>67433</v>
      </c>
      <c r="G395" s="8">
        <f t="shared" si="192"/>
        <v>461309</v>
      </c>
      <c r="H395" s="8">
        <f t="shared" si="192"/>
        <v>25946</v>
      </c>
      <c r="I395" s="8">
        <f t="shared" si="192"/>
        <v>10211</v>
      </c>
      <c r="J395" s="9">
        <f t="shared" si="192"/>
        <v>1862289</v>
      </c>
    </row>
    <row r="396" spans="1:10" ht="14.1" customHeight="1" x14ac:dyDescent="0.2">
      <c r="A396" s="86">
        <v>16</v>
      </c>
      <c r="B396" s="95">
        <v>2315</v>
      </c>
      <c r="C396" s="124" t="s">
        <v>206</v>
      </c>
      <c r="D396" s="157">
        <v>3233</v>
      </c>
      <c r="E396" s="149">
        <v>243395</v>
      </c>
      <c r="F396" s="16">
        <v>56333</v>
      </c>
      <c r="G396" s="16">
        <v>101309</v>
      </c>
      <c r="H396" s="16">
        <v>4867</v>
      </c>
      <c r="I396" s="16">
        <v>-1885</v>
      </c>
      <c r="J396" s="19">
        <v>404019</v>
      </c>
    </row>
    <row r="397" spans="1:10" ht="14.1" customHeight="1" x14ac:dyDescent="0.2">
      <c r="A397" s="85">
        <v>16</v>
      </c>
      <c r="B397" s="96">
        <v>2315</v>
      </c>
      <c r="C397" s="125" t="s">
        <v>207</v>
      </c>
      <c r="D397" s="158"/>
      <c r="E397" s="148">
        <f t="shared" ref="E397:J397" si="193">SUM(E396:E396)</f>
        <v>243395</v>
      </c>
      <c r="F397" s="8">
        <f t="shared" si="193"/>
        <v>56333</v>
      </c>
      <c r="G397" s="8">
        <f t="shared" si="193"/>
        <v>101309</v>
      </c>
      <c r="H397" s="8">
        <f t="shared" si="193"/>
        <v>4867</v>
      </c>
      <c r="I397" s="8">
        <f t="shared" si="193"/>
        <v>-1885</v>
      </c>
      <c r="J397" s="9">
        <f t="shared" si="193"/>
        <v>404019</v>
      </c>
    </row>
    <row r="398" spans="1:10" ht="14.1" customHeight="1" x14ac:dyDescent="0.2">
      <c r="A398" s="86">
        <v>17</v>
      </c>
      <c r="B398" s="95">
        <v>2494</v>
      </c>
      <c r="C398" s="124" t="s">
        <v>208</v>
      </c>
      <c r="D398" s="157">
        <v>3113</v>
      </c>
      <c r="E398" s="149">
        <v>3560652</v>
      </c>
      <c r="F398" s="16">
        <v>0</v>
      </c>
      <c r="G398" s="16">
        <v>1203500</v>
      </c>
      <c r="H398" s="16">
        <v>71212</v>
      </c>
      <c r="I398" s="16">
        <v>85423</v>
      </c>
      <c r="J398" s="19">
        <v>4920787</v>
      </c>
    </row>
    <row r="399" spans="1:10" ht="14.1" customHeight="1" x14ac:dyDescent="0.2">
      <c r="A399" s="86">
        <v>17</v>
      </c>
      <c r="B399" s="95">
        <v>2494</v>
      </c>
      <c r="C399" s="124" t="s">
        <v>208</v>
      </c>
      <c r="D399" s="157">
        <v>3143</v>
      </c>
      <c r="E399" s="149">
        <v>188282</v>
      </c>
      <c r="F399" s="16">
        <v>0</v>
      </c>
      <c r="G399" s="16">
        <v>63639</v>
      </c>
      <c r="H399" s="16">
        <v>3765</v>
      </c>
      <c r="I399" s="16">
        <v>325</v>
      </c>
      <c r="J399" s="19">
        <v>256011</v>
      </c>
    </row>
    <row r="400" spans="1:10" ht="14.1" customHeight="1" x14ac:dyDescent="0.2">
      <c r="A400" s="85">
        <v>17</v>
      </c>
      <c r="B400" s="96">
        <v>2494</v>
      </c>
      <c r="C400" s="125" t="s">
        <v>209</v>
      </c>
      <c r="D400" s="158"/>
      <c r="E400" s="148">
        <f t="shared" ref="E400:J400" si="194">SUM(E398:E399)</f>
        <v>3748934</v>
      </c>
      <c r="F400" s="8">
        <f t="shared" si="194"/>
        <v>0</v>
      </c>
      <c r="G400" s="8">
        <f t="shared" si="194"/>
        <v>1267139</v>
      </c>
      <c r="H400" s="8">
        <f t="shared" si="194"/>
        <v>74977</v>
      </c>
      <c r="I400" s="8">
        <f t="shared" si="194"/>
        <v>85748</v>
      </c>
      <c r="J400" s="9">
        <f t="shared" si="194"/>
        <v>5176798</v>
      </c>
    </row>
    <row r="401" spans="1:10" ht="14.1" customHeight="1" x14ac:dyDescent="0.2">
      <c r="A401" s="86">
        <v>18</v>
      </c>
      <c r="B401" s="95">
        <v>2301</v>
      </c>
      <c r="C401" s="124" t="s">
        <v>210</v>
      </c>
      <c r="D401" s="157">
        <v>3231</v>
      </c>
      <c r="E401" s="149">
        <v>531568</v>
      </c>
      <c r="F401" s="16">
        <v>0</v>
      </c>
      <c r="G401" s="16">
        <v>179669</v>
      </c>
      <c r="H401" s="16">
        <v>10632</v>
      </c>
      <c r="I401" s="16">
        <v>2450</v>
      </c>
      <c r="J401" s="19">
        <v>724319</v>
      </c>
    </row>
    <row r="402" spans="1:10" ht="14.1" customHeight="1" x14ac:dyDescent="0.2">
      <c r="A402" s="85">
        <v>18</v>
      </c>
      <c r="B402" s="96">
        <v>2301</v>
      </c>
      <c r="C402" s="125" t="s">
        <v>211</v>
      </c>
      <c r="D402" s="158"/>
      <c r="E402" s="148">
        <f t="shared" ref="E402:J402" si="195">SUM(E401:E401)</f>
        <v>531568</v>
      </c>
      <c r="F402" s="8">
        <f t="shared" si="195"/>
        <v>0</v>
      </c>
      <c r="G402" s="8">
        <f t="shared" si="195"/>
        <v>179669</v>
      </c>
      <c r="H402" s="8">
        <f t="shared" si="195"/>
        <v>10632</v>
      </c>
      <c r="I402" s="8">
        <f t="shared" si="195"/>
        <v>2450</v>
      </c>
      <c r="J402" s="9">
        <f t="shared" si="195"/>
        <v>724319</v>
      </c>
    </row>
    <row r="403" spans="1:10" ht="14.1" customHeight="1" x14ac:dyDescent="0.2">
      <c r="A403" s="86">
        <v>19</v>
      </c>
      <c r="B403" s="95">
        <v>2497</v>
      </c>
      <c r="C403" s="124" t="s">
        <v>212</v>
      </c>
      <c r="D403" s="157">
        <v>3111</v>
      </c>
      <c r="E403" s="149">
        <v>754472</v>
      </c>
      <c r="F403" s="16">
        <v>38000</v>
      </c>
      <c r="G403" s="16">
        <v>267855</v>
      </c>
      <c r="H403" s="16">
        <v>15089</v>
      </c>
      <c r="I403" s="16">
        <v>6900</v>
      </c>
      <c r="J403" s="19">
        <v>1082316</v>
      </c>
    </row>
    <row r="404" spans="1:10" ht="14.1" customHeight="1" x14ac:dyDescent="0.2">
      <c r="A404" s="86">
        <v>19</v>
      </c>
      <c r="B404" s="95">
        <v>2497</v>
      </c>
      <c r="C404" s="124" t="s">
        <v>212</v>
      </c>
      <c r="D404" s="157">
        <v>3113</v>
      </c>
      <c r="E404" s="149">
        <v>3057491</v>
      </c>
      <c r="F404" s="16">
        <v>-30467</v>
      </c>
      <c r="G404" s="16">
        <v>1050446</v>
      </c>
      <c r="H404" s="16">
        <v>61149</v>
      </c>
      <c r="I404" s="16">
        <v>64586</v>
      </c>
      <c r="J404" s="19">
        <v>4203205</v>
      </c>
    </row>
    <row r="405" spans="1:10" ht="14.1" customHeight="1" x14ac:dyDescent="0.2">
      <c r="A405" s="86">
        <v>19</v>
      </c>
      <c r="B405" s="95">
        <v>2497</v>
      </c>
      <c r="C405" s="124" t="s">
        <v>212</v>
      </c>
      <c r="D405" s="157">
        <v>3141</v>
      </c>
      <c r="E405" s="149">
        <v>278319</v>
      </c>
      <c r="F405" s="16">
        <v>14167</v>
      </c>
      <c r="G405" s="16">
        <v>98860</v>
      </c>
      <c r="H405" s="16">
        <v>5565</v>
      </c>
      <c r="I405" s="16">
        <v>3071</v>
      </c>
      <c r="J405" s="19">
        <v>399982</v>
      </c>
    </row>
    <row r="406" spans="1:10" ht="14.1" customHeight="1" x14ac:dyDescent="0.2">
      <c r="A406" s="86">
        <v>19</v>
      </c>
      <c r="B406" s="95">
        <v>2497</v>
      </c>
      <c r="C406" s="124" t="s">
        <v>212</v>
      </c>
      <c r="D406" s="157">
        <v>3143</v>
      </c>
      <c r="E406" s="149">
        <v>170075</v>
      </c>
      <c r="F406" s="16">
        <v>14000</v>
      </c>
      <c r="G406" s="16">
        <v>62217</v>
      </c>
      <c r="H406" s="16">
        <v>3401</v>
      </c>
      <c r="I406" s="16">
        <v>381</v>
      </c>
      <c r="J406" s="19">
        <v>250074</v>
      </c>
    </row>
    <row r="407" spans="1:10" ht="14.1" customHeight="1" x14ac:dyDescent="0.2">
      <c r="A407" s="85">
        <v>19</v>
      </c>
      <c r="B407" s="96">
        <v>2497</v>
      </c>
      <c r="C407" s="125" t="s">
        <v>213</v>
      </c>
      <c r="D407" s="158"/>
      <c r="E407" s="148">
        <f t="shared" ref="E407:J407" si="196">SUM(E403:E406)</f>
        <v>4260357</v>
      </c>
      <c r="F407" s="8">
        <f t="shared" si="196"/>
        <v>35700</v>
      </c>
      <c r="G407" s="8">
        <f t="shared" si="196"/>
        <v>1479378</v>
      </c>
      <c r="H407" s="8">
        <f t="shared" si="196"/>
        <v>85204</v>
      </c>
      <c r="I407" s="8">
        <f t="shared" si="196"/>
        <v>74938</v>
      </c>
      <c r="J407" s="9">
        <f t="shared" si="196"/>
        <v>5935577</v>
      </c>
    </row>
    <row r="408" spans="1:10" ht="14.1" customHeight="1" x14ac:dyDescent="0.2">
      <c r="A408" s="86">
        <v>20</v>
      </c>
      <c r="B408" s="95">
        <v>2446</v>
      </c>
      <c r="C408" s="124" t="s">
        <v>214</v>
      </c>
      <c r="D408" s="157">
        <v>3111</v>
      </c>
      <c r="E408" s="149">
        <v>280461</v>
      </c>
      <c r="F408" s="16">
        <v>4000</v>
      </c>
      <c r="G408" s="16">
        <v>96147</v>
      </c>
      <c r="H408" s="16">
        <v>5608</v>
      </c>
      <c r="I408" s="16">
        <v>3000</v>
      </c>
      <c r="J408" s="19">
        <v>389216</v>
      </c>
    </row>
    <row r="409" spans="1:10" ht="14.1" customHeight="1" x14ac:dyDescent="0.2">
      <c r="A409" s="86">
        <v>20</v>
      </c>
      <c r="B409" s="95">
        <v>2446</v>
      </c>
      <c r="C409" s="124" t="s">
        <v>214</v>
      </c>
      <c r="D409" s="157">
        <v>3117</v>
      </c>
      <c r="E409" s="149">
        <v>801237</v>
      </c>
      <c r="F409" s="16">
        <v>68793</v>
      </c>
      <c r="G409" s="16">
        <v>274874</v>
      </c>
      <c r="H409" s="16">
        <v>16024</v>
      </c>
      <c r="I409" s="16">
        <v>16661</v>
      </c>
      <c r="J409" s="19">
        <v>1177589</v>
      </c>
    </row>
    <row r="410" spans="1:10" ht="14.1" customHeight="1" x14ac:dyDescent="0.2">
      <c r="A410" s="86">
        <v>20</v>
      </c>
      <c r="B410" s="95">
        <v>2446</v>
      </c>
      <c r="C410" s="124" t="s">
        <v>214</v>
      </c>
      <c r="D410" s="157">
        <v>3143</v>
      </c>
      <c r="E410" s="149">
        <v>102936</v>
      </c>
      <c r="F410" s="16">
        <v>0</v>
      </c>
      <c r="G410" s="16">
        <v>34792</v>
      </c>
      <c r="H410" s="16">
        <v>2058</v>
      </c>
      <c r="I410" s="16">
        <v>1207</v>
      </c>
      <c r="J410" s="19">
        <v>140993</v>
      </c>
    </row>
    <row r="411" spans="1:10" ht="14.1" customHeight="1" thickBot="1" x14ac:dyDescent="0.25">
      <c r="A411" s="87">
        <v>20</v>
      </c>
      <c r="B411" s="166">
        <v>2446</v>
      </c>
      <c r="C411" s="167" t="s">
        <v>215</v>
      </c>
      <c r="D411" s="168"/>
      <c r="E411" s="165">
        <f t="shared" ref="E411:J411" si="197">SUM(E408:E410)</f>
        <v>1184634</v>
      </c>
      <c r="F411" s="12">
        <f t="shared" si="197"/>
        <v>72793</v>
      </c>
      <c r="G411" s="12">
        <f t="shared" si="197"/>
        <v>405813</v>
      </c>
      <c r="H411" s="12">
        <f t="shared" si="197"/>
        <v>23690</v>
      </c>
      <c r="I411" s="12">
        <f t="shared" si="197"/>
        <v>20868</v>
      </c>
      <c r="J411" s="13">
        <f t="shared" si="197"/>
        <v>1707798</v>
      </c>
    </row>
    <row r="412" spans="1:10" ht="14.1" customHeight="1" thickBot="1" x14ac:dyDescent="0.25">
      <c r="A412" s="83"/>
      <c r="B412" s="4"/>
      <c r="C412" s="198" t="s">
        <v>233</v>
      </c>
      <c r="D412" s="199"/>
      <c r="E412" s="200">
        <f t="shared" ref="E412:J412" si="198">E411+E407+E402+E400+E397+E395+E392+E389+E386+E381+E376+E371+E366+E361+E356+E351+E346+E341+E334+E331</f>
        <v>38804831</v>
      </c>
      <c r="F412" s="5">
        <f t="shared" si="198"/>
        <v>1037051</v>
      </c>
      <c r="G412" s="5">
        <f t="shared" si="198"/>
        <v>13453785</v>
      </c>
      <c r="H412" s="5">
        <f t="shared" si="198"/>
        <v>776068</v>
      </c>
      <c r="I412" s="5">
        <f t="shared" si="198"/>
        <v>816060</v>
      </c>
      <c r="J412" s="6">
        <f t="shared" si="198"/>
        <v>54887795</v>
      </c>
    </row>
    <row r="413" spans="1:10" ht="14.1" customHeight="1" x14ac:dyDescent="0.2">
      <c r="B413" s="184">
        <v>3454</v>
      </c>
      <c r="C413" s="185" t="s">
        <v>237</v>
      </c>
      <c r="D413" s="186">
        <v>3233</v>
      </c>
      <c r="E413" s="44">
        <v>736013</v>
      </c>
      <c r="F413" s="45">
        <v>46000</v>
      </c>
      <c r="G413" s="45">
        <v>264320</v>
      </c>
      <c r="H413" s="45">
        <v>14720</v>
      </c>
      <c r="I413" s="45">
        <v>-10798</v>
      </c>
      <c r="J413" s="46">
        <v>1050255</v>
      </c>
    </row>
    <row r="414" spans="1:10" ht="14.1" customHeight="1" x14ac:dyDescent="0.2">
      <c r="B414" s="98">
        <v>3454</v>
      </c>
      <c r="C414" s="48" t="s">
        <v>238</v>
      </c>
      <c r="D414" s="52"/>
      <c r="E414" s="150">
        <v>736013</v>
      </c>
      <c r="F414" s="30">
        <v>46000</v>
      </c>
      <c r="G414" s="30">
        <v>264320</v>
      </c>
      <c r="H414" s="30">
        <v>14720</v>
      </c>
      <c r="I414" s="30">
        <v>-10798</v>
      </c>
      <c r="J414" s="31">
        <v>1050255</v>
      </c>
    </row>
    <row r="415" spans="1:10" ht="14.1" customHeight="1" x14ac:dyDescent="0.2">
      <c r="B415" s="99">
        <v>3470</v>
      </c>
      <c r="C415" s="36" t="s">
        <v>239</v>
      </c>
      <c r="D415" s="32">
        <v>3111</v>
      </c>
      <c r="E415" s="26">
        <v>623434</v>
      </c>
      <c r="F415" s="27">
        <v>-1000</v>
      </c>
      <c r="G415" s="27">
        <v>210383</v>
      </c>
      <c r="H415" s="27">
        <v>12469</v>
      </c>
      <c r="I415" s="27">
        <v>5250</v>
      </c>
      <c r="J415" s="28">
        <v>850536</v>
      </c>
    </row>
    <row r="416" spans="1:10" ht="14.1" customHeight="1" x14ac:dyDescent="0.2">
      <c r="B416" s="99">
        <v>3470</v>
      </c>
      <c r="C416" s="36" t="s">
        <v>239</v>
      </c>
      <c r="D416" s="32">
        <v>3141</v>
      </c>
      <c r="E416" s="26">
        <v>116312</v>
      </c>
      <c r="F416" s="27">
        <v>-10833</v>
      </c>
      <c r="G416" s="27">
        <v>35652</v>
      </c>
      <c r="H416" s="27">
        <v>2326</v>
      </c>
      <c r="I416" s="27">
        <v>676</v>
      </c>
      <c r="J416" s="28">
        <v>144133</v>
      </c>
    </row>
    <row r="417" spans="2:10" ht="14.1" customHeight="1" x14ac:dyDescent="0.2">
      <c r="B417" s="98">
        <v>3470</v>
      </c>
      <c r="C417" s="37" t="s">
        <v>240</v>
      </c>
      <c r="D417" s="52"/>
      <c r="E417" s="151">
        <v>739746</v>
      </c>
      <c r="F417" s="33">
        <v>-11833</v>
      </c>
      <c r="G417" s="33">
        <v>246035</v>
      </c>
      <c r="H417" s="33">
        <v>14795</v>
      </c>
      <c r="I417" s="33">
        <v>5926</v>
      </c>
      <c r="J417" s="34">
        <v>994669</v>
      </c>
    </row>
    <row r="418" spans="2:10" ht="14.1" customHeight="1" x14ac:dyDescent="0.2">
      <c r="B418" s="99">
        <v>3469</v>
      </c>
      <c r="C418" s="36" t="s">
        <v>241</v>
      </c>
      <c r="D418" s="32">
        <v>3111</v>
      </c>
      <c r="E418" s="26">
        <v>805375</v>
      </c>
      <c r="F418" s="27">
        <v>12800</v>
      </c>
      <c r="G418" s="27">
        <v>276543</v>
      </c>
      <c r="H418" s="27">
        <v>16108</v>
      </c>
      <c r="I418" s="27">
        <v>6450</v>
      </c>
      <c r="J418" s="28">
        <v>1117276</v>
      </c>
    </row>
    <row r="419" spans="2:10" ht="14.1" customHeight="1" x14ac:dyDescent="0.2">
      <c r="B419" s="99">
        <v>3469</v>
      </c>
      <c r="C419" s="36" t="s">
        <v>241</v>
      </c>
      <c r="D419" s="32">
        <v>3141</v>
      </c>
      <c r="E419" s="26">
        <v>115361</v>
      </c>
      <c r="F419" s="27">
        <v>6000</v>
      </c>
      <c r="G419" s="27">
        <v>41020</v>
      </c>
      <c r="H419" s="27">
        <v>2307</v>
      </c>
      <c r="I419" s="27">
        <v>832</v>
      </c>
      <c r="J419" s="28">
        <v>165520</v>
      </c>
    </row>
    <row r="420" spans="2:10" ht="14.1" customHeight="1" x14ac:dyDescent="0.2">
      <c r="B420" s="98">
        <v>3469</v>
      </c>
      <c r="C420" s="37" t="s">
        <v>242</v>
      </c>
      <c r="D420" s="29"/>
      <c r="E420" s="151">
        <v>920736</v>
      </c>
      <c r="F420" s="33">
        <v>18800</v>
      </c>
      <c r="G420" s="33">
        <v>317563</v>
      </c>
      <c r="H420" s="33">
        <v>18415</v>
      </c>
      <c r="I420" s="33">
        <v>7282</v>
      </c>
      <c r="J420" s="34">
        <v>1282796</v>
      </c>
    </row>
    <row r="421" spans="2:10" ht="14.1" customHeight="1" x14ac:dyDescent="0.2">
      <c r="B421" s="100">
        <v>3462</v>
      </c>
      <c r="C421" s="36" t="s">
        <v>243</v>
      </c>
      <c r="D421" s="35">
        <v>3111</v>
      </c>
      <c r="E421" s="26">
        <v>556278</v>
      </c>
      <c r="F421" s="27">
        <v>60134</v>
      </c>
      <c r="G421" s="27">
        <v>208347</v>
      </c>
      <c r="H421" s="27">
        <v>11126</v>
      </c>
      <c r="I421" s="27">
        <v>5025</v>
      </c>
      <c r="J421" s="28">
        <v>840910</v>
      </c>
    </row>
    <row r="422" spans="2:10" ht="14.1" customHeight="1" x14ac:dyDescent="0.2">
      <c r="B422" s="101">
        <v>3462</v>
      </c>
      <c r="C422" s="36" t="s">
        <v>243</v>
      </c>
      <c r="D422" s="32">
        <v>3141</v>
      </c>
      <c r="E422" s="26">
        <v>102413</v>
      </c>
      <c r="F422" s="27">
        <v>0</v>
      </c>
      <c r="G422" s="27">
        <v>34616</v>
      </c>
      <c r="H422" s="27">
        <v>2048</v>
      </c>
      <c r="I422" s="27">
        <v>647</v>
      </c>
      <c r="J422" s="28">
        <v>139724</v>
      </c>
    </row>
    <row r="423" spans="2:10" ht="14.1" customHeight="1" x14ac:dyDescent="0.2">
      <c r="B423" s="98">
        <v>3462</v>
      </c>
      <c r="C423" s="37" t="s">
        <v>244</v>
      </c>
      <c r="D423" s="52"/>
      <c r="E423" s="151">
        <v>658691</v>
      </c>
      <c r="F423" s="33">
        <v>60134</v>
      </c>
      <c r="G423" s="33">
        <v>242963</v>
      </c>
      <c r="H423" s="33">
        <v>13174</v>
      </c>
      <c r="I423" s="33">
        <v>5672</v>
      </c>
      <c r="J423" s="34">
        <v>980634</v>
      </c>
    </row>
    <row r="424" spans="2:10" ht="14.1" customHeight="1" x14ac:dyDescent="0.2">
      <c r="B424" s="99">
        <v>3464</v>
      </c>
      <c r="C424" s="36" t="s">
        <v>245</v>
      </c>
      <c r="D424" s="35">
        <v>3111</v>
      </c>
      <c r="E424" s="26">
        <v>800572</v>
      </c>
      <c r="F424" s="27">
        <v>11520</v>
      </c>
      <c r="G424" s="27">
        <v>274487</v>
      </c>
      <c r="H424" s="27">
        <v>16011</v>
      </c>
      <c r="I424" s="27">
        <v>6300</v>
      </c>
      <c r="J424" s="28">
        <v>1108890</v>
      </c>
    </row>
    <row r="425" spans="2:10" ht="14.1" customHeight="1" x14ac:dyDescent="0.2">
      <c r="B425" s="100">
        <v>3464</v>
      </c>
      <c r="C425" s="36" t="s">
        <v>245</v>
      </c>
      <c r="D425" s="35">
        <v>3141</v>
      </c>
      <c r="E425" s="26">
        <v>120384</v>
      </c>
      <c r="F425" s="27">
        <v>0</v>
      </c>
      <c r="G425" s="27">
        <v>40690</v>
      </c>
      <c r="H425" s="27">
        <v>2408</v>
      </c>
      <c r="I425" s="27">
        <v>821</v>
      </c>
      <c r="J425" s="28">
        <v>164303</v>
      </c>
    </row>
    <row r="426" spans="2:10" ht="14.1" customHeight="1" x14ac:dyDescent="0.2">
      <c r="B426" s="98">
        <v>3464</v>
      </c>
      <c r="C426" s="37" t="s">
        <v>246</v>
      </c>
      <c r="D426" s="29"/>
      <c r="E426" s="151">
        <v>920956</v>
      </c>
      <c r="F426" s="33">
        <v>11520</v>
      </c>
      <c r="G426" s="33">
        <v>315177</v>
      </c>
      <c r="H426" s="33">
        <v>18419</v>
      </c>
      <c r="I426" s="33">
        <v>7121</v>
      </c>
      <c r="J426" s="34">
        <v>1273193</v>
      </c>
    </row>
    <row r="427" spans="2:10" ht="14.1" customHeight="1" x14ac:dyDescent="0.2">
      <c r="B427" s="100">
        <v>3453</v>
      </c>
      <c r="C427" s="126" t="s">
        <v>247</v>
      </c>
      <c r="D427" s="35">
        <v>3111</v>
      </c>
      <c r="E427" s="26">
        <v>791188</v>
      </c>
      <c r="F427" s="27">
        <v>12000</v>
      </c>
      <c r="G427" s="27">
        <v>271478</v>
      </c>
      <c r="H427" s="27">
        <v>15824</v>
      </c>
      <c r="I427" s="27">
        <v>6900</v>
      </c>
      <c r="J427" s="28">
        <v>1097390</v>
      </c>
    </row>
    <row r="428" spans="2:10" ht="14.1" customHeight="1" x14ac:dyDescent="0.2">
      <c r="B428" s="100">
        <v>3453</v>
      </c>
      <c r="C428" s="126" t="s">
        <v>247</v>
      </c>
      <c r="D428" s="32">
        <v>3141</v>
      </c>
      <c r="E428" s="26">
        <v>107503</v>
      </c>
      <c r="F428" s="27">
        <v>0</v>
      </c>
      <c r="G428" s="27">
        <v>36336</v>
      </c>
      <c r="H428" s="27">
        <v>2150</v>
      </c>
      <c r="I428" s="27">
        <v>696</v>
      </c>
      <c r="J428" s="28">
        <v>146685</v>
      </c>
    </row>
    <row r="429" spans="2:10" ht="14.1" customHeight="1" x14ac:dyDescent="0.2">
      <c r="B429" s="98">
        <v>3453</v>
      </c>
      <c r="C429" s="38" t="s">
        <v>248</v>
      </c>
      <c r="D429" s="52"/>
      <c r="E429" s="151">
        <v>898691</v>
      </c>
      <c r="F429" s="33">
        <v>12000</v>
      </c>
      <c r="G429" s="33">
        <v>307814</v>
      </c>
      <c r="H429" s="33">
        <v>17974</v>
      </c>
      <c r="I429" s="33">
        <v>7596</v>
      </c>
      <c r="J429" s="34">
        <v>1244075</v>
      </c>
    </row>
    <row r="430" spans="2:10" ht="14.1" customHeight="1" x14ac:dyDescent="0.2">
      <c r="B430" s="99">
        <v>3471</v>
      </c>
      <c r="C430" s="36" t="s">
        <v>249</v>
      </c>
      <c r="D430" s="32">
        <v>3111</v>
      </c>
      <c r="E430" s="26">
        <v>792953</v>
      </c>
      <c r="F430" s="27">
        <v>0</v>
      </c>
      <c r="G430" s="27">
        <v>268018</v>
      </c>
      <c r="H430" s="27">
        <v>15859</v>
      </c>
      <c r="I430" s="27">
        <v>7559</v>
      </c>
      <c r="J430" s="28">
        <v>1084389</v>
      </c>
    </row>
    <row r="431" spans="2:10" ht="14.1" customHeight="1" x14ac:dyDescent="0.2">
      <c r="B431" s="99">
        <v>3471</v>
      </c>
      <c r="C431" s="36" t="s">
        <v>249</v>
      </c>
      <c r="D431" s="32">
        <v>3141</v>
      </c>
      <c r="E431" s="26">
        <v>133054</v>
      </c>
      <c r="F431" s="27">
        <v>0</v>
      </c>
      <c r="G431" s="27">
        <v>44972</v>
      </c>
      <c r="H431" s="27">
        <v>2661</v>
      </c>
      <c r="I431" s="27">
        <v>948</v>
      </c>
      <c r="J431" s="28">
        <v>181635</v>
      </c>
    </row>
    <row r="432" spans="2:10" ht="14.1" customHeight="1" x14ac:dyDescent="0.2">
      <c r="B432" s="98">
        <v>3471</v>
      </c>
      <c r="C432" s="37" t="s">
        <v>250</v>
      </c>
      <c r="D432" s="52"/>
      <c r="E432" s="151">
        <v>926007</v>
      </c>
      <c r="F432" s="33">
        <v>0</v>
      </c>
      <c r="G432" s="33">
        <v>312990</v>
      </c>
      <c r="H432" s="33">
        <v>18520</v>
      </c>
      <c r="I432" s="33">
        <v>8507</v>
      </c>
      <c r="J432" s="34">
        <v>1266024</v>
      </c>
    </row>
    <row r="433" spans="2:10" ht="14.1" customHeight="1" x14ac:dyDescent="0.2">
      <c r="B433" s="99">
        <v>3472</v>
      </c>
      <c r="C433" s="36" t="s">
        <v>251</v>
      </c>
      <c r="D433" s="32">
        <v>3111</v>
      </c>
      <c r="E433" s="26">
        <v>557698</v>
      </c>
      <c r="F433" s="27">
        <v>12000</v>
      </c>
      <c r="G433" s="27">
        <v>192558</v>
      </c>
      <c r="H433" s="27">
        <v>11154</v>
      </c>
      <c r="I433" s="27">
        <v>4125</v>
      </c>
      <c r="J433" s="28">
        <v>777535</v>
      </c>
    </row>
    <row r="434" spans="2:10" ht="14.1" customHeight="1" x14ac:dyDescent="0.2">
      <c r="B434" s="99">
        <v>3472</v>
      </c>
      <c r="C434" s="36" t="s">
        <v>251</v>
      </c>
      <c r="D434" s="32">
        <v>3141</v>
      </c>
      <c r="E434" s="26">
        <v>87444</v>
      </c>
      <c r="F434" s="27">
        <v>0</v>
      </c>
      <c r="G434" s="27">
        <v>29556</v>
      </c>
      <c r="H434" s="27">
        <v>1749</v>
      </c>
      <c r="I434" s="27">
        <v>513</v>
      </c>
      <c r="J434" s="28">
        <v>119262</v>
      </c>
    </row>
    <row r="435" spans="2:10" ht="14.1" customHeight="1" x14ac:dyDescent="0.2">
      <c r="B435" s="98">
        <v>3472</v>
      </c>
      <c r="C435" s="37" t="s">
        <v>252</v>
      </c>
      <c r="D435" s="29"/>
      <c r="E435" s="151">
        <v>645142</v>
      </c>
      <c r="F435" s="33">
        <v>12000</v>
      </c>
      <c r="G435" s="33">
        <v>222114</v>
      </c>
      <c r="H435" s="33">
        <v>12903</v>
      </c>
      <c r="I435" s="33">
        <v>4638</v>
      </c>
      <c r="J435" s="34">
        <v>896797</v>
      </c>
    </row>
    <row r="436" spans="2:10" ht="14.1" customHeight="1" x14ac:dyDescent="0.2">
      <c r="B436" s="100">
        <v>3467</v>
      </c>
      <c r="C436" s="36" t="s">
        <v>253</v>
      </c>
      <c r="D436" s="35">
        <v>3111</v>
      </c>
      <c r="E436" s="26">
        <v>1137939</v>
      </c>
      <c r="F436" s="27">
        <v>7084</v>
      </c>
      <c r="G436" s="27">
        <v>387018</v>
      </c>
      <c r="H436" s="27">
        <v>22759</v>
      </c>
      <c r="I436" s="27">
        <v>9800</v>
      </c>
      <c r="J436" s="28">
        <v>1564600</v>
      </c>
    </row>
    <row r="437" spans="2:10" ht="14.1" customHeight="1" x14ac:dyDescent="0.2">
      <c r="B437" s="101">
        <v>3467</v>
      </c>
      <c r="C437" s="36" t="s">
        <v>254</v>
      </c>
      <c r="D437" s="32">
        <v>3141</v>
      </c>
      <c r="E437" s="26">
        <v>173490</v>
      </c>
      <c r="F437" s="27">
        <v>0</v>
      </c>
      <c r="G437" s="27">
        <v>58640</v>
      </c>
      <c r="H437" s="27">
        <v>3470</v>
      </c>
      <c r="I437" s="27">
        <v>1168</v>
      </c>
      <c r="J437" s="28">
        <v>236768</v>
      </c>
    </row>
    <row r="438" spans="2:10" ht="14.1" customHeight="1" x14ac:dyDescent="0.2">
      <c r="B438" s="102">
        <v>3467</v>
      </c>
      <c r="C438" s="38" t="s">
        <v>255</v>
      </c>
      <c r="D438" s="159"/>
      <c r="E438" s="151">
        <v>1311429</v>
      </c>
      <c r="F438" s="33">
        <v>7084</v>
      </c>
      <c r="G438" s="33">
        <v>445658</v>
      </c>
      <c r="H438" s="33">
        <v>26229</v>
      </c>
      <c r="I438" s="33">
        <v>10968</v>
      </c>
      <c r="J438" s="34">
        <v>1801368</v>
      </c>
    </row>
    <row r="439" spans="2:10" ht="14.1" customHeight="1" x14ac:dyDescent="0.2">
      <c r="B439" s="100">
        <v>3461</v>
      </c>
      <c r="C439" s="36" t="s">
        <v>256</v>
      </c>
      <c r="D439" s="35">
        <v>3111</v>
      </c>
      <c r="E439" s="26">
        <v>1093148</v>
      </c>
      <c r="F439" s="27">
        <v>5354</v>
      </c>
      <c r="G439" s="27">
        <v>371294</v>
      </c>
      <c r="H439" s="27">
        <v>21863</v>
      </c>
      <c r="I439" s="27">
        <v>7650</v>
      </c>
      <c r="J439" s="28">
        <v>1499309</v>
      </c>
    </row>
    <row r="440" spans="2:10" ht="14.1" customHeight="1" x14ac:dyDescent="0.2">
      <c r="B440" s="99">
        <v>3461</v>
      </c>
      <c r="C440" s="36" t="s">
        <v>256</v>
      </c>
      <c r="D440" s="32">
        <v>3141</v>
      </c>
      <c r="E440" s="26">
        <v>166154</v>
      </c>
      <c r="F440" s="27">
        <v>0</v>
      </c>
      <c r="G440" s="27">
        <v>56160</v>
      </c>
      <c r="H440" s="27">
        <v>3323</v>
      </c>
      <c r="I440" s="27">
        <v>966</v>
      </c>
      <c r="J440" s="28">
        <v>226603</v>
      </c>
    </row>
    <row r="441" spans="2:10" ht="14.1" customHeight="1" x14ac:dyDescent="0.2">
      <c r="B441" s="98">
        <v>3461</v>
      </c>
      <c r="C441" s="37" t="s">
        <v>257</v>
      </c>
      <c r="D441" s="52"/>
      <c r="E441" s="151">
        <v>1259302</v>
      </c>
      <c r="F441" s="33">
        <v>5354</v>
      </c>
      <c r="G441" s="33">
        <v>427454</v>
      </c>
      <c r="H441" s="33">
        <v>25186</v>
      </c>
      <c r="I441" s="33">
        <v>8616</v>
      </c>
      <c r="J441" s="34">
        <v>1725912</v>
      </c>
    </row>
    <row r="442" spans="2:10" ht="14.1" customHeight="1" x14ac:dyDescent="0.2">
      <c r="B442" s="100">
        <v>3468</v>
      </c>
      <c r="C442" s="36" t="s">
        <v>258</v>
      </c>
      <c r="D442" s="35">
        <v>3111</v>
      </c>
      <c r="E442" s="26">
        <v>1453804</v>
      </c>
      <c r="F442" s="27">
        <v>10834</v>
      </c>
      <c r="G442" s="27">
        <v>495048</v>
      </c>
      <c r="H442" s="27">
        <v>29076</v>
      </c>
      <c r="I442" s="27">
        <v>15958</v>
      </c>
      <c r="J442" s="28">
        <v>2004720</v>
      </c>
    </row>
    <row r="443" spans="2:10" ht="14.1" customHeight="1" x14ac:dyDescent="0.2">
      <c r="B443" s="99">
        <v>3468</v>
      </c>
      <c r="C443" s="36" t="s">
        <v>259</v>
      </c>
      <c r="D443" s="32">
        <v>3141</v>
      </c>
      <c r="E443" s="26">
        <v>115473</v>
      </c>
      <c r="F443" s="27">
        <v>0</v>
      </c>
      <c r="G443" s="27">
        <v>39030</v>
      </c>
      <c r="H443" s="27">
        <v>2309</v>
      </c>
      <c r="I443" s="27">
        <v>774</v>
      </c>
      <c r="J443" s="28">
        <v>157586</v>
      </c>
    </row>
    <row r="444" spans="2:10" ht="14.1" customHeight="1" x14ac:dyDescent="0.2">
      <c r="B444" s="98">
        <v>3468</v>
      </c>
      <c r="C444" s="37" t="s">
        <v>260</v>
      </c>
      <c r="D444" s="52"/>
      <c r="E444" s="151">
        <v>1569277</v>
      </c>
      <c r="F444" s="33">
        <v>10834</v>
      </c>
      <c r="G444" s="33">
        <v>534078</v>
      </c>
      <c r="H444" s="33">
        <v>31385</v>
      </c>
      <c r="I444" s="33">
        <v>16732</v>
      </c>
      <c r="J444" s="34">
        <v>2162306</v>
      </c>
    </row>
    <row r="445" spans="2:10" ht="14.1" customHeight="1" x14ac:dyDescent="0.2">
      <c r="B445" s="100">
        <v>3465</v>
      </c>
      <c r="C445" s="36" t="s">
        <v>261</v>
      </c>
      <c r="D445" s="35">
        <v>3111</v>
      </c>
      <c r="E445" s="26">
        <v>845101</v>
      </c>
      <c r="F445" s="27">
        <v>0</v>
      </c>
      <c r="G445" s="27">
        <v>285644</v>
      </c>
      <c r="H445" s="27">
        <v>16902</v>
      </c>
      <c r="I445" s="27">
        <v>6975</v>
      </c>
      <c r="J445" s="28">
        <v>1154622</v>
      </c>
    </row>
    <row r="446" spans="2:10" ht="14.1" customHeight="1" x14ac:dyDescent="0.2">
      <c r="B446" s="101">
        <v>3465</v>
      </c>
      <c r="C446" s="36" t="s">
        <v>261</v>
      </c>
      <c r="D446" s="32">
        <v>3141</v>
      </c>
      <c r="E446" s="26">
        <v>128183</v>
      </c>
      <c r="F446" s="27">
        <v>0</v>
      </c>
      <c r="G446" s="27">
        <v>43326</v>
      </c>
      <c r="H446" s="27">
        <v>2564</v>
      </c>
      <c r="I446" s="27">
        <v>899</v>
      </c>
      <c r="J446" s="28">
        <v>174972</v>
      </c>
    </row>
    <row r="447" spans="2:10" ht="14.1" customHeight="1" x14ac:dyDescent="0.2">
      <c r="B447" s="98">
        <v>3465</v>
      </c>
      <c r="C447" s="37" t="s">
        <v>262</v>
      </c>
      <c r="D447" s="52"/>
      <c r="E447" s="151">
        <v>973284</v>
      </c>
      <c r="F447" s="33">
        <v>0</v>
      </c>
      <c r="G447" s="33">
        <v>328970</v>
      </c>
      <c r="H447" s="33">
        <v>19466</v>
      </c>
      <c r="I447" s="33">
        <v>7874</v>
      </c>
      <c r="J447" s="34">
        <v>1329594</v>
      </c>
    </row>
    <row r="448" spans="2:10" ht="14.1" customHeight="1" x14ac:dyDescent="0.2">
      <c r="B448" s="99">
        <v>3473</v>
      </c>
      <c r="C448" s="36" t="s">
        <v>263</v>
      </c>
      <c r="D448" s="32">
        <v>3111</v>
      </c>
      <c r="E448" s="26">
        <v>993369</v>
      </c>
      <c r="F448" s="27">
        <v>20000</v>
      </c>
      <c r="G448" s="27">
        <v>342519</v>
      </c>
      <c r="H448" s="27">
        <v>19867</v>
      </c>
      <c r="I448" s="27">
        <v>7950</v>
      </c>
      <c r="J448" s="28">
        <v>1383705</v>
      </c>
    </row>
    <row r="449" spans="2:10" ht="14.1" customHeight="1" x14ac:dyDescent="0.2">
      <c r="B449" s="99">
        <v>3473</v>
      </c>
      <c r="C449" s="36" t="s">
        <v>264</v>
      </c>
      <c r="D449" s="32">
        <v>3141</v>
      </c>
      <c r="E449" s="26">
        <v>140885</v>
      </c>
      <c r="F449" s="27">
        <v>0</v>
      </c>
      <c r="G449" s="27">
        <v>47619</v>
      </c>
      <c r="H449" s="27">
        <v>2818</v>
      </c>
      <c r="I449" s="27">
        <v>1024</v>
      </c>
      <c r="J449" s="28">
        <v>192346</v>
      </c>
    </row>
    <row r="450" spans="2:10" ht="14.1" customHeight="1" x14ac:dyDescent="0.2">
      <c r="B450" s="98">
        <v>3473</v>
      </c>
      <c r="C450" s="37" t="s">
        <v>265</v>
      </c>
      <c r="D450" s="160"/>
      <c r="E450" s="152">
        <v>1134254</v>
      </c>
      <c r="F450" s="39">
        <v>20000</v>
      </c>
      <c r="G450" s="39">
        <v>390138</v>
      </c>
      <c r="H450" s="39">
        <v>22685</v>
      </c>
      <c r="I450" s="39">
        <v>8974</v>
      </c>
      <c r="J450" s="40">
        <v>1576051</v>
      </c>
    </row>
    <row r="451" spans="2:10" ht="14.1" customHeight="1" x14ac:dyDescent="0.2">
      <c r="B451" s="99">
        <v>3474</v>
      </c>
      <c r="C451" s="36" t="s">
        <v>266</v>
      </c>
      <c r="D451" s="32">
        <v>3111</v>
      </c>
      <c r="E451" s="26">
        <v>637323</v>
      </c>
      <c r="F451" s="27">
        <v>10800</v>
      </c>
      <c r="G451" s="27">
        <v>219066</v>
      </c>
      <c r="H451" s="27">
        <v>12746</v>
      </c>
      <c r="I451" s="27">
        <v>5250</v>
      </c>
      <c r="J451" s="28">
        <v>885185</v>
      </c>
    </row>
    <row r="452" spans="2:10" ht="14.1" customHeight="1" x14ac:dyDescent="0.2">
      <c r="B452" s="99">
        <v>3474</v>
      </c>
      <c r="C452" s="36" t="s">
        <v>267</v>
      </c>
      <c r="D452" s="32">
        <v>3141</v>
      </c>
      <c r="E452" s="26">
        <v>103439</v>
      </c>
      <c r="F452" s="27">
        <v>0</v>
      </c>
      <c r="G452" s="27">
        <v>34962</v>
      </c>
      <c r="H452" s="27">
        <v>2069</v>
      </c>
      <c r="I452" s="27">
        <v>658</v>
      </c>
      <c r="J452" s="28">
        <v>141128</v>
      </c>
    </row>
    <row r="453" spans="2:10" ht="14.1" customHeight="1" x14ac:dyDescent="0.2">
      <c r="B453" s="98">
        <v>3474</v>
      </c>
      <c r="C453" s="37" t="s">
        <v>268</v>
      </c>
      <c r="D453" s="29"/>
      <c r="E453" s="151">
        <v>740762</v>
      </c>
      <c r="F453" s="33">
        <v>10800</v>
      </c>
      <c r="G453" s="33">
        <v>254028</v>
      </c>
      <c r="H453" s="33">
        <v>14815</v>
      </c>
      <c r="I453" s="33">
        <v>5908</v>
      </c>
      <c r="J453" s="34">
        <v>1026313</v>
      </c>
    </row>
    <row r="454" spans="2:10" ht="14.1" customHeight="1" x14ac:dyDescent="0.2">
      <c r="B454" s="100">
        <v>3466</v>
      </c>
      <c r="C454" s="36" t="s">
        <v>269</v>
      </c>
      <c r="D454" s="35">
        <v>3111</v>
      </c>
      <c r="E454" s="26">
        <v>676137</v>
      </c>
      <c r="F454" s="27">
        <v>12000</v>
      </c>
      <c r="G454" s="27">
        <v>232590</v>
      </c>
      <c r="H454" s="27">
        <v>13523</v>
      </c>
      <c r="I454" s="27">
        <v>5175</v>
      </c>
      <c r="J454" s="28">
        <v>939425</v>
      </c>
    </row>
    <row r="455" spans="2:10" ht="14.1" customHeight="1" x14ac:dyDescent="0.2">
      <c r="B455" s="99">
        <v>3466</v>
      </c>
      <c r="C455" s="36" t="s">
        <v>269</v>
      </c>
      <c r="D455" s="32">
        <v>3141</v>
      </c>
      <c r="E455" s="26">
        <v>104461</v>
      </c>
      <c r="F455" s="27">
        <v>0</v>
      </c>
      <c r="G455" s="27">
        <v>35308</v>
      </c>
      <c r="H455" s="27">
        <v>2089</v>
      </c>
      <c r="I455" s="27">
        <v>667</v>
      </c>
      <c r="J455" s="28">
        <v>142525</v>
      </c>
    </row>
    <row r="456" spans="2:10" ht="14.1" customHeight="1" x14ac:dyDescent="0.2">
      <c r="B456" s="98">
        <v>3466</v>
      </c>
      <c r="C456" s="37" t="s">
        <v>270</v>
      </c>
      <c r="D456" s="29"/>
      <c r="E456" s="151">
        <v>780598</v>
      </c>
      <c r="F456" s="33">
        <v>12000</v>
      </c>
      <c r="G456" s="33">
        <v>267898</v>
      </c>
      <c r="H456" s="33">
        <v>15612</v>
      </c>
      <c r="I456" s="33">
        <v>5842</v>
      </c>
      <c r="J456" s="34">
        <v>1081950</v>
      </c>
    </row>
    <row r="457" spans="2:10" ht="14.1" customHeight="1" x14ac:dyDescent="0.2">
      <c r="B457" s="99">
        <v>3407</v>
      </c>
      <c r="C457" s="36" t="s">
        <v>271</v>
      </c>
      <c r="D457" s="32">
        <v>3111</v>
      </c>
      <c r="E457" s="26">
        <v>1539803</v>
      </c>
      <c r="F457" s="27">
        <v>-3000</v>
      </c>
      <c r="G457" s="27">
        <v>519439</v>
      </c>
      <c r="H457" s="27">
        <v>30796</v>
      </c>
      <c r="I457" s="27">
        <v>12275</v>
      </c>
      <c r="J457" s="28">
        <v>2099313</v>
      </c>
    </row>
    <row r="458" spans="2:10" ht="14.1" customHeight="1" x14ac:dyDescent="0.2">
      <c r="B458" s="99">
        <v>3407</v>
      </c>
      <c r="C458" s="36" t="s">
        <v>271</v>
      </c>
      <c r="D458" s="32">
        <v>3141</v>
      </c>
      <c r="E458" s="26">
        <v>217329</v>
      </c>
      <c r="F458" s="27">
        <v>0</v>
      </c>
      <c r="G458" s="27">
        <v>73457</v>
      </c>
      <c r="H458" s="27">
        <v>4347</v>
      </c>
      <c r="I458" s="27">
        <v>1421</v>
      </c>
      <c r="J458" s="28">
        <v>296554</v>
      </c>
    </row>
    <row r="459" spans="2:10" ht="14.1" customHeight="1" x14ac:dyDescent="0.2">
      <c r="B459" s="98">
        <v>3407</v>
      </c>
      <c r="C459" s="37" t="s">
        <v>272</v>
      </c>
      <c r="D459" s="29"/>
      <c r="E459" s="151">
        <v>1757132</v>
      </c>
      <c r="F459" s="33">
        <v>-3000</v>
      </c>
      <c r="G459" s="33">
        <v>592896</v>
      </c>
      <c r="H459" s="33">
        <v>35143</v>
      </c>
      <c r="I459" s="33">
        <v>13696</v>
      </c>
      <c r="J459" s="34">
        <v>2395867</v>
      </c>
    </row>
    <row r="460" spans="2:10" ht="14.1" customHeight="1" x14ac:dyDescent="0.2">
      <c r="B460" s="100">
        <v>3463</v>
      </c>
      <c r="C460" s="36" t="s">
        <v>273</v>
      </c>
      <c r="D460" s="35">
        <v>3111</v>
      </c>
      <c r="E460" s="26">
        <v>920843</v>
      </c>
      <c r="F460" s="27">
        <v>10166</v>
      </c>
      <c r="G460" s="27">
        <v>314681</v>
      </c>
      <c r="H460" s="27">
        <v>18417</v>
      </c>
      <c r="I460" s="27">
        <v>7391</v>
      </c>
      <c r="J460" s="28">
        <v>1271498</v>
      </c>
    </row>
    <row r="461" spans="2:10" ht="14.1" customHeight="1" x14ac:dyDescent="0.2">
      <c r="B461" s="99">
        <v>3463</v>
      </c>
      <c r="C461" s="36" t="s">
        <v>273</v>
      </c>
      <c r="D461" s="32">
        <v>3141</v>
      </c>
      <c r="E461" s="26">
        <v>111146</v>
      </c>
      <c r="F461" s="27">
        <v>12166</v>
      </c>
      <c r="G461" s="27">
        <v>41679</v>
      </c>
      <c r="H461" s="27">
        <v>2223</v>
      </c>
      <c r="I461" s="27">
        <v>850</v>
      </c>
      <c r="J461" s="28">
        <v>168064</v>
      </c>
    </row>
    <row r="462" spans="2:10" ht="14.1" customHeight="1" x14ac:dyDescent="0.2">
      <c r="B462" s="98">
        <v>3463</v>
      </c>
      <c r="C462" s="37" t="s">
        <v>274</v>
      </c>
      <c r="D462" s="29"/>
      <c r="E462" s="151">
        <v>1031989</v>
      </c>
      <c r="F462" s="33">
        <v>22332</v>
      </c>
      <c r="G462" s="33">
        <v>356360</v>
      </c>
      <c r="H462" s="33">
        <v>20640</v>
      </c>
      <c r="I462" s="33">
        <v>8241</v>
      </c>
      <c r="J462" s="34">
        <v>1439562</v>
      </c>
    </row>
    <row r="463" spans="2:10" ht="14.1" customHeight="1" x14ac:dyDescent="0.2">
      <c r="B463" s="101">
        <v>3460</v>
      </c>
      <c r="C463" s="36" t="s">
        <v>275</v>
      </c>
      <c r="D463" s="35">
        <v>3111</v>
      </c>
      <c r="E463" s="26">
        <v>1120306</v>
      </c>
      <c r="F463" s="27">
        <v>0</v>
      </c>
      <c r="G463" s="27">
        <v>378663</v>
      </c>
      <c r="H463" s="27">
        <v>22406</v>
      </c>
      <c r="I463" s="27">
        <v>8475</v>
      </c>
      <c r="J463" s="28">
        <v>1529850</v>
      </c>
    </row>
    <row r="464" spans="2:10" ht="14.1" customHeight="1" x14ac:dyDescent="0.2">
      <c r="B464" s="101">
        <v>3460</v>
      </c>
      <c r="C464" s="36" t="s">
        <v>275</v>
      </c>
      <c r="D464" s="35">
        <v>3141</v>
      </c>
      <c r="E464" s="26">
        <v>111510</v>
      </c>
      <c r="F464" s="27">
        <v>0</v>
      </c>
      <c r="G464" s="27">
        <v>37690</v>
      </c>
      <c r="H464" s="27">
        <v>2230</v>
      </c>
      <c r="I464" s="27">
        <v>734</v>
      </c>
      <c r="J464" s="28">
        <v>152164</v>
      </c>
    </row>
    <row r="465" spans="2:10" ht="14.1" customHeight="1" x14ac:dyDescent="0.2">
      <c r="B465" s="98">
        <v>3460</v>
      </c>
      <c r="C465" s="37" t="s">
        <v>276</v>
      </c>
      <c r="D465" s="29"/>
      <c r="E465" s="151">
        <v>1231816</v>
      </c>
      <c r="F465" s="33">
        <v>0</v>
      </c>
      <c r="G465" s="33">
        <v>416353</v>
      </c>
      <c r="H465" s="33">
        <v>24636</v>
      </c>
      <c r="I465" s="33">
        <v>9209</v>
      </c>
      <c r="J465" s="34">
        <v>1682014</v>
      </c>
    </row>
    <row r="466" spans="2:10" ht="14.1" customHeight="1" x14ac:dyDescent="0.2">
      <c r="B466" s="99">
        <v>3413</v>
      </c>
      <c r="C466" s="36" t="s">
        <v>277</v>
      </c>
      <c r="D466" s="32">
        <v>3111</v>
      </c>
      <c r="E466" s="26">
        <v>1595489</v>
      </c>
      <c r="F466" s="27">
        <v>0</v>
      </c>
      <c r="G466" s="27">
        <v>539275</v>
      </c>
      <c r="H466" s="27">
        <v>31910</v>
      </c>
      <c r="I466" s="27">
        <v>11959</v>
      </c>
      <c r="J466" s="28">
        <v>2178633</v>
      </c>
    </row>
    <row r="467" spans="2:10" ht="14.1" customHeight="1" x14ac:dyDescent="0.2">
      <c r="B467" s="101">
        <v>3413</v>
      </c>
      <c r="C467" s="36" t="s">
        <v>278</v>
      </c>
      <c r="D467" s="32">
        <v>3141</v>
      </c>
      <c r="E467" s="26">
        <v>157542</v>
      </c>
      <c r="F467" s="27">
        <v>0</v>
      </c>
      <c r="G467" s="27">
        <v>53249</v>
      </c>
      <c r="H467" s="27">
        <v>3151</v>
      </c>
      <c r="I467" s="27">
        <v>1011</v>
      </c>
      <c r="J467" s="28">
        <v>214953</v>
      </c>
    </row>
    <row r="468" spans="2:10" ht="14.1" customHeight="1" x14ac:dyDescent="0.2">
      <c r="B468" s="98">
        <v>3413</v>
      </c>
      <c r="C468" s="38" t="s">
        <v>279</v>
      </c>
      <c r="D468" s="52"/>
      <c r="E468" s="151">
        <v>1753031</v>
      </c>
      <c r="F468" s="33">
        <v>0</v>
      </c>
      <c r="G468" s="33">
        <v>592524</v>
      </c>
      <c r="H468" s="33">
        <v>35061</v>
      </c>
      <c r="I468" s="33">
        <v>12970</v>
      </c>
      <c r="J468" s="34">
        <v>2393586</v>
      </c>
    </row>
    <row r="469" spans="2:10" ht="14.1" customHeight="1" x14ac:dyDescent="0.2">
      <c r="B469" s="99">
        <v>3409</v>
      </c>
      <c r="C469" s="36" t="s">
        <v>280</v>
      </c>
      <c r="D469" s="32">
        <v>3113</v>
      </c>
      <c r="E469" s="26">
        <v>3260226</v>
      </c>
      <c r="F469" s="27">
        <v>24400</v>
      </c>
      <c r="G469" s="27">
        <v>1110204</v>
      </c>
      <c r="H469" s="27">
        <v>65205</v>
      </c>
      <c r="I469" s="27">
        <v>100530</v>
      </c>
      <c r="J469" s="28">
        <v>4560565</v>
      </c>
    </row>
    <row r="470" spans="2:10" ht="14.1" customHeight="1" x14ac:dyDescent="0.2">
      <c r="B470" s="101">
        <v>3409</v>
      </c>
      <c r="C470" s="127" t="s">
        <v>280</v>
      </c>
      <c r="D470" s="32">
        <v>3141</v>
      </c>
      <c r="E470" s="26">
        <v>259607</v>
      </c>
      <c r="F470" s="27">
        <v>0</v>
      </c>
      <c r="G470" s="27">
        <v>87747</v>
      </c>
      <c r="H470" s="27">
        <v>5192</v>
      </c>
      <c r="I470" s="27">
        <v>2445</v>
      </c>
      <c r="J470" s="28">
        <v>354991</v>
      </c>
    </row>
    <row r="471" spans="2:10" ht="14.1" customHeight="1" x14ac:dyDescent="0.2">
      <c r="B471" s="99">
        <v>3409</v>
      </c>
      <c r="C471" s="36" t="s">
        <v>280</v>
      </c>
      <c r="D471" s="32">
        <v>3143</v>
      </c>
      <c r="E471" s="26">
        <v>348442</v>
      </c>
      <c r="F471" s="27">
        <v>3600</v>
      </c>
      <c r="G471" s="27">
        <v>118990</v>
      </c>
      <c r="H471" s="27">
        <v>6969</v>
      </c>
      <c r="I471" s="27">
        <v>590</v>
      </c>
      <c r="J471" s="28">
        <v>478591</v>
      </c>
    </row>
    <row r="472" spans="2:10" ht="14.1" customHeight="1" x14ac:dyDescent="0.2">
      <c r="B472" s="98">
        <v>3409</v>
      </c>
      <c r="C472" s="38" t="s">
        <v>281</v>
      </c>
      <c r="D472" s="52"/>
      <c r="E472" s="151">
        <v>3868275</v>
      </c>
      <c r="F472" s="33">
        <v>28000</v>
      </c>
      <c r="G472" s="33">
        <v>1316941</v>
      </c>
      <c r="H472" s="33">
        <v>77366</v>
      </c>
      <c r="I472" s="33">
        <v>103565</v>
      </c>
      <c r="J472" s="34">
        <v>5394147</v>
      </c>
    </row>
    <row r="473" spans="2:10" ht="14.1" customHeight="1" x14ac:dyDescent="0.2">
      <c r="B473" s="99">
        <v>3415</v>
      </c>
      <c r="C473" s="36" t="s">
        <v>282</v>
      </c>
      <c r="D473" s="32">
        <v>3113</v>
      </c>
      <c r="E473" s="26">
        <v>3923640</v>
      </c>
      <c r="F473" s="27">
        <v>6533</v>
      </c>
      <c r="G473" s="27">
        <v>1328398</v>
      </c>
      <c r="H473" s="27">
        <v>78473</v>
      </c>
      <c r="I473" s="27">
        <v>111795</v>
      </c>
      <c r="J473" s="28">
        <v>5448839</v>
      </c>
    </row>
    <row r="474" spans="2:10" ht="14.1" customHeight="1" x14ac:dyDescent="0.2">
      <c r="B474" s="101">
        <v>3415</v>
      </c>
      <c r="C474" s="127" t="s">
        <v>282</v>
      </c>
      <c r="D474" s="32">
        <v>3141</v>
      </c>
      <c r="E474" s="26">
        <v>326563</v>
      </c>
      <c r="F474" s="27">
        <v>11533</v>
      </c>
      <c r="G474" s="27">
        <v>114276</v>
      </c>
      <c r="H474" s="27">
        <v>6531</v>
      </c>
      <c r="I474" s="27">
        <v>4138</v>
      </c>
      <c r="J474" s="28">
        <v>463041</v>
      </c>
    </row>
    <row r="475" spans="2:10" ht="14.1" customHeight="1" x14ac:dyDescent="0.2">
      <c r="B475" s="99">
        <v>3415</v>
      </c>
      <c r="C475" s="36" t="s">
        <v>282</v>
      </c>
      <c r="D475" s="32">
        <v>3143</v>
      </c>
      <c r="E475" s="26">
        <v>370962</v>
      </c>
      <c r="F475" s="27">
        <v>8000</v>
      </c>
      <c r="G475" s="27">
        <v>128089</v>
      </c>
      <c r="H475" s="27">
        <v>7419</v>
      </c>
      <c r="I475" s="27">
        <v>655</v>
      </c>
      <c r="J475" s="28">
        <v>515125</v>
      </c>
    </row>
    <row r="476" spans="2:10" ht="14.1" customHeight="1" x14ac:dyDescent="0.2">
      <c r="B476" s="98">
        <v>3415</v>
      </c>
      <c r="C476" s="38" t="s">
        <v>283</v>
      </c>
      <c r="D476" s="52"/>
      <c r="E476" s="151">
        <v>4621165</v>
      </c>
      <c r="F476" s="33">
        <v>26066</v>
      </c>
      <c r="G476" s="33">
        <v>1570763</v>
      </c>
      <c r="H476" s="33">
        <v>92423</v>
      </c>
      <c r="I476" s="33">
        <v>116588</v>
      </c>
      <c r="J476" s="34">
        <v>6427005</v>
      </c>
    </row>
    <row r="477" spans="2:10" ht="14.1" customHeight="1" x14ac:dyDescent="0.2">
      <c r="B477" s="99">
        <v>3412</v>
      </c>
      <c r="C477" s="36" t="s">
        <v>284</v>
      </c>
      <c r="D477" s="32">
        <v>3113</v>
      </c>
      <c r="E477" s="26">
        <v>5790838</v>
      </c>
      <c r="F477" s="27">
        <v>68833</v>
      </c>
      <c r="G477" s="27">
        <v>1980569</v>
      </c>
      <c r="H477" s="27">
        <v>115817</v>
      </c>
      <c r="I477" s="27">
        <v>172989</v>
      </c>
      <c r="J477" s="28">
        <v>8129046</v>
      </c>
    </row>
    <row r="478" spans="2:10" ht="14.1" customHeight="1" x14ac:dyDescent="0.2">
      <c r="B478" s="101">
        <v>3412</v>
      </c>
      <c r="C478" s="127" t="s">
        <v>284</v>
      </c>
      <c r="D478" s="32">
        <v>3141</v>
      </c>
      <c r="E478" s="26">
        <v>463532</v>
      </c>
      <c r="F478" s="27">
        <v>8000</v>
      </c>
      <c r="G478" s="27">
        <v>159378</v>
      </c>
      <c r="H478" s="27">
        <v>9271</v>
      </c>
      <c r="I478" s="27">
        <v>6264</v>
      </c>
      <c r="J478" s="28">
        <v>646445</v>
      </c>
    </row>
    <row r="479" spans="2:10" ht="14.1" customHeight="1" x14ac:dyDescent="0.2">
      <c r="B479" s="99">
        <v>3412</v>
      </c>
      <c r="C479" s="36" t="s">
        <v>284</v>
      </c>
      <c r="D479" s="32">
        <v>3143</v>
      </c>
      <c r="E479" s="26">
        <v>518517</v>
      </c>
      <c r="F479" s="27">
        <v>29000</v>
      </c>
      <c r="G479" s="27">
        <v>185061</v>
      </c>
      <c r="H479" s="27">
        <v>10370</v>
      </c>
      <c r="I479" s="27">
        <v>1050</v>
      </c>
      <c r="J479" s="28">
        <v>743998</v>
      </c>
    </row>
    <row r="480" spans="2:10" ht="14.1" customHeight="1" x14ac:dyDescent="0.2">
      <c r="B480" s="98">
        <v>3412</v>
      </c>
      <c r="C480" s="38" t="s">
        <v>285</v>
      </c>
      <c r="D480" s="52"/>
      <c r="E480" s="152">
        <v>6772887</v>
      </c>
      <c r="F480" s="39">
        <v>105833</v>
      </c>
      <c r="G480" s="39">
        <v>2325008</v>
      </c>
      <c r="H480" s="39">
        <v>135458</v>
      </c>
      <c r="I480" s="39">
        <v>180303</v>
      </c>
      <c r="J480" s="40">
        <v>9519489</v>
      </c>
    </row>
    <row r="481" spans="2:10" ht="14.1" customHeight="1" x14ac:dyDescent="0.2">
      <c r="B481" s="99">
        <v>3416</v>
      </c>
      <c r="C481" s="36" t="s">
        <v>286</v>
      </c>
      <c r="D481" s="32">
        <v>3113</v>
      </c>
      <c r="E481" s="26">
        <v>4656077</v>
      </c>
      <c r="F481" s="27">
        <v>25534</v>
      </c>
      <c r="G481" s="27">
        <v>1582385</v>
      </c>
      <c r="H481" s="27">
        <v>93122</v>
      </c>
      <c r="I481" s="27">
        <v>141090</v>
      </c>
      <c r="J481" s="28">
        <v>6498208</v>
      </c>
    </row>
    <row r="482" spans="2:10" ht="14.1" customHeight="1" x14ac:dyDescent="0.2">
      <c r="B482" s="101">
        <v>3416</v>
      </c>
      <c r="C482" s="127" t="s">
        <v>286</v>
      </c>
      <c r="D482" s="32">
        <v>3141</v>
      </c>
      <c r="E482" s="26">
        <v>389737</v>
      </c>
      <c r="F482" s="27">
        <v>0</v>
      </c>
      <c r="G482" s="27">
        <v>131731</v>
      </c>
      <c r="H482" s="27">
        <v>7795</v>
      </c>
      <c r="I482" s="27">
        <v>4939</v>
      </c>
      <c r="J482" s="28">
        <v>534202</v>
      </c>
    </row>
    <row r="483" spans="2:10" ht="14.1" customHeight="1" x14ac:dyDescent="0.2">
      <c r="B483" s="99">
        <v>3416</v>
      </c>
      <c r="C483" s="36" t="s">
        <v>286</v>
      </c>
      <c r="D483" s="32">
        <v>3143</v>
      </c>
      <c r="E483" s="26">
        <v>476336</v>
      </c>
      <c r="F483" s="27">
        <v>0</v>
      </c>
      <c r="G483" s="27">
        <v>161002</v>
      </c>
      <c r="H483" s="27">
        <v>9527</v>
      </c>
      <c r="I483" s="27">
        <v>825</v>
      </c>
      <c r="J483" s="28">
        <v>647690</v>
      </c>
    </row>
    <row r="484" spans="2:10" ht="14.1" customHeight="1" x14ac:dyDescent="0.2">
      <c r="B484" s="98">
        <v>3416</v>
      </c>
      <c r="C484" s="38" t="s">
        <v>287</v>
      </c>
      <c r="D484" s="52"/>
      <c r="E484" s="152">
        <v>5522150</v>
      </c>
      <c r="F484" s="39">
        <v>25534</v>
      </c>
      <c r="G484" s="39">
        <v>1875118</v>
      </c>
      <c r="H484" s="39">
        <v>110444</v>
      </c>
      <c r="I484" s="39">
        <v>146854</v>
      </c>
      <c r="J484" s="40">
        <v>7680100</v>
      </c>
    </row>
    <row r="485" spans="2:10" ht="14.1" customHeight="1" x14ac:dyDescent="0.2">
      <c r="B485" s="99">
        <v>3414</v>
      </c>
      <c r="C485" s="36" t="s">
        <v>288</v>
      </c>
      <c r="D485" s="32">
        <v>3113</v>
      </c>
      <c r="E485" s="26">
        <v>5070301</v>
      </c>
      <c r="F485" s="27">
        <v>40333</v>
      </c>
      <c r="G485" s="27">
        <v>1727394</v>
      </c>
      <c r="H485" s="27">
        <v>101406</v>
      </c>
      <c r="I485" s="27">
        <v>140859</v>
      </c>
      <c r="J485" s="28">
        <v>7080293</v>
      </c>
    </row>
    <row r="486" spans="2:10" ht="14.1" customHeight="1" x14ac:dyDescent="0.2">
      <c r="B486" s="101">
        <v>3414</v>
      </c>
      <c r="C486" s="127" t="s">
        <v>288</v>
      </c>
      <c r="D486" s="32">
        <v>3141</v>
      </c>
      <c r="E486" s="26">
        <v>429629</v>
      </c>
      <c r="F486" s="27">
        <v>0</v>
      </c>
      <c r="G486" s="27">
        <v>145215</v>
      </c>
      <c r="H486" s="27">
        <v>8593</v>
      </c>
      <c r="I486" s="27">
        <v>5577</v>
      </c>
      <c r="J486" s="28">
        <v>589014</v>
      </c>
    </row>
    <row r="487" spans="2:10" ht="14.1" customHeight="1" x14ac:dyDescent="0.2">
      <c r="B487" s="99">
        <v>3414</v>
      </c>
      <c r="C487" s="36" t="s">
        <v>288</v>
      </c>
      <c r="D487" s="32">
        <v>3143</v>
      </c>
      <c r="E487" s="26">
        <v>474673</v>
      </c>
      <c r="F487" s="27">
        <v>-334</v>
      </c>
      <c r="G487" s="27">
        <v>160327</v>
      </c>
      <c r="H487" s="27">
        <v>9493</v>
      </c>
      <c r="I487" s="27">
        <v>830</v>
      </c>
      <c r="J487" s="28">
        <v>644989</v>
      </c>
    </row>
    <row r="488" spans="2:10" ht="14.1" customHeight="1" x14ac:dyDescent="0.2">
      <c r="B488" s="98">
        <v>3414</v>
      </c>
      <c r="C488" s="38" t="s">
        <v>289</v>
      </c>
      <c r="D488" s="52"/>
      <c r="E488" s="75">
        <v>5974603</v>
      </c>
      <c r="F488" s="41">
        <v>39999</v>
      </c>
      <c r="G488" s="41">
        <v>2032936</v>
      </c>
      <c r="H488" s="41">
        <v>119492</v>
      </c>
      <c r="I488" s="41">
        <v>147266</v>
      </c>
      <c r="J488" s="42">
        <v>8314296</v>
      </c>
    </row>
    <row r="489" spans="2:10" ht="14.1" customHeight="1" x14ac:dyDescent="0.2">
      <c r="B489" s="99">
        <v>3411</v>
      </c>
      <c r="C489" s="36" t="s">
        <v>290</v>
      </c>
      <c r="D489" s="32">
        <v>3113</v>
      </c>
      <c r="E489" s="26">
        <v>4421038</v>
      </c>
      <c r="F489" s="27">
        <v>0</v>
      </c>
      <c r="G489" s="27">
        <v>1494311</v>
      </c>
      <c r="H489" s="27">
        <v>88421</v>
      </c>
      <c r="I489" s="27">
        <v>133608</v>
      </c>
      <c r="J489" s="28">
        <v>6137378</v>
      </c>
    </row>
    <row r="490" spans="2:10" ht="14.1" customHeight="1" x14ac:dyDescent="0.2">
      <c r="B490" s="101">
        <v>3411</v>
      </c>
      <c r="C490" s="127" t="s">
        <v>290</v>
      </c>
      <c r="D490" s="32">
        <v>3141</v>
      </c>
      <c r="E490" s="26">
        <v>458530</v>
      </c>
      <c r="F490" s="27">
        <v>0</v>
      </c>
      <c r="G490" s="27">
        <v>154983</v>
      </c>
      <c r="H490" s="27">
        <v>9171</v>
      </c>
      <c r="I490" s="27">
        <v>5125</v>
      </c>
      <c r="J490" s="28">
        <v>627809</v>
      </c>
    </row>
    <row r="491" spans="2:10" ht="14.1" customHeight="1" x14ac:dyDescent="0.2">
      <c r="B491" s="99">
        <v>3411</v>
      </c>
      <c r="C491" s="36" t="s">
        <v>290</v>
      </c>
      <c r="D491" s="32">
        <v>3143</v>
      </c>
      <c r="E491" s="26">
        <v>343289</v>
      </c>
      <c r="F491" s="27">
        <v>0</v>
      </c>
      <c r="G491" s="27">
        <v>116032</v>
      </c>
      <c r="H491" s="27">
        <v>6866</v>
      </c>
      <c r="I491" s="27">
        <v>680</v>
      </c>
      <c r="J491" s="28">
        <v>466867</v>
      </c>
    </row>
    <row r="492" spans="2:10" ht="14.1" customHeight="1" x14ac:dyDescent="0.2">
      <c r="B492" s="98">
        <v>3411</v>
      </c>
      <c r="C492" s="38" t="s">
        <v>291</v>
      </c>
      <c r="D492" s="52"/>
      <c r="E492" s="151">
        <v>5222857</v>
      </c>
      <c r="F492" s="33">
        <v>0</v>
      </c>
      <c r="G492" s="33">
        <v>1765326</v>
      </c>
      <c r="H492" s="33">
        <v>104458</v>
      </c>
      <c r="I492" s="33">
        <v>139413</v>
      </c>
      <c r="J492" s="34">
        <v>7232054</v>
      </c>
    </row>
    <row r="493" spans="2:10" ht="14.1" customHeight="1" x14ac:dyDescent="0.2">
      <c r="B493" s="99">
        <v>3408</v>
      </c>
      <c r="C493" s="36" t="s">
        <v>292</v>
      </c>
      <c r="D493" s="32">
        <v>3113</v>
      </c>
      <c r="E493" s="26">
        <v>2648813</v>
      </c>
      <c r="F493" s="27">
        <v>0</v>
      </c>
      <c r="G493" s="27">
        <v>895299</v>
      </c>
      <c r="H493" s="27">
        <v>52976</v>
      </c>
      <c r="I493" s="27">
        <v>66455</v>
      </c>
      <c r="J493" s="28">
        <v>3663543</v>
      </c>
    </row>
    <row r="494" spans="2:10" ht="14.1" customHeight="1" x14ac:dyDescent="0.2">
      <c r="B494" s="101">
        <v>3408</v>
      </c>
      <c r="C494" s="127" t="s">
        <v>292</v>
      </c>
      <c r="D494" s="32">
        <v>3141</v>
      </c>
      <c r="E494" s="26">
        <v>204605</v>
      </c>
      <c r="F494" s="27">
        <v>0</v>
      </c>
      <c r="G494" s="27">
        <v>69156</v>
      </c>
      <c r="H494" s="27">
        <v>4092</v>
      </c>
      <c r="I494" s="27">
        <v>2204</v>
      </c>
      <c r="J494" s="28">
        <v>280057</v>
      </c>
    </row>
    <row r="495" spans="2:10" ht="14.1" customHeight="1" x14ac:dyDescent="0.2">
      <c r="B495" s="99">
        <v>3408</v>
      </c>
      <c r="C495" s="36" t="s">
        <v>292</v>
      </c>
      <c r="D495" s="32">
        <v>3143</v>
      </c>
      <c r="E495" s="26">
        <v>220603</v>
      </c>
      <c r="F495" s="27">
        <v>0</v>
      </c>
      <c r="G495" s="27">
        <v>74564</v>
      </c>
      <c r="H495" s="27">
        <v>4412</v>
      </c>
      <c r="I495" s="27">
        <v>385</v>
      </c>
      <c r="J495" s="28">
        <v>299964</v>
      </c>
    </row>
    <row r="496" spans="2:10" ht="14.1" customHeight="1" x14ac:dyDescent="0.2">
      <c r="B496" s="98">
        <v>3408</v>
      </c>
      <c r="C496" s="38" t="s">
        <v>293</v>
      </c>
      <c r="D496" s="52"/>
      <c r="E496" s="152">
        <v>3074021</v>
      </c>
      <c r="F496" s="39">
        <v>0</v>
      </c>
      <c r="G496" s="39">
        <v>1039019</v>
      </c>
      <c r="H496" s="39">
        <v>61480</v>
      </c>
      <c r="I496" s="39">
        <v>69044</v>
      </c>
      <c r="J496" s="40">
        <v>4243564</v>
      </c>
    </row>
    <row r="497" spans="2:10" ht="14.1" customHeight="1" x14ac:dyDescent="0.2">
      <c r="B497" s="99">
        <v>3417</v>
      </c>
      <c r="C497" s="36" t="s">
        <v>294</v>
      </c>
      <c r="D497" s="32">
        <v>3113</v>
      </c>
      <c r="E497" s="26">
        <v>1817903</v>
      </c>
      <c r="F497" s="27">
        <v>8000</v>
      </c>
      <c r="G497" s="27">
        <v>617155</v>
      </c>
      <c r="H497" s="27">
        <v>36358</v>
      </c>
      <c r="I497" s="27">
        <v>51115</v>
      </c>
      <c r="J497" s="28">
        <v>2530531</v>
      </c>
    </row>
    <row r="498" spans="2:10" ht="14.1" customHeight="1" x14ac:dyDescent="0.2">
      <c r="B498" s="101">
        <v>3417</v>
      </c>
      <c r="C498" s="127" t="s">
        <v>294</v>
      </c>
      <c r="D498" s="32">
        <v>3141</v>
      </c>
      <c r="E498" s="26">
        <v>168761</v>
      </c>
      <c r="F498" s="27">
        <v>4000</v>
      </c>
      <c r="G498" s="27">
        <v>58393</v>
      </c>
      <c r="H498" s="27">
        <v>3375</v>
      </c>
      <c r="I498" s="27">
        <v>1778</v>
      </c>
      <c r="J498" s="28">
        <v>236307</v>
      </c>
    </row>
    <row r="499" spans="2:10" ht="14.1" customHeight="1" x14ac:dyDescent="0.2">
      <c r="B499" s="99">
        <v>3417</v>
      </c>
      <c r="C499" s="36" t="s">
        <v>294</v>
      </c>
      <c r="D499" s="32">
        <v>3143</v>
      </c>
      <c r="E499" s="26">
        <v>177174</v>
      </c>
      <c r="F499" s="27">
        <v>2000</v>
      </c>
      <c r="G499" s="27">
        <v>60561</v>
      </c>
      <c r="H499" s="27">
        <v>3543</v>
      </c>
      <c r="I499" s="27">
        <v>300</v>
      </c>
      <c r="J499" s="28">
        <v>243578</v>
      </c>
    </row>
    <row r="500" spans="2:10" ht="14.1" customHeight="1" x14ac:dyDescent="0.2">
      <c r="B500" s="98">
        <v>3417</v>
      </c>
      <c r="C500" s="38" t="s">
        <v>295</v>
      </c>
      <c r="D500" s="52"/>
      <c r="E500" s="152">
        <v>2163838</v>
      </c>
      <c r="F500" s="39">
        <v>14000</v>
      </c>
      <c r="G500" s="39">
        <v>736109</v>
      </c>
      <c r="H500" s="39">
        <v>43276</v>
      </c>
      <c r="I500" s="39">
        <v>53193</v>
      </c>
      <c r="J500" s="40">
        <v>3010416</v>
      </c>
    </row>
    <row r="501" spans="2:10" ht="14.1" customHeight="1" x14ac:dyDescent="0.2">
      <c r="B501" s="99">
        <v>3410</v>
      </c>
      <c r="C501" s="36" t="s">
        <v>296</v>
      </c>
      <c r="D501" s="32">
        <v>3113</v>
      </c>
      <c r="E501" s="26">
        <v>3298011</v>
      </c>
      <c r="F501" s="27">
        <v>13640</v>
      </c>
      <c r="G501" s="27">
        <v>1119338</v>
      </c>
      <c r="H501" s="27">
        <v>65960</v>
      </c>
      <c r="I501" s="27">
        <v>100116</v>
      </c>
      <c r="J501" s="28">
        <v>4597065</v>
      </c>
    </row>
    <row r="502" spans="2:10" ht="14.1" customHeight="1" x14ac:dyDescent="0.2">
      <c r="B502" s="101">
        <v>3410</v>
      </c>
      <c r="C502" s="127" t="s">
        <v>296</v>
      </c>
      <c r="D502" s="32">
        <v>3141</v>
      </c>
      <c r="E502" s="26">
        <v>332623</v>
      </c>
      <c r="F502" s="27">
        <v>0</v>
      </c>
      <c r="G502" s="27">
        <v>112427</v>
      </c>
      <c r="H502" s="27">
        <v>6652</v>
      </c>
      <c r="I502" s="27">
        <v>3431</v>
      </c>
      <c r="J502" s="28">
        <v>455133</v>
      </c>
    </row>
    <row r="503" spans="2:10" ht="14.1" customHeight="1" x14ac:dyDescent="0.2">
      <c r="B503" s="99">
        <v>3410</v>
      </c>
      <c r="C503" s="36" t="s">
        <v>296</v>
      </c>
      <c r="D503" s="32">
        <v>3143</v>
      </c>
      <c r="E503" s="26">
        <v>295192</v>
      </c>
      <c r="F503" s="27">
        <v>0</v>
      </c>
      <c r="G503" s="27">
        <v>99775</v>
      </c>
      <c r="H503" s="27">
        <v>5904</v>
      </c>
      <c r="I503" s="27">
        <v>600</v>
      </c>
      <c r="J503" s="28">
        <v>401471</v>
      </c>
    </row>
    <row r="504" spans="2:10" ht="14.1" customHeight="1" x14ac:dyDescent="0.2">
      <c r="B504" s="98">
        <v>3410</v>
      </c>
      <c r="C504" s="38" t="s">
        <v>297</v>
      </c>
      <c r="D504" s="52"/>
      <c r="E504" s="152">
        <v>3925826</v>
      </c>
      <c r="F504" s="39">
        <v>13640</v>
      </c>
      <c r="G504" s="39">
        <v>1331540</v>
      </c>
      <c r="H504" s="39">
        <v>78516</v>
      </c>
      <c r="I504" s="39">
        <v>104147</v>
      </c>
      <c r="J504" s="40">
        <v>5453669</v>
      </c>
    </row>
    <row r="505" spans="2:10" ht="14.1" customHeight="1" x14ac:dyDescent="0.2">
      <c r="B505" s="97">
        <v>3455</v>
      </c>
      <c r="C505" s="36" t="s">
        <v>298</v>
      </c>
      <c r="D505" s="35">
        <v>3231</v>
      </c>
      <c r="E505" s="26">
        <v>3606560</v>
      </c>
      <c r="F505" s="27">
        <v>166667</v>
      </c>
      <c r="G505" s="27">
        <v>1275351</v>
      </c>
      <c r="H505" s="27">
        <v>72131</v>
      </c>
      <c r="I505" s="27">
        <v>16739</v>
      </c>
      <c r="J505" s="28">
        <v>5137448</v>
      </c>
    </row>
    <row r="506" spans="2:10" ht="14.1" customHeight="1" x14ac:dyDescent="0.2">
      <c r="B506" s="98">
        <v>3455</v>
      </c>
      <c r="C506" s="37" t="s">
        <v>299</v>
      </c>
      <c r="D506" s="52"/>
      <c r="E506" s="151">
        <v>3606560</v>
      </c>
      <c r="F506" s="33">
        <v>166667</v>
      </c>
      <c r="G506" s="33">
        <v>1275351</v>
      </c>
      <c r="H506" s="33">
        <v>72131</v>
      </c>
      <c r="I506" s="33">
        <v>16739</v>
      </c>
      <c r="J506" s="34">
        <v>5137448</v>
      </c>
    </row>
    <row r="507" spans="2:10" ht="14.1" customHeight="1" x14ac:dyDescent="0.2">
      <c r="B507" s="100">
        <v>3419</v>
      </c>
      <c r="C507" s="126" t="s">
        <v>300</v>
      </c>
      <c r="D507" s="35">
        <v>3111</v>
      </c>
      <c r="E507" s="26">
        <v>370119</v>
      </c>
      <c r="F507" s="27">
        <v>4199</v>
      </c>
      <c r="G507" s="27">
        <v>126519</v>
      </c>
      <c r="H507" s="27">
        <v>7402</v>
      </c>
      <c r="I507" s="27">
        <v>3525</v>
      </c>
      <c r="J507" s="28">
        <v>511764</v>
      </c>
    </row>
    <row r="508" spans="2:10" ht="14.1" customHeight="1" x14ac:dyDescent="0.2">
      <c r="B508" s="99">
        <v>3419</v>
      </c>
      <c r="C508" s="36" t="s">
        <v>300</v>
      </c>
      <c r="D508" s="32">
        <v>3113</v>
      </c>
      <c r="E508" s="26">
        <v>1716498</v>
      </c>
      <c r="F508" s="27">
        <v>48239</v>
      </c>
      <c r="G508" s="27">
        <v>596481</v>
      </c>
      <c r="H508" s="27">
        <v>34330</v>
      </c>
      <c r="I508" s="27">
        <v>44541</v>
      </c>
      <c r="J508" s="28">
        <v>2440089</v>
      </c>
    </row>
    <row r="509" spans="2:10" ht="14.1" customHeight="1" x14ac:dyDescent="0.2">
      <c r="B509" s="101">
        <v>3419</v>
      </c>
      <c r="C509" s="127" t="s">
        <v>300</v>
      </c>
      <c r="D509" s="32">
        <v>3141</v>
      </c>
      <c r="E509" s="26">
        <v>229314</v>
      </c>
      <c r="F509" s="27">
        <v>0</v>
      </c>
      <c r="G509" s="27">
        <v>77508</v>
      </c>
      <c r="H509" s="27">
        <v>4586</v>
      </c>
      <c r="I509" s="27">
        <v>1923</v>
      </c>
      <c r="J509" s="28">
        <v>313331</v>
      </c>
    </row>
    <row r="510" spans="2:10" ht="14.1" customHeight="1" x14ac:dyDescent="0.2">
      <c r="B510" s="99">
        <v>3419</v>
      </c>
      <c r="C510" s="36" t="s">
        <v>300</v>
      </c>
      <c r="D510" s="32">
        <v>3143</v>
      </c>
      <c r="E510" s="26">
        <v>135597</v>
      </c>
      <c r="F510" s="27">
        <v>0</v>
      </c>
      <c r="G510" s="27">
        <v>45832</v>
      </c>
      <c r="H510" s="27">
        <v>2712</v>
      </c>
      <c r="I510" s="27">
        <v>320</v>
      </c>
      <c r="J510" s="28">
        <v>184461</v>
      </c>
    </row>
    <row r="511" spans="2:10" ht="14.1" customHeight="1" x14ac:dyDescent="0.2">
      <c r="B511" s="98">
        <v>3419</v>
      </c>
      <c r="C511" s="38" t="s">
        <v>301</v>
      </c>
      <c r="D511" s="52"/>
      <c r="E511" s="75">
        <v>2451528</v>
      </c>
      <c r="F511" s="41">
        <v>52438</v>
      </c>
      <c r="G511" s="41">
        <v>846340</v>
      </c>
      <c r="H511" s="41">
        <v>49030</v>
      </c>
      <c r="I511" s="41">
        <v>50309</v>
      </c>
      <c r="J511" s="42">
        <v>3449645</v>
      </c>
    </row>
    <row r="512" spans="2:10" ht="14.1" customHeight="1" x14ac:dyDescent="0.2">
      <c r="B512" s="100">
        <v>3422</v>
      </c>
      <c r="C512" s="126" t="s">
        <v>302</v>
      </c>
      <c r="D512" s="35">
        <v>3111</v>
      </c>
      <c r="E512" s="26">
        <v>358433</v>
      </c>
      <c r="F512" s="27">
        <v>0</v>
      </c>
      <c r="G512" s="27">
        <v>121150</v>
      </c>
      <c r="H512" s="27">
        <v>7169</v>
      </c>
      <c r="I512" s="27">
        <v>3675</v>
      </c>
      <c r="J512" s="28">
        <v>490427</v>
      </c>
    </row>
    <row r="513" spans="2:10" ht="14.1" customHeight="1" x14ac:dyDescent="0.2">
      <c r="B513" s="99">
        <v>3422</v>
      </c>
      <c r="C513" s="36" t="s">
        <v>302</v>
      </c>
      <c r="D513" s="32">
        <v>3113</v>
      </c>
      <c r="E513" s="26">
        <v>1195479</v>
      </c>
      <c r="F513" s="27">
        <v>-4333</v>
      </c>
      <c r="G513" s="27">
        <v>402607</v>
      </c>
      <c r="H513" s="27">
        <v>23910</v>
      </c>
      <c r="I513" s="27">
        <v>22625</v>
      </c>
      <c r="J513" s="28">
        <v>1640288</v>
      </c>
    </row>
    <row r="514" spans="2:10" ht="14.1" customHeight="1" x14ac:dyDescent="0.2">
      <c r="B514" s="101">
        <v>3422</v>
      </c>
      <c r="C514" s="127" t="s">
        <v>302</v>
      </c>
      <c r="D514" s="32">
        <v>3141</v>
      </c>
      <c r="E514" s="26">
        <v>192816</v>
      </c>
      <c r="F514" s="27">
        <v>-8667</v>
      </c>
      <c r="G514" s="27">
        <v>62242</v>
      </c>
      <c r="H514" s="27">
        <v>3856</v>
      </c>
      <c r="I514" s="27">
        <v>1305</v>
      </c>
      <c r="J514" s="28">
        <v>251552</v>
      </c>
    </row>
    <row r="515" spans="2:10" ht="14.1" customHeight="1" x14ac:dyDescent="0.2">
      <c r="B515" s="99">
        <v>3422</v>
      </c>
      <c r="C515" s="36" t="s">
        <v>302</v>
      </c>
      <c r="D515" s="32">
        <v>3143</v>
      </c>
      <c r="E515" s="26">
        <v>50457</v>
      </c>
      <c r="F515" s="27">
        <v>0</v>
      </c>
      <c r="G515" s="27">
        <v>17054</v>
      </c>
      <c r="H515" s="27">
        <v>1009</v>
      </c>
      <c r="I515" s="27">
        <v>150</v>
      </c>
      <c r="J515" s="28">
        <v>68670</v>
      </c>
    </row>
    <row r="516" spans="2:10" ht="14.1" customHeight="1" x14ac:dyDescent="0.2">
      <c r="B516" s="98">
        <v>3422</v>
      </c>
      <c r="C516" s="38" t="s">
        <v>303</v>
      </c>
      <c r="D516" s="52"/>
      <c r="E516" s="75">
        <v>1797185</v>
      </c>
      <c r="F516" s="41">
        <v>-13000</v>
      </c>
      <c r="G516" s="41">
        <v>603053</v>
      </c>
      <c r="H516" s="41">
        <v>35944</v>
      </c>
      <c r="I516" s="41">
        <v>27755</v>
      </c>
      <c r="J516" s="42">
        <v>2450937</v>
      </c>
    </row>
    <row r="517" spans="2:10" ht="14.1" customHeight="1" x14ac:dyDescent="0.2">
      <c r="B517" s="100">
        <v>3426</v>
      </c>
      <c r="C517" s="126" t="s">
        <v>304</v>
      </c>
      <c r="D517" s="35">
        <v>3111</v>
      </c>
      <c r="E517" s="26">
        <v>677125</v>
      </c>
      <c r="F517" s="27">
        <v>11600</v>
      </c>
      <c r="G517" s="27">
        <v>232789</v>
      </c>
      <c r="H517" s="27">
        <v>13543</v>
      </c>
      <c r="I517" s="27">
        <v>4575</v>
      </c>
      <c r="J517" s="28">
        <v>939632</v>
      </c>
    </row>
    <row r="518" spans="2:10" ht="14.1" customHeight="1" x14ac:dyDescent="0.2">
      <c r="B518" s="100">
        <v>3426</v>
      </c>
      <c r="C518" s="126" t="s">
        <v>304</v>
      </c>
      <c r="D518" s="32">
        <v>3141</v>
      </c>
      <c r="E518" s="26">
        <v>241073</v>
      </c>
      <c r="F518" s="27">
        <v>0</v>
      </c>
      <c r="G518" s="27">
        <v>81483</v>
      </c>
      <c r="H518" s="27">
        <v>4821</v>
      </c>
      <c r="I518" s="27">
        <v>2010</v>
      </c>
      <c r="J518" s="28">
        <v>329387</v>
      </c>
    </row>
    <row r="519" spans="2:10" ht="14.1" customHeight="1" x14ac:dyDescent="0.2">
      <c r="B519" s="98">
        <v>3426</v>
      </c>
      <c r="C519" s="37" t="s">
        <v>305</v>
      </c>
      <c r="D519" s="29"/>
      <c r="E519" s="151">
        <v>918198</v>
      </c>
      <c r="F519" s="33">
        <v>11600</v>
      </c>
      <c r="G519" s="33">
        <v>314272</v>
      </c>
      <c r="H519" s="33">
        <v>18364</v>
      </c>
      <c r="I519" s="33">
        <v>6585</v>
      </c>
      <c r="J519" s="34">
        <v>1269019</v>
      </c>
    </row>
    <row r="520" spans="2:10" ht="14.1" customHeight="1" x14ac:dyDescent="0.2">
      <c r="B520" s="99">
        <v>3425</v>
      </c>
      <c r="C520" s="36" t="s">
        <v>306</v>
      </c>
      <c r="D520" s="32">
        <v>3113</v>
      </c>
      <c r="E520" s="26">
        <v>1818418</v>
      </c>
      <c r="F520" s="27">
        <v>7680</v>
      </c>
      <c r="G520" s="27">
        <v>617221</v>
      </c>
      <c r="H520" s="27">
        <v>36368</v>
      </c>
      <c r="I520" s="27">
        <v>44968</v>
      </c>
      <c r="J520" s="28">
        <v>2524655</v>
      </c>
    </row>
    <row r="521" spans="2:10" ht="14.1" customHeight="1" x14ac:dyDescent="0.2">
      <c r="B521" s="99">
        <v>3425</v>
      </c>
      <c r="C521" s="36" t="s">
        <v>306</v>
      </c>
      <c r="D521" s="32">
        <v>3143</v>
      </c>
      <c r="E521" s="26">
        <v>142703</v>
      </c>
      <c r="F521" s="27">
        <v>0</v>
      </c>
      <c r="G521" s="27">
        <v>48234</v>
      </c>
      <c r="H521" s="27">
        <v>2854</v>
      </c>
      <c r="I521" s="27">
        <v>265</v>
      </c>
      <c r="J521" s="28">
        <v>194056</v>
      </c>
    </row>
    <row r="522" spans="2:10" ht="14.1" customHeight="1" x14ac:dyDescent="0.2">
      <c r="B522" s="98">
        <v>3425</v>
      </c>
      <c r="C522" s="38" t="s">
        <v>307</v>
      </c>
      <c r="D522" s="52"/>
      <c r="E522" s="151">
        <v>1961121</v>
      </c>
      <c r="F522" s="33">
        <v>7680</v>
      </c>
      <c r="G522" s="33">
        <v>665455</v>
      </c>
      <c r="H522" s="33">
        <v>39222</v>
      </c>
      <c r="I522" s="33">
        <v>45233</v>
      </c>
      <c r="J522" s="34">
        <v>2718711</v>
      </c>
    </row>
    <row r="523" spans="2:10" ht="14.1" customHeight="1" x14ac:dyDescent="0.2">
      <c r="B523" s="100">
        <v>3418</v>
      </c>
      <c r="C523" s="126" t="s">
        <v>308</v>
      </c>
      <c r="D523" s="35">
        <v>3111</v>
      </c>
      <c r="E523" s="26">
        <v>234186</v>
      </c>
      <c r="F523" s="27">
        <v>4000</v>
      </c>
      <c r="G523" s="27">
        <v>80507</v>
      </c>
      <c r="H523" s="27">
        <v>4684</v>
      </c>
      <c r="I523" s="27">
        <v>1350</v>
      </c>
      <c r="J523" s="28">
        <v>324727</v>
      </c>
    </row>
    <row r="524" spans="2:10" ht="14.1" customHeight="1" x14ac:dyDescent="0.2">
      <c r="B524" s="101">
        <v>3418</v>
      </c>
      <c r="C524" s="127" t="s">
        <v>308</v>
      </c>
      <c r="D524" s="32">
        <v>3141</v>
      </c>
      <c r="E524" s="26">
        <v>-6199</v>
      </c>
      <c r="F524" s="27">
        <v>45667</v>
      </c>
      <c r="G524" s="27">
        <v>13340</v>
      </c>
      <c r="H524" s="27">
        <v>-124</v>
      </c>
      <c r="I524" s="27">
        <v>174</v>
      </c>
      <c r="J524" s="28">
        <v>52858</v>
      </c>
    </row>
    <row r="525" spans="2:10" ht="14.1" customHeight="1" x14ac:dyDescent="0.2">
      <c r="B525" s="98">
        <v>3418</v>
      </c>
      <c r="C525" s="38" t="s">
        <v>309</v>
      </c>
      <c r="D525" s="52"/>
      <c r="E525" s="151">
        <v>227987</v>
      </c>
      <c r="F525" s="33">
        <v>49667</v>
      </c>
      <c r="G525" s="33">
        <v>93847</v>
      </c>
      <c r="H525" s="33">
        <v>4560</v>
      </c>
      <c r="I525" s="33">
        <v>1524</v>
      </c>
      <c r="J525" s="34">
        <v>377585</v>
      </c>
    </row>
    <row r="526" spans="2:10" ht="14.1" customHeight="1" x14ac:dyDescent="0.2">
      <c r="B526" s="100">
        <v>3428</v>
      </c>
      <c r="C526" s="126" t="s">
        <v>310</v>
      </c>
      <c r="D526" s="35">
        <v>3111</v>
      </c>
      <c r="E526" s="26">
        <v>361064</v>
      </c>
      <c r="F526" s="27">
        <v>0</v>
      </c>
      <c r="G526" s="27">
        <v>122040</v>
      </c>
      <c r="H526" s="27">
        <v>7221</v>
      </c>
      <c r="I526" s="27">
        <v>3075</v>
      </c>
      <c r="J526" s="28">
        <v>493400</v>
      </c>
    </row>
    <row r="527" spans="2:10" ht="14.1" customHeight="1" x14ac:dyDescent="0.2">
      <c r="B527" s="99">
        <v>3428</v>
      </c>
      <c r="C527" s="36" t="s">
        <v>310</v>
      </c>
      <c r="D527" s="32">
        <v>3117</v>
      </c>
      <c r="E527" s="26">
        <v>662010</v>
      </c>
      <c r="F527" s="27">
        <v>0</v>
      </c>
      <c r="G527" s="27">
        <v>223759</v>
      </c>
      <c r="H527" s="27">
        <v>13240</v>
      </c>
      <c r="I527" s="27">
        <v>16413</v>
      </c>
      <c r="J527" s="28">
        <v>915422</v>
      </c>
    </row>
    <row r="528" spans="2:10" ht="14.1" customHeight="1" x14ac:dyDescent="0.2">
      <c r="B528" s="101">
        <v>3428</v>
      </c>
      <c r="C528" s="127" t="s">
        <v>310</v>
      </c>
      <c r="D528" s="32">
        <v>3141</v>
      </c>
      <c r="E528" s="26">
        <v>94092</v>
      </c>
      <c r="F528" s="27">
        <v>32000</v>
      </c>
      <c r="G528" s="27">
        <v>42619</v>
      </c>
      <c r="H528" s="27">
        <v>1882</v>
      </c>
      <c r="I528" s="27">
        <v>763</v>
      </c>
      <c r="J528" s="28">
        <v>171356</v>
      </c>
    </row>
    <row r="529" spans="2:10" ht="14.1" customHeight="1" x14ac:dyDescent="0.2">
      <c r="B529" s="99">
        <v>3428</v>
      </c>
      <c r="C529" s="36" t="s">
        <v>310</v>
      </c>
      <c r="D529" s="32">
        <v>3143</v>
      </c>
      <c r="E529" s="26">
        <v>97513</v>
      </c>
      <c r="F529" s="27">
        <v>0</v>
      </c>
      <c r="G529" s="27">
        <v>32959</v>
      </c>
      <c r="H529" s="27">
        <v>1950</v>
      </c>
      <c r="I529" s="27">
        <v>150</v>
      </c>
      <c r="J529" s="28">
        <v>132572</v>
      </c>
    </row>
    <row r="530" spans="2:10" ht="14.1" customHeight="1" x14ac:dyDescent="0.2">
      <c r="B530" s="98">
        <v>3428</v>
      </c>
      <c r="C530" s="38" t="s">
        <v>311</v>
      </c>
      <c r="D530" s="52"/>
      <c r="E530" s="151">
        <v>1214679</v>
      </c>
      <c r="F530" s="33">
        <v>32000</v>
      </c>
      <c r="G530" s="33">
        <v>421377</v>
      </c>
      <c r="H530" s="33">
        <v>24293</v>
      </c>
      <c r="I530" s="33">
        <v>20401</v>
      </c>
      <c r="J530" s="34">
        <v>1712750</v>
      </c>
    </row>
    <row r="531" spans="2:10" ht="14.1" customHeight="1" x14ac:dyDescent="0.2">
      <c r="B531" s="100">
        <v>3433</v>
      </c>
      <c r="C531" s="126" t="s">
        <v>312</v>
      </c>
      <c r="D531" s="35">
        <v>3111</v>
      </c>
      <c r="E531" s="26">
        <v>425748</v>
      </c>
      <c r="F531" s="27">
        <v>0</v>
      </c>
      <c r="G531" s="27">
        <v>143903</v>
      </c>
      <c r="H531" s="27">
        <v>8515</v>
      </c>
      <c r="I531" s="27">
        <v>3150</v>
      </c>
      <c r="J531" s="28">
        <v>581316</v>
      </c>
    </row>
    <row r="532" spans="2:10" ht="14.1" customHeight="1" x14ac:dyDescent="0.2">
      <c r="B532" s="101">
        <v>3433</v>
      </c>
      <c r="C532" s="127" t="s">
        <v>312</v>
      </c>
      <c r="D532" s="32">
        <v>3141</v>
      </c>
      <c r="E532" s="26">
        <v>74530</v>
      </c>
      <c r="F532" s="27">
        <v>0</v>
      </c>
      <c r="G532" s="27">
        <v>25191</v>
      </c>
      <c r="H532" s="27">
        <v>1491</v>
      </c>
      <c r="I532" s="27">
        <v>406</v>
      </c>
      <c r="J532" s="28">
        <v>101618</v>
      </c>
    </row>
    <row r="533" spans="2:10" ht="14.1" customHeight="1" x14ac:dyDescent="0.2">
      <c r="B533" s="98">
        <v>3433</v>
      </c>
      <c r="C533" s="38" t="s">
        <v>313</v>
      </c>
      <c r="D533" s="52"/>
      <c r="E533" s="151">
        <v>500278</v>
      </c>
      <c r="F533" s="33">
        <v>0</v>
      </c>
      <c r="G533" s="33">
        <v>169094</v>
      </c>
      <c r="H533" s="33">
        <v>10006</v>
      </c>
      <c r="I533" s="33">
        <v>3556</v>
      </c>
      <c r="J533" s="34">
        <v>682934</v>
      </c>
    </row>
    <row r="534" spans="2:10" ht="14.1" customHeight="1" x14ac:dyDescent="0.2">
      <c r="B534" s="99">
        <v>3432</v>
      </c>
      <c r="C534" s="36" t="s">
        <v>314</v>
      </c>
      <c r="D534" s="32">
        <v>3117</v>
      </c>
      <c r="E534" s="26">
        <v>695212</v>
      </c>
      <c r="F534" s="27">
        <v>0</v>
      </c>
      <c r="G534" s="27">
        <v>234982</v>
      </c>
      <c r="H534" s="27">
        <v>13904</v>
      </c>
      <c r="I534" s="27">
        <v>21288</v>
      </c>
      <c r="J534" s="28">
        <v>965386</v>
      </c>
    </row>
    <row r="535" spans="2:10" ht="14.1" customHeight="1" x14ac:dyDescent="0.2">
      <c r="B535" s="101">
        <v>3432</v>
      </c>
      <c r="C535" s="127" t="s">
        <v>314</v>
      </c>
      <c r="D535" s="32">
        <v>3141</v>
      </c>
      <c r="E535" s="26">
        <v>75172</v>
      </c>
      <c r="F535" s="27">
        <v>0</v>
      </c>
      <c r="G535" s="27">
        <v>25408</v>
      </c>
      <c r="H535" s="27">
        <v>1503</v>
      </c>
      <c r="I535" s="27">
        <v>600</v>
      </c>
      <c r="J535" s="28">
        <v>102683</v>
      </c>
    </row>
    <row r="536" spans="2:10" ht="14.1" customHeight="1" x14ac:dyDescent="0.2">
      <c r="B536" s="99">
        <v>3432</v>
      </c>
      <c r="C536" s="36" t="s">
        <v>315</v>
      </c>
      <c r="D536" s="32">
        <v>3143</v>
      </c>
      <c r="E536" s="26">
        <v>80498</v>
      </c>
      <c r="F536" s="27">
        <v>0</v>
      </c>
      <c r="G536" s="27">
        <v>27208</v>
      </c>
      <c r="H536" s="27">
        <v>1610</v>
      </c>
      <c r="I536" s="27">
        <v>125</v>
      </c>
      <c r="J536" s="28">
        <v>109441</v>
      </c>
    </row>
    <row r="537" spans="2:10" ht="14.1" customHeight="1" x14ac:dyDescent="0.2">
      <c r="B537" s="98">
        <v>3432</v>
      </c>
      <c r="C537" s="38" t="s">
        <v>316</v>
      </c>
      <c r="D537" s="52"/>
      <c r="E537" s="151">
        <v>850882</v>
      </c>
      <c r="F537" s="33">
        <v>0</v>
      </c>
      <c r="G537" s="33">
        <v>287598</v>
      </c>
      <c r="H537" s="33">
        <v>17017</v>
      </c>
      <c r="I537" s="33">
        <v>22013</v>
      </c>
      <c r="J537" s="34">
        <v>1177510</v>
      </c>
    </row>
    <row r="538" spans="2:10" ht="14.1" customHeight="1" x14ac:dyDescent="0.2">
      <c r="B538" s="100">
        <v>3435</v>
      </c>
      <c r="C538" s="126" t="s">
        <v>317</v>
      </c>
      <c r="D538" s="35">
        <v>3111</v>
      </c>
      <c r="E538" s="26">
        <v>1031776</v>
      </c>
      <c r="F538" s="27">
        <v>0</v>
      </c>
      <c r="G538" s="27">
        <v>348740</v>
      </c>
      <c r="H538" s="27">
        <v>20636</v>
      </c>
      <c r="I538" s="27">
        <v>9600</v>
      </c>
      <c r="J538" s="28">
        <v>1410752</v>
      </c>
    </row>
    <row r="539" spans="2:10" ht="14.1" customHeight="1" x14ac:dyDescent="0.2">
      <c r="B539" s="99">
        <v>3435</v>
      </c>
      <c r="C539" s="36" t="s">
        <v>317</v>
      </c>
      <c r="D539" s="32">
        <v>3113</v>
      </c>
      <c r="E539" s="26">
        <v>3448385</v>
      </c>
      <c r="F539" s="27">
        <v>20000</v>
      </c>
      <c r="G539" s="27">
        <v>1172314</v>
      </c>
      <c r="H539" s="27">
        <v>68968</v>
      </c>
      <c r="I539" s="27">
        <v>90729</v>
      </c>
      <c r="J539" s="28">
        <v>4800396</v>
      </c>
    </row>
    <row r="540" spans="2:10" ht="14.1" customHeight="1" x14ac:dyDescent="0.2">
      <c r="B540" s="101">
        <v>3435</v>
      </c>
      <c r="C540" s="127" t="s">
        <v>317</v>
      </c>
      <c r="D540" s="32">
        <v>3141</v>
      </c>
      <c r="E540" s="26">
        <v>421387</v>
      </c>
      <c r="F540" s="27">
        <v>0</v>
      </c>
      <c r="G540" s="27">
        <v>142429</v>
      </c>
      <c r="H540" s="27">
        <v>8428</v>
      </c>
      <c r="I540" s="27">
        <v>4185</v>
      </c>
      <c r="J540" s="28">
        <v>576429</v>
      </c>
    </row>
    <row r="541" spans="2:10" ht="14.1" customHeight="1" x14ac:dyDescent="0.2">
      <c r="B541" s="99">
        <v>3435</v>
      </c>
      <c r="C541" s="36" t="s">
        <v>317</v>
      </c>
      <c r="D541" s="32">
        <v>3143</v>
      </c>
      <c r="E541" s="26">
        <v>186690</v>
      </c>
      <c r="F541" s="27">
        <v>0</v>
      </c>
      <c r="G541" s="27">
        <v>63101</v>
      </c>
      <c r="H541" s="27">
        <v>3734</v>
      </c>
      <c r="I541" s="27">
        <v>390</v>
      </c>
      <c r="J541" s="28">
        <v>253915</v>
      </c>
    </row>
    <row r="542" spans="2:10" ht="14.1" customHeight="1" thickBot="1" x14ac:dyDescent="0.25">
      <c r="B542" s="169">
        <v>3435</v>
      </c>
      <c r="C542" s="170" t="s">
        <v>318</v>
      </c>
      <c r="D542" s="171"/>
      <c r="E542" s="172">
        <v>5088238</v>
      </c>
      <c r="F542" s="43">
        <v>20000</v>
      </c>
      <c r="G542" s="43">
        <v>1726584</v>
      </c>
      <c r="H542" s="43">
        <v>101766</v>
      </c>
      <c r="I542" s="43">
        <v>104904</v>
      </c>
      <c r="J542" s="51">
        <v>7041492</v>
      </c>
    </row>
    <row r="543" spans="2:10" ht="14.1" customHeight="1" thickBot="1" x14ac:dyDescent="0.25">
      <c r="B543" s="201"/>
      <c r="C543" s="202" t="s">
        <v>319</v>
      </c>
      <c r="D543" s="203"/>
      <c r="E543" s="200">
        <v>79751134</v>
      </c>
      <c r="F543" s="5">
        <v>814149</v>
      </c>
      <c r="G543" s="5">
        <v>27231064</v>
      </c>
      <c r="H543" s="5">
        <v>1595024</v>
      </c>
      <c r="I543" s="5">
        <v>1504366</v>
      </c>
      <c r="J543" s="6">
        <v>110895737</v>
      </c>
    </row>
    <row r="544" spans="2:10" ht="14.1" customHeight="1" x14ac:dyDescent="0.2">
      <c r="B544" s="187">
        <v>3440</v>
      </c>
      <c r="C544" s="188" t="s">
        <v>320</v>
      </c>
      <c r="D544" s="189">
        <v>3111</v>
      </c>
      <c r="E544" s="44">
        <v>1467136</v>
      </c>
      <c r="F544" s="45">
        <v>41000</v>
      </c>
      <c r="G544" s="45">
        <v>509750</v>
      </c>
      <c r="H544" s="45">
        <v>29343</v>
      </c>
      <c r="I544" s="45">
        <v>14342</v>
      </c>
      <c r="J544" s="46">
        <v>2061571</v>
      </c>
    </row>
    <row r="545" spans="2:10" ht="14.1" customHeight="1" x14ac:dyDescent="0.2">
      <c r="B545" s="99">
        <v>3440</v>
      </c>
      <c r="C545" s="36" t="s">
        <v>320</v>
      </c>
      <c r="D545" s="32">
        <v>3141</v>
      </c>
      <c r="E545" s="26">
        <v>201147</v>
      </c>
      <c r="F545" s="27">
        <v>39000</v>
      </c>
      <c r="G545" s="27">
        <v>81170</v>
      </c>
      <c r="H545" s="27">
        <v>4023</v>
      </c>
      <c r="I545" s="27">
        <v>1476</v>
      </c>
      <c r="J545" s="28">
        <v>326816</v>
      </c>
    </row>
    <row r="546" spans="2:10" ht="14.1" customHeight="1" x14ac:dyDescent="0.2">
      <c r="B546" s="98">
        <v>3440</v>
      </c>
      <c r="C546" s="38" t="s">
        <v>321</v>
      </c>
      <c r="D546" s="52"/>
      <c r="E546" s="151">
        <v>1668283</v>
      </c>
      <c r="F546" s="33">
        <v>80000</v>
      </c>
      <c r="G546" s="33">
        <v>590920</v>
      </c>
      <c r="H546" s="33">
        <v>33366</v>
      </c>
      <c r="I546" s="33">
        <v>15818</v>
      </c>
      <c r="J546" s="34">
        <v>2388387</v>
      </c>
    </row>
    <row r="547" spans="2:10" ht="14.1" customHeight="1" x14ac:dyDescent="0.2">
      <c r="B547" s="97">
        <v>3458</v>
      </c>
      <c r="C547" s="47" t="s">
        <v>322</v>
      </c>
      <c r="D547" s="35">
        <v>3233</v>
      </c>
      <c r="E547" s="26">
        <v>384035</v>
      </c>
      <c r="F547" s="27">
        <v>40000</v>
      </c>
      <c r="G547" s="27">
        <v>143324</v>
      </c>
      <c r="H547" s="27">
        <v>7681</v>
      </c>
      <c r="I547" s="27">
        <v>-2756</v>
      </c>
      <c r="J547" s="28">
        <v>572284</v>
      </c>
    </row>
    <row r="548" spans="2:10" ht="14.1" customHeight="1" x14ac:dyDescent="0.2">
      <c r="B548" s="98">
        <v>3458</v>
      </c>
      <c r="C548" s="48" t="s">
        <v>323</v>
      </c>
      <c r="D548" s="52"/>
      <c r="E548" s="151">
        <v>384035</v>
      </c>
      <c r="F548" s="33">
        <v>40000</v>
      </c>
      <c r="G548" s="33">
        <v>143324</v>
      </c>
      <c r="H548" s="33">
        <v>7681</v>
      </c>
      <c r="I548" s="33">
        <v>-2756</v>
      </c>
      <c r="J548" s="34">
        <v>572284</v>
      </c>
    </row>
    <row r="549" spans="2:10" ht="14.1" customHeight="1" x14ac:dyDescent="0.2">
      <c r="B549" s="99">
        <v>3439</v>
      </c>
      <c r="C549" s="36" t="s">
        <v>324</v>
      </c>
      <c r="D549" s="32">
        <v>3113</v>
      </c>
      <c r="E549" s="26">
        <v>3512455</v>
      </c>
      <c r="F549" s="27">
        <v>39240</v>
      </c>
      <c r="G549" s="27">
        <v>1200473</v>
      </c>
      <c r="H549" s="27">
        <v>70249</v>
      </c>
      <c r="I549" s="27">
        <v>119276</v>
      </c>
      <c r="J549" s="28">
        <v>4941693</v>
      </c>
    </row>
    <row r="550" spans="2:10" ht="14.1" customHeight="1" x14ac:dyDescent="0.2">
      <c r="B550" s="99">
        <v>3439</v>
      </c>
      <c r="C550" s="36" t="s">
        <v>324</v>
      </c>
      <c r="D550" s="32">
        <v>3143</v>
      </c>
      <c r="E550" s="26">
        <v>286648</v>
      </c>
      <c r="F550" s="27">
        <v>11666</v>
      </c>
      <c r="G550" s="27">
        <v>100830</v>
      </c>
      <c r="H550" s="27">
        <v>5733</v>
      </c>
      <c r="I550" s="27">
        <v>541</v>
      </c>
      <c r="J550" s="28">
        <v>405418</v>
      </c>
    </row>
    <row r="551" spans="2:10" ht="14.1" customHeight="1" x14ac:dyDescent="0.2">
      <c r="B551" s="98">
        <v>3439</v>
      </c>
      <c r="C551" s="38" t="s">
        <v>325</v>
      </c>
      <c r="D551" s="52"/>
      <c r="E551" s="151">
        <v>3799103</v>
      </c>
      <c r="F551" s="33">
        <v>50906</v>
      </c>
      <c r="G551" s="33">
        <v>1301303</v>
      </c>
      <c r="H551" s="33">
        <v>75982</v>
      </c>
      <c r="I551" s="33">
        <v>119817</v>
      </c>
      <c r="J551" s="34">
        <v>5347111</v>
      </c>
    </row>
    <row r="552" spans="2:10" ht="14.1" customHeight="1" x14ac:dyDescent="0.2">
      <c r="B552" s="99">
        <v>3438</v>
      </c>
      <c r="C552" s="36" t="s">
        <v>326</v>
      </c>
      <c r="D552" s="32">
        <v>3113</v>
      </c>
      <c r="E552" s="26">
        <v>3771599</v>
      </c>
      <c r="F552" s="27">
        <v>-45700</v>
      </c>
      <c r="G552" s="27">
        <v>1259354</v>
      </c>
      <c r="H552" s="27">
        <v>75432</v>
      </c>
      <c r="I552" s="27">
        <v>96271</v>
      </c>
      <c r="J552" s="28">
        <v>5156956</v>
      </c>
    </row>
    <row r="553" spans="2:10" ht="14.1" customHeight="1" x14ac:dyDescent="0.2">
      <c r="B553" s="99">
        <v>3438</v>
      </c>
      <c r="C553" s="36" t="s">
        <v>326</v>
      </c>
      <c r="D553" s="32">
        <v>3143</v>
      </c>
      <c r="E553" s="26">
        <v>236636</v>
      </c>
      <c r="F553" s="27">
        <v>0</v>
      </c>
      <c r="G553" s="27">
        <v>79983</v>
      </c>
      <c r="H553" s="27">
        <v>4733</v>
      </c>
      <c r="I553" s="27">
        <v>430</v>
      </c>
      <c r="J553" s="28">
        <v>321782</v>
      </c>
    </row>
    <row r="554" spans="2:10" ht="14.1" customHeight="1" x14ac:dyDescent="0.2">
      <c r="B554" s="98">
        <v>3438</v>
      </c>
      <c r="C554" s="38" t="s">
        <v>327</v>
      </c>
      <c r="D554" s="52"/>
      <c r="E554" s="151">
        <v>4008235</v>
      </c>
      <c r="F554" s="33">
        <v>-45700</v>
      </c>
      <c r="G554" s="33">
        <v>1339337</v>
      </c>
      <c r="H554" s="33">
        <v>80165</v>
      </c>
      <c r="I554" s="33">
        <v>96701</v>
      </c>
      <c r="J554" s="34">
        <v>5478738</v>
      </c>
    </row>
    <row r="555" spans="2:10" ht="14.1" customHeight="1" x14ac:dyDescent="0.2">
      <c r="B555" s="97">
        <v>3459</v>
      </c>
      <c r="C555" s="47" t="s">
        <v>328</v>
      </c>
      <c r="D555" s="35">
        <v>3231</v>
      </c>
      <c r="E555" s="26">
        <v>1697507</v>
      </c>
      <c r="F555" s="27">
        <v>80000</v>
      </c>
      <c r="G555" s="27">
        <v>600797</v>
      </c>
      <c r="H555" s="27">
        <v>33950</v>
      </c>
      <c r="I555" s="27">
        <v>7539</v>
      </c>
      <c r="J555" s="28">
        <v>2419793</v>
      </c>
    </row>
    <row r="556" spans="2:10" ht="14.1" customHeight="1" x14ac:dyDescent="0.2">
      <c r="B556" s="98">
        <v>3459</v>
      </c>
      <c r="C556" s="48" t="s">
        <v>329</v>
      </c>
      <c r="D556" s="52"/>
      <c r="E556" s="151">
        <v>1697507</v>
      </c>
      <c r="F556" s="33">
        <v>80000</v>
      </c>
      <c r="G556" s="33">
        <v>600797</v>
      </c>
      <c r="H556" s="33">
        <v>33950</v>
      </c>
      <c r="I556" s="33">
        <v>7539</v>
      </c>
      <c r="J556" s="34">
        <v>2419793</v>
      </c>
    </row>
    <row r="557" spans="2:10" ht="14.1" customHeight="1" x14ac:dyDescent="0.2">
      <c r="B557" s="100">
        <v>3401</v>
      </c>
      <c r="C557" s="126" t="s">
        <v>330</v>
      </c>
      <c r="D557" s="35">
        <v>3111</v>
      </c>
      <c r="E557" s="26">
        <v>188001</v>
      </c>
      <c r="F557" s="27">
        <v>7833</v>
      </c>
      <c r="G557" s="27">
        <v>66192</v>
      </c>
      <c r="H557" s="27">
        <v>3760</v>
      </c>
      <c r="I557" s="27">
        <v>1800</v>
      </c>
      <c r="J557" s="28">
        <v>267586</v>
      </c>
    </row>
    <row r="558" spans="2:10" ht="14.1" customHeight="1" x14ac:dyDescent="0.2">
      <c r="B558" s="100">
        <v>3401</v>
      </c>
      <c r="C558" s="36" t="s">
        <v>330</v>
      </c>
      <c r="D558" s="32">
        <v>3117</v>
      </c>
      <c r="E558" s="26">
        <v>420828</v>
      </c>
      <c r="F558" s="27">
        <v>9833</v>
      </c>
      <c r="G558" s="27">
        <v>145563</v>
      </c>
      <c r="H558" s="27">
        <v>8417</v>
      </c>
      <c r="I558" s="27">
        <v>10260</v>
      </c>
      <c r="J558" s="28">
        <v>594901</v>
      </c>
    </row>
    <row r="559" spans="2:10" ht="14.1" customHeight="1" x14ac:dyDescent="0.2">
      <c r="B559" s="99">
        <v>3401</v>
      </c>
      <c r="C559" s="36" t="s">
        <v>330</v>
      </c>
      <c r="D559" s="32">
        <v>3141</v>
      </c>
      <c r="E559" s="26">
        <v>106847</v>
      </c>
      <c r="F559" s="27">
        <v>-6500</v>
      </c>
      <c r="G559" s="27">
        <v>33917</v>
      </c>
      <c r="H559" s="27">
        <v>2137</v>
      </c>
      <c r="I559" s="27">
        <v>580</v>
      </c>
      <c r="J559" s="28">
        <v>136981</v>
      </c>
    </row>
    <row r="560" spans="2:10" ht="14.1" customHeight="1" x14ac:dyDescent="0.2">
      <c r="B560" s="99">
        <v>3401</v>
      </c>
      <c r="C560" s="36" t="s">
        <v>330</v>
      </c>
      <c r="D560" s="32">
        <v>3143</v>
      </c>
      <c r="E560" s="26">
        <v>92282</v>
      </c>
      <c r="F560" s="27">
        <v>0</v>
      </c>
      <c r="G560" s="27">
        <v>31191</v>
      </c>
      <c r="H560" s="27">
        <v>1846</v>
      </c>
      <c r="I560" s="27">
        <v>145</v>
      </c>
      <c r="J560" s="28">
        <v>125464</v>
      </c>
    </row>
    <row r="561" spans="2:10" ht="14.1" customHeight="1" x14ac:dyDescent="0.2">
      <c r="B561" s="98">
        <v>3401</v>
      </c>
      <c r="C561" s="38" t="s">
        <v>331</v>
      </c>
      <c r="D561" s="52"/>
      <c r="E561" s="69">
        <v>807958</v>
      </c>
      <c r="F561" s="49">
        <v>11166</v>
      </c>
      <c r="G561" s="49">
        <v>276863</v>
      </c>
      <c r="H561" s="49">
        <v>16160</v>
      </c>
      <c r="I561" s="49">
        <v>12785</v>
      </c>
      <c r="J561" s="50">
        <v>1124932</v>
      </c>
    </row>
    <row r="562" spans="2:10" ht="14.1" customHeight="1" x14ac:dyDescent="0.2">
      <c r="B562" s="100">
        <v>3404</v>
      </c>
      <c r="C562" s="126" t="s">
        <v>332</v>
      </c>
      <c r="D562" s="35">
        <v>3111</v>
      </c>
      <c r="E562" s="26">
        <v>758387</v>
      </c>
      <c r="F562" s="27">
        <v>8000</v>
      </c>
      <c r="G562" s="27">
        <v>259039</v>
      </c>
      <c r="H562" s="27">
        <v>15168</v>
      </c>
      <c r="I562" s="27">
        <v>6150</v>
      </c>
      <c r="J562" s="28">
        <v>1046744</v>
      </c>
    </row>
    <row r="563" spans="2:10" ht="14.1" customHeight="1" x14ac:dyDescent="0.2">
      <c r="B563" s="99">
        <v>3404</v>
      </c>
      <c r="C563" s="36" t="s">
        <v>332</v>
      </c>
      <c r="D563" s="32">
        <v>3113</v>
      </c>
      <c r="E563" s="26">
        <v>2953517</v>
      </c>
      <c r="F563" s="27">
        <v>35800</v>
      </c>
      <c r="G563" s="27">
        <v>1010389</v>
      </c>
      <c r="H563" s="27">
        <v>59070</v>
      </c>
      <c r="I563" s="27">
        <v>76558</v>
      </c>
      <c r="J563" s="28">
        <v>4135334</v>
      </c>
    </row>
    <row r="564" spans="2:10" ht="14.1" customHeight="1" x14ac:dyDescent="0.2">
      <c r="B564" s="99">
        <v>3404</v>
      </c>
      <c r="C564" s="36" t="s">
        <v>332</v>
      </c>
      <c r="D564" s="32">
        <v>3141</v>
      </c>
      <c r="E564" s="26">
        <v>329127</v>
      </c>
      <c r="F564" s="27">
        <v>0</v>
      </c>
      <c r="G564" s="27">
        <v>111245</v>
      </c>
      <c r="H564" s="27">
        <v>6583</v>
      </c>
      <c r="I564" s="27">
        <v>3340</v>
      </c>
      <c r="J564" s="28">
        <v>450295</v>
      </c>
    </row>
    <row r="565" spans="2:10" ht="14.1" customHeight="1" x14ac:dyDescent="0.2">
      <c r="B565" s="99">
        <v>3404</v>
      </c>
      <c r="C565" s="36" t="s">
        <v>332</v>
      </c>
      <c r="D565" s="32">
        <v>3143</v>
      </c>
      <c r="E565" s="26">
        <v>176203</v>
      </c>
      <c r="F565" s="27">
        <v>0</v>
      </c>
      <c r="G565" s="27">
        <v>59557</v>
      </c>
      <c r="H565" s="27">
        <v>3524</v>
      </c>
      <c r="I565" s="27">
        <v>300</v>
      </c>
      <c r="J565" s="28">
        <v>239584</v>
      </c>
    </row>
    <row r="566" spans="2:10" ht="14.1" customHeight="1" x14ac:dyDescent="0.2">
      <c r="B566" s="98">
        <v>3404</v>
      </c>
      <c r="C566" s="38" t="s">
        <v>333</v>
      </c>
      <c r="D566" s="52"/>
      <c r="E566" s="69">
        <v>4217234</v>
      </c>
      <c r="F566" s="49">
        <v>43800</v>
      </c>
      <c r="G566" s="49">
        <v>1440230</v>
      </c>
      <c r="H566" s="49">
        <v>84345</v>
      </c>
      <c r="I566" s="49">
        <v>86348</v>
      </c>
      <c r="J566" s="50">
        <v>5871957</v>
      </c>
    </row>
    <row r="567" spans="2:10" ht="14.1" customHeight="1" x14ac:dyDescent="0.2">
      <c r="B567" s="100">
        <v>3477</v>
      </c>
      <c r="C567" s="126" t="s">
        <v>334</v>
      </c>
      <c r="D567" s="35">
        <v>3111</v>
      </c>
      <c r="E567" s="26">
        <v>555315</v>
      </c>
      <c r="F567" s="27">
        <v>0</v>
      </c>
      <c r="G567" s="27">
        <v>187696</v>
      </c>
      <c r="H567" s="27">
        <v>11106</v>
      </c>
      <c r="I567" s="27">
        <v>3600</v>
      </c>
      <c r="J567" s="28">
        <v>757717</v>
      </c>
    </row>
    <row r="568" spans="2:10" ht="14.1" customHeight="1" x14ac:dyDescent="0.2">
      <c r="B568" s="99">
        <v>3477</v>
      </c>
      <c r="C568" s="36" t="s">
        <v>334</v>
      </c>
      <c r="D568" s="32">
        <v>3141</v>
      </c>
      <c r="E568" s="26">
        <v>81734</v>
      </c>
      <c r="F568" s="27">
        <v>0</v>
      </c>
      <c r="G568" s="27">
        <v>27626</v>
      </c>
      <c r="H568" s="27">
        <v>1635</v>
      </c>
      <c r="I568" s="27">
        <v>464</v>
      </c>
      <c r="J568" s="28">
        <v>111459</v>
      </c>
    </row>
    <row r="569" spans="2:10" ht="14.1" customHeight="1" x14ac:dyDescent="0.2">
      <c r="B569" s="98">
        <v>3477</v>
      </c>
      <c r="C569" s="38" t="s">
        <v>335</v>
      </c>
      <c r="D569" s="52"/>
      <c r="E569" s="151">
        <v>637049</v>
      </c>
      <c r="F569" s="33">
        <v>0</v>
      </c>
      <c r="G569" s="33">
        <v>215322</v>
      </c>
      <c r="H569" s="33">
        <v>12741</v>
      </c>
      <c r="I569" s="33">
        <v>4064</v>
      </c>
      <c r="J569" s="34">
        <v>869176</v>
      </c>
    </row>
    <row r="570" spans="2:10" ht="14.1" customHeight="1" x14ac:dyDescent="0.2">
      <c r="B570" s="99">
        <v>3476</v>
      </c>
      <c r="C570" s="36" t="s">
        <v>336</v>
      </c>
      <c r="D570" s="32">
        <v>3113</v>
      </c>
      <c r="E570" s="26">
        <v>1280666</v>
      </c>
      <c r="F570" s="27">
        <v>0</v>
      </c>
      <c r="G570" s="27">
        <v>432865</v>
      </c>
      <c r="H570" s="27">
        <v>25613</v>
      </c>
      <c r="I570" s="27">
        <v>31864</v>
      </c>
      <c r="J570" s="28">
        <v>1771008</v>
      </c>
    </row>
    <row r="571" spans="2:10" ht="14.1" customHeight="1" x14ac:dyDescent="0.2">
      <c r="B571" s="99">
        <v>3476</v>
      </c>
      <c r="C571" s="36" t="s">
        <v>336</v>
      </c>
      <c r="D571" s="32">
        <v>3141</v>
      </c>
      <c r="E571" s="26">
        <v>117421</v>
      </c>
      <c r="F571" s="27">
        <v>0</v>
      </c>
      <c r="G571" s="27">
        <v>39688</v>
      </c>
      <c r="H571" s="27">
        <v>2348</v>
      </c>
      <c r="I571" s="27">
        <v>1082</v>
      </c>
      <c r="J571" s="28">
        <v>160539</v>
      </c>
    </row>
    <row r="572" spans="2:10" ht="14.1" customHeight="1" x14ac:dyDescent="0.2">
      <c r="B572" s="99">
        <v>3476</v>
      </c>
      <c r="C572" s="36" t="s">
        <v>336</v>
      </c>
      <c r="D572" s="32">
        <v>3143</v>
      </c>
      <c r="E572" s="26">
        <v>76346</v>
      </c>
      <c r="F572" s="27">
        <v>0</v>
      </c>
      <c r="G572" s="27">
        <v>25805</v>
      </c>
      <c r="H572" s="27">
        <v>1527</v>
      </c>
      <c r="I572" s="27">
        <v>145</v>
      </c>
      <c r="J572" s="28">
        <v>103823</v>
      </c>
    </row>
    <row r="573" spans="2:10" ht="14.1" customHeight="1" x14ac:dyDescent="0.2">
      <c r="B573" s="98">
        <v>3476</v>
      </c>
      <c r="C573" s="38" t="s">
        <v>337</v>
      </c>
      <c r="D573" s="52"/>
      <c r="E573" s="151">
        <v>1474433</v>
      </c>
      <c r="F573" s="33">
        <v>0</v>
      </c>
      <c r="G573" s="33">
        <v>498358</v>
      </c>
      <c r="H573" s="33">
        <v>29488</v>
      </c>
      <c r="I573" s="33">
        <v>33091</v>
      </c>
      <c r="J573" s="34">
        <v>2035370</v>
      </c>
    </row>
    <row r="574" spans="2:10" ht="14.1" customHeight="1" x14ac:dyDescent="0.2">
      <c r="B574" s="100">
        <v>3424</v>
      </c>
      <c r="C574" s="126" t="s">
        <v>338</v>
      </c>
      <c r="D574" s="35">
        <v>3111</v>
      </c>
      <c r="E574" s="26">
        <v>174370</v>
      </c>
      <c r="F574" s="27">
        <v>0</v>
      </c>
      <c r="G574" s="27">
        <v>58937</v>
      </c>
      <c r="H574" s="27">
        <v>3487</v>
      </c>
      <c r="I574" s="27">
        <v>1500</v>
      </c>
      <c r="J574" s="28">
        <v>238294</v>
      </c>
    </row>
    <row r="575" spans="2:10" ht="14.1" customHeight="1" x14ac:dyDescent="0.2">
      <c r="B575" s="100">
        <v>3424</v>
      </c>
      <c r="C575" s="36" t="s">
        <v>338</v>
      </c>
      <c r="D575" s="32">
        <v>3117</v>
      </c>
      <c r="E575" s="26">
        <v>377677</v>
      </c>
      <c r="F575" s="27">
        <v>18000</v>
      </c>
      <c r="G575" s="27">
        <v>133739</v>
      </c>
      <c r="H575" s="27">
        <v>7554</v>
      </c>
      <c r="I575" s="27">
        <v>7410</v>
      </c>
      <c r="J575" s="28">
        <v>544380</v>
      </c>
    </row>
    <row r="576" spans="2:10" ht="14.1" customHeight="1" x14ac:dyDescent="0.2">
      <c r="B576" s="99">
        <v>3424</v>
      </c>
      <c r="C576" s="36" t="s">
        <v>338</v>
      </c>
      <c r="D576" s="32">
        <v>3141</v>
      </c>
      <c r="E576" s="26">
        <v>83075</v>
      </c>
      <c r="F576" s="27">
        <v>0</v>
      </c>
      <c r="G576" s="27">
        <v>28079</v>
      </c>
      <c r="H576" s="27">
        <v>1662</v>
      </c>
      <c r="I576" s="27">
        <v>533</v>
      </c>
      <c r="J576" s="28">
        <v>113349</v>
      </c>
    </row>
    <row r="577" spans="2:10" ht="14.1" customHeight="1" x14ac:dyDescent="0.2">
      <c r="B577" s="99">
        <v>3424</v>
      </c>
      <c r="C577" s="36" t="s">
        <v>338</v>
      </c>
      <c r="D577" s="32">
        <v>3143</v>
      </c>
      <c r="E577" s="26">
        <v>75091</v>
      </c>
      <c r="F577" s="27">
        <v>0</v>
      </c>
      <c r="G577" s="27">
        <v>25381</v>
      </c>
      <c r="H577" s="27">
        <v>1502</v>
      </c>
      <c r="I577" s="27">
        <v>115</v>
      </c>
      <c r="J577" s="28">
        <v>102089</v>
      </c>
    </row>
    <row r="578" spans="2:10" ht="14.1" customHeight="1" x14ac:dyDescent="0.2">
      <c r="B578" s="98">
        <v>3424</v>
      </c>
      <c r="C578" s="38" t="s">
        <v>339</v>
      </c>
      <c r="D578" s="52"/>
      <c r="E578" s="151">
        <v>710213</v>
      </c>
      <c r="F578" s="33">
        <v>18000</v>
      </c>
      <c r="G578" s="33">
        <v>246136</v>
      </c>
      <c r="H578" s="33">
        <v>14205</v>
      </c>
      <c r="I578" s="33">
        <v>9558</v>
      </c>
      <c r="J578" s="34">
        <v>998112</v>
      </c>
    </row>
    <row r="579" spans="2:10" ht="14.1" customHeight="1" x14ac:dyDescent="0.2">
      <c r="B579" s="100">
        <v>3430</v>
      </c>
      <c r="C579" s="126" t="s">
        <v>340</v>
      </c>
      <c r="D579" s="35">
        <v>3111</v>
      </c>
      <c r="E579" s="26">
        <v>504901</v>
      </c>
      <c r="F579" s="27">
        <v>8000</v>
      </c>
      <c r="G579" s="27">
        <v>173361</v>
      </c>
      <c r="H579" s="27">
        <v>10098</v>
      </c>
      <c r="I579" s="27">
        <v>3675</v>
      </c>
      <c r="J579" s="28">
        <v>700035</v>
      </c>
    </row>
    <row r="580" spans="2:10" ht="14.1" customHeight="1" x14ac:dyDescent="0.2">
      <c r="B580" s="99">
        <v>3430</v>
      </c>
      <c r="C580" s="36" t="s">
        <v>340</v>
      </c>
      <c r="D580" s="32">
        <v>3141</v>
      </c>
      <c r="E580" s="26">
        <v>82896</v>
      </c>
      <c r="F580" s="27">
        <v>0</v>
      </c>
      <c r="G580" s="27">
        <v>28019</v>
      </c>
      <c r="H580" s="27">
        <v>1658</v>
      </c>
      <c r="I580" s="27">
        <v>473</v>
      </c>
      <c r="J580" s="28">
        <v>113046</v>
      </c>
    </row>
    <row r="581" spans="2:10" ht="14.1" customHeight="1" x14ac:dyDescent="0.2">
      <c r="B581" s="98">
        <v>3430</v>
      </c>
      <c r="C581" s="38" t="s">
        <v>341</v>
      </c>
      <c r="D581" s="52"/>
      <c r="E581" s="151">
        <v>587797</v>
      </c>
      <c r="F581" s="33">
        <v>8000</v>
      </c>
      <c r="G581" s="33">
        <v>201380</v>
      </c>
      <c r="H581" s="33">
        <v>11756</v>
      </c>
      <c r="I581" s="33">
        <v>4148</v>
      </c>
      <c r="J581" s="34">
        <v>813081</v>
      </c>
    </row>
    <row r="582" spans="2:10" ht="14.1" customHeight="1" x14ac:dyDescent="0.2">
      <c r="B582" s="99">
        <v>3431</v>
      </c>
      <c r="C582" s="36" t="s">
        <v>342</v>
      </c>
      <c r="D582" s="32">
        <v>3117</v>
      </c>
      <c r="E582" s="26">
        <v>636776</v>
      </c>
      <c r="F582" s="27">
        <v>15334</v>
      </c>
      <c r="G582" s="27">
        <v>220413</v>
      </c>
      <c r="H582" s="27">
        <v>12736</v>
      </c>
      <c r="I582" s="27">
        <v>13110</v>
      </c>
      <c r="J582" s="28">
        <v>898369</v>
      </c>
    </row>
    <row r="583" spans="2:10" ht="14.1" customHeight="1" x14ac:dyDescent="0.2">
      <c r="B583" s="99">
        <v>3431</v>
      </c>
      <c r="C583" s="36" t="s">
        <v>342</v>
      </c>
      <c r="D583" s="32">
        <v>3141</v>
      </c>
      <c r="E583" s="26">
        <v>58587</v>
      </c>
      <c r="F583" s="27">
        <v>0</v>
      </c>
      <c r="G583" s="27">
        <v>19802</v>
      </c>
      <c r="H583" s="27">
        <v>1172</v>
      </c>
      <c r="I583" s="27">
        <v>426</v>
      </c>
      <c r="J583" s="28">
        <v>79987</v>
      </c>
    </row>
    <row r="584" spans="2:10" ht="14.1" customHeight="1" x14ac:dyDescent="0.2">
      <c r="B584" s="99">
        <v>3431</v>
      </c>
      <c r="C584" s="36" t="s">
        <v>342</v>
      </c>
      <c r="D584" s="32">
        <v>3143</v>
      </c>
      <c r="E584" s="26">
        <v>82010</v>
      </c>
      <c r="F584" s="27">
        <v>0</v>
      </c>
      <c r="G584" s="27">
        <v>27719</v>
      </c>
      <c r="H584" s="27">
        <v>1640</v>
      </c>
      <c r="I584" s="27">
        <v>135</v>
      </c>
      <c r="J584" s="28">
        <v>111504</v>
      </c>
    </row>
    <row r="585" spans="2:10" ht="14.1" customHeight="1" x14ac:dyDescent="0.2">
      <c r="B585" s="98">
        <v>3431</v>
      </c>
      <c r="C585" s="38" t="s">
        <v>343</v>
      </c>
      <c r="D585" s="52"/>
      <c r="E585" s="151">
        <v>777373</v>
      </c>
      <c r="F585" s="33">
        <v>15334</v>
      </c>
      <c r="G585" s="33">
        <v>267934</v>
      </c>
      <c r="H585" s="33">
        <v>15548</v>
      </c>
      <c r="I585" s="33">
        <v>13671</v>
      </c>
      <c r="J585" s="34">
        <v>1089860</v>
      </c>
    </row>
    <row r="586" spans="2:10" ht="14.1" customHeight="1" x14ac:dyDescent="0.2">
      <c r="B586" s="100">
        <v>3437</v>
      </c>
      <c r="C586" s="126" t="s">
        <v>344</v>
      </c>
      <c r="D586" s="35">
        <v>3111</v>
      </c>
      <c r="E586" s="26">
        <v>1343475</v>
      </c>
      <c r="F586" s="27">
        <v>0</v>
      </c>
      <c r="G586" s="27">
        <v>454095</v>
      </c>
      <c r="H586" s="27">
        <v>26870</v>
      </c>
      <c r="I586" s="27">
        <v>2017</v>
      </c>
      <c r="J586" s="28">
        <v>1826457</v>
      </c>
    </row>
    <row r="587" spans="2:10" ht="14.1" customHeight="1" x14ac:dyDescent="0.2">
      <c r="B587" s="99">
        <v>3437</v>
      </c>
      <c r="C587" s="36" t="s">
        <v>344</v>
      </c>
      <c r="D587" s="32">
        <v>3141</v>
      </c>
      <c r="E587" s="26">
        <v>127209</v>
      </c>
      <c r="F587" s="27">
        <v>0</v>
      </c>
      <c r="G587" s="27">
        <v>42997</v>
      </c>
      <c r="H587" s="27">
        <v>2544</v>
      </c>
      <c r="I587" s="27">
        <v>890</v>
      </c>
      <c r="J587" s="28">
        <v>173640</v>
      </c>
    </row>
    <row r="588" spans="2:10" ht="14.1" customHeight="1" x14ac:dyDescent="0.2">
      <c r="B588" s="98">
        <v>3437</v>
      </c>
      <c r="C588" s="38" t="s">
        <v>345</v>
      </c>
      <c r="D588" s="52"/>
      <c r="E588" s="151">
        <v>1470684</v>
      </c>
      <c r="F588" s="33">
        <v>0</v>
      </c>
      <c r="G588" s="33">
        <v>497092</v>
      </c>
      <c r="H588" s="33">
        <v>29414</v>
      </c>
      <c r="I588" s="33">
        <v>2907</v>
      </c>
      <c r="J588" s="34">
        <v>2000097</v>
      </c>
    </row>
    <row r="589" spans="2:10" ht="14.1" customHeight="1" x14ac:dyDescent="0.2">
      <c r="B589" s="99">
        <v>3436</v>
      </c>
      <c r="C589" s="36" t="s">
        <v>346</v>
      </c>
      <c r="D589" s="32">
        <v>3113</v>
      </c>
      <c r="E589" s="26">
        <v>3153712</v>
      </c>
      <c r="F589" s="27">
        <v>0</v>
      </c>
      <c r="G589" s="27">
        <v>1065955</v>
      </c>
      <c r="H589" s="27">
        <v>63074</v>
      </c>
      <c r="I589" s="27">
        <v>95920</v>
      </c>
      <c r="J589" s="28">
        <v>4378661</v>
      </c>
    </row>
    <row r="590" spans="2:10" ht="14.1" customHeight="1" x14ac:dyDescent="0.2">
      <c r="B590" s="99">
        <v>3436</v>
      </c>
      <c r="C590" s="36" t="s">
        <v>346</v>
      </c>
      <c r="D590" s="32">
        <v>3141</v>
      </c>
      <c r="E590" s="26">
        <v>358289</v>
      </c>
      <c r="F590" s="27">
        <v>0</v>
      </c>
      <c r="G590" s="27">
        <v>121102</v>
      </c>
      <c r="H590" s="27">
        <v>7166</v>
      </c>
      <c r="I590" s="27">
        <v>3721</v>
      </c>
      <c r="J590" s="28">
        <v>490278</v>
      </c>
    </row>
    <row r="591" spans="2:10" ht="14.1" customHeight="1" x14ac:dyDescent="0.2">
      <c r="B591" s="99">
        <v>3436</v>
      </c>
      <c r="C591" s="36" t="s">
        <v>346</v>
      </c>
      <c r="D591" s="32">
        <v>3143</v>
      </c>
      <c r="E591" s="26">
        <v>264386</v>
      </c>
      <c r="F591" s="27">
        <v>0</v>
      </c>
      <c r="G591" s="27">
        <v>89362</v>
      </c>
      <c r="H591" s="27">
        <v>5288</v>
      </c>
      <c r="I591" s="27">
        <v>545</v>
      </c>
      <c r="J591" s="28">
        <v>359581</v>
      </c>
    </row>
    <row r="592" spans="2:10" ht="14.1" customHeight="1" x14ac:dyDescent="0.2">
      <c r="B592" s="98">
        <v>3436</v>
      </c>
      <c r="C592" s="38" t="s">
        <v>347</v>
      </c>
      <c r="D592" s="52"/>
      <c r="E592" s="69">
        <v>3776387</v>
      </c>
      <c r="F592" s="49">
        <v>0</v>
      </c>
      <c r="G592" s="49">
        <v>1276419</v>
      </c>
      <c r="H592" s="49">
        <v>75528</v>
      </c>
      <c r="I592" s="49">
        <v>100186</v>
      </c>
      <c r="J592" s="50">
        <v>5228520</v>
      </c>
    </row>
    <row r="593" spans="2:10" ht="14.1" customHeight="1" x14ac:dyDescent="0.2">
      <c r="B593" s="100">
        <v>3442</v>
      </c>
      <c r="C593" s="126" t="s">
        <v>348</v>
      </c>
      <c r="D593" s="35">
        <v>3111</v>
      </c>
      <c r="E593" s="26">
        <v>764456</v>
      </c>
      <c r="F593" s="27">
        <v>66667</v>
      </c>
      <c r="G593" s="27">
        <v>280920</v>
      </c>
      <c r="H593" s="27">
        <v>15289</v>
      </c>
      <c r="I593" s="27">
        <v>6225</v>
      </c>
      <c r="J593" s="28">
        <v>1133557</v>
      </c>
    </row>
    <row r="594" spans="2:10" ht="14.1" customHeight="1" x14ac:dyDescent="0.2">
      <c r="B594" s="99">
        <v>3442</v>
      </c>
      <c r="C594" s="36" t="s">
        <v>348</v>
      </c>
      <c r="D594" s="32">
        <v>3141</v>
      </c>
      <c r="E594" s="26">
        <v>118423</v>
      </c>
      <c r="F594" s="27">
        <v>0</v>
      </c>
      <c r="G594" s="27">
        <v>40027</v>
      </c>
      <c r="H594" s="27">
        <v>2368</v>
      </c>
      <c r="I594" s="27">
        <v>803</v>
      </c>
      <c r="J594" s="28">
        <v>161621</v>
      </c>
    </row>
    <row r="595" spans="2:10" ht="14.1" customHeight="1" x14ac:dyDescent="0.2">
      <c r="B595" s="98">
        <v>3442</v>
      </c>
      <c r="C595" s="38" t="s">
        <v>349</v>
      </c>
      <c r="D595" s="52"/>
      <c r="E595" s="151">
        <v>882879</v>
      </c>
      <c r="F595" s="33">
        <v>66667</v>
      </c>
      <c r="G595" s="33">
        <v>320947</v>
      </c>
      <c r="H595" s="33">
        <v>17657</v>
      </c>
      <c r="I595" s="33">
        <v>7028</v>
      </c>
      <c r="J595" s="34">
        <v>1295178</v>
      </c>
    </row>
    <row r="596" spans="2:10" ht="14.1" customHeight="1" x14ac:dyDescent="0.2">
      <c r="B596" s="100">
        <v>3452</v>
      </c>
      <c r="C596" s="126" t="s">
        <v>350</v>
      </c>
      <c r="D596" s="35">
        <v>3111</v>
      </c>
      <c r="E596" s="26">
        <v>162071</v>
      </c>
      <c r="F596" s="27">
        <v>8000</v>
      </c>
      <c r="G596" s="27">
        <v>57484</v>
      </c>
      <c r="H596" s="27">
        <v>3241</v>
      </c>
      <c r="I596" s="27">
        <v>1500</v>
      </c>
      <c r="J596" s="28">
        <v>232296</v>
      </c>
    </row>
    <row r="597" spans="2:10" ht="14.1" customHeight="1" x14ac:dyDescent="0.2">
      <c r="B597" s="100">
        <v>3452</v>
      </c>
      <c r="C597" s="126" t="s">
        <v>350</v>
      </c>
      <c r="D597" s="35">
        <v>3113</v>
      </c>
      <c r="E597" s="26">
        <v>3297040</v>
      </c>
      <c r="F597" s="27">
        <v>14000</v>
      </c>
      <c r="G597" s="27">
        <v>1119132</v>
      </c>
      <c r="H597" s="27">
        <v>65941</v>
      </c>
      <c r="I597" s="27">
        <v>77396</v>
      </c>
      <c r="J597" s="28">
        <v>4573509</v>
      </c>
    </row>
    <row r="598" spans="2:10" ht="14.1" customHeight="1" x14ac:dyDescent="0.2">
      <c r="B598" s="99">
        <v>3452</v>
      </c>
      <c r="C598" s="36" t="s">
        <v>350</v>
      </c>
      <c r="D598" s="32">
        <v>3141</v>
      </c>
      <c r="E598" s="26">
        <v>267860</v>
      </c>
      <c r="F598" s="27">
        <v>8000</v>
      </c>
      <c r="G598" s="27">
        <v>93241</v>
      </c>
      <c r="H598" s="27">
        <v>5357</v>
      </c>
      <c r="I598" s="27">
        <v>2630</v>
      </c>
      <c r="J598" s="28">
        <v>377088</v>
      </c>
    </row>
    <row r="599" spans="2:10" ht="14.1" customHeight="1" x14ac:dyDescent="0.2">
      <c r="B599" s="99">
        <v>3452</v>
      </c>
      <c r="C599" s="36" t="s">
        <v>350</v>
      </c>
      <c r="D599" s="32">
        <v>3143</v>
      </c>
      <c r="E599" s="26">
        <v>236377</v>
      </c>
      <c r="F599" s="27">
        <v>4000</v>
      </c>
      <c r="G599" s="27">
        <v>81247</v>
      </c>
      <c r="H599" s="27">
        <v>4728</v>
      </c>
      <c r="I599" s="27">
        <v>370</v>
      </c>
      <c r="J599" s="28">
        <v>326722</v>
      </c>
    </row>
    <row r="600" spans="2:10" ht="14.1" customHeight="1" x14ac:dyDescent="0.2">
      <c r="B600" s="98">
        <v>3452</v>
      </c>
      <c r="C600" s="38" t="s">
        <v>351</v>
      </c>
      <c r="D600" s="52"/>
      <c r="E600" s="151">
        <v>3963348</v>
      </c>
      <c r="F600" s="33">
        <v>34000</v>
      </c>
      <c r="G600" s="33">
        <v>1351104</v>
      </c>
      <c r="H600" s="33">
        <v>79267</v>
      </c>
      <c r="I600" s="33">
        <v>81896</v>
      </c>
      <c r="J600" s="34">
        <v>5509615</v>
      </c>
    </row>
    <row r="601" spans="2:10" ht="14.1" customHeight="1" x14ac:dyDescent="0.2">
      <c r="B601" s="100">
        <v>3445</v>
      </c>
      <c r="C601" s="126" t="s">
        <v>352</v>
      </c>
      <c r="D601" s="35">
        <v>3111</v>
      </c>
      <c r="E601" s="26">
        <v>180055</v>
      </c>
      <c r="F601" s="27">
        <v>16000</v>
      </c>
      <c r="G601" s="27">
        <v>66267</v>
      </c>
      <c r="H601" s="27">
        <v>3601</v>
      </c>
      <c r="I601" s="27">
        <v>2025</v>
      </c>
      <c r="J601" s="28">
        <v>267948</v>
      </c>
    </row>
    <row r="602" spans="2:10" ht="14.1" customHeight="1" x14ac:dyDescent="0.2">
      <c r="B602" s="99">
        <v>3445</v>
      </c>
      <c r="C602" s="36" t="s">
        <v>352</v>
      </c>
      <c r="D602" s="32">
        <v>3117</v>
      </c>
      <c r="E602" s="26">
        <v>241173</v>
      </c>
      <c r="F602" s="27">
        <v>15500</v>
      </c>
      <c r="G602" s="27">
        <v>86755</v>
      </c>
      <c r="H602" s="27">
        <v>4823</v>
      </c>
      <c r="I602" s="27">
        <v>5130</v>
      </c>
      <c r="J602" s="28">
        <v>353381</v>
      </c>
    </row>
    <row r="603" spans="2:10" ht="14.1" customHeight="1" x14ac:dyDescent="0.2">
      <c r="B603" s="99">
        <v>3445</v>
      </c>
      <c r="C603" s="36" t="s">
        <v>352</v>
      </c>
      <c r="D603" s="32">
        <v>3141</v>
      </c>
      <c r="E603" s="26">
        <v>76760</v>
      </c>
      <c r="F603" s="27">
        <v>4000</v>
      </c>
      <c r="G603" s="27">
        <v>27297</v>
      </c>
      <c r="H603" s="27">
        <v>1535</v>
      </c>
      <c r="I603" s="27">
        <v>435</v>
      </c>
      <c r="J603" s="28">
        <v>110027</v>
      </c>
    </row>
    <row r="604" spans="2:10" ht="14.1" customHeight="1" x14ac:dyDescent="0.2">
      <c r="B604" s="99">
        <v>3445</v>
      </c>
      <c r="C604" s="36" t="s">
        <v>352</v>
      </c>
      <c r="D604" s="32">
        <v>3143</v>
      </c>
      <c r="E604" s="26">
        <v>63837</v>
      </c>
      <c r="F604" s="27">
        <v>0</v>
      </c>
      <c r="G604" s="27">
        <v>21577</v>
      </c>
      <c r="H604" s="27">
        <v>1277</v>
      </c>
      <c r="I604" s="27">
        <v>90</v>
      </c>
      <c r="J604" s="28">
        <v>86781</v>
      </c>
    </row>
    <row r="605" spans="2:10" ht="14.1" customHeight="1" thickBot="1" x14ac:dyDescent="0.25">
      <c r="B605" s="169">
        <v>3445</v>
      </c>
      <c r="C605" s="170" t="s">
        <v>353</v>
      </c>
      <c r="D605" s="171"/>
      <c r="E605" s="172">
        <v>561825</v>
      </c>
      <c r="F605" s="43">
        <v>35500</v>
      </c>
      <c r="G605" s="43">
        <v>201896</v>
      </c>
      <c r="H605" s="43">
        <v>11236</v>
      </c>
      <c r="I605" s="43">
        <v>7680</v>
      </c>
      <c r="J605" s="51">
        <v>818137</v>
      </c>
    </row>
    <row r="606" spans="2:10" ht="14.1" customHeight="1" thickBot="1" x14ac:dyDescent="0.25">
      <c r="B606" s="204"/>
      <c r="C606" s="202" t="s">
        <v>354</v>
      </c>
      <c r="D606" s="205"/>
      <c r="E606" s="206">
        <v>31424343</v>
      </c>
      <c r="F606" s="207">
        <v>437673</v>
      </c>
      <c r="G606" s="207">
        <v>10769362</v>
      </c>
      <c r="H606" s="207">
        <v>628489</v>
      </c>
      <c r="I606" s="207">
        <v>600481</v>
      </c>
      <c r="J606" s="208">
        <v>43860348</v>
      </c>
    </row>
    <row r="607" spans="2:10" ht="14.1" customHeight="1" x14ac:dyDescent="0.2">
      <c r="B607" s="187">
        <v>3475</v>
      </c>
      <c r="C607" s="188" t="s">
        <v>355</v>
      </c>
      <c r="D607" s="186">
        <v>3111</v>
      </c>
      <c r="E607" s="44">
        <v>475531</v>
      </c>
      <c r="F607" s="45">
        <v>0</v>
      </c>
      <c r="G607" s="45">
        <v>160729</v>
      </c>
      <c r="H607" s="45">
        <v>9511</v>
      </c>
      <c r="I607" s="45">
        <v>3675</v>
      </c>
      <c r="J607" s="46">
        <v>649446</v>
      </c>
    </row>
    <row r="608" spans="2:10" ht="14.1" customHeight="1" x14ac:dyDescent="0.2">
      <c r="B608" s="100">
        <v>3475</v>
      </c>
      <c r="C608" s="126" t="s">
        <v>355</v>
      </c>
      <c r="D608" s="32">
        <v>3141</v>
      </c>
      <c r="E608" s="26">
        <v>83230</v>
      </c>
      <c r="F608" s="27">
        <v>-334</v>
      </c>
      <c r="G608" s="27">
        <v>28019</v>
      </c>
      <c r="H608" s="27">
        <v>1665</v>
      </c>
      <c r="I608" s="27">
        <v>473</v>
      </c>
      <c r="J608" s="28">
        <v>113053</v>
      </c>
    </row>
    <row r="609" spans="2:10" ht="14.1" customHeight="1" x14ac:dyDescent="0.2">
      <c r="B609" s="98">
        <v>3475</v>
      </c>
      <c r="C609" s="37" t="s">
        <v>356</v>
      </c>
      <c r="D609" s="52"/>
      <c r="E609" s="151">
        <v>558761</v>
      </c>
      <c r="F609" s="33">
        <v>-334</v>
      </c>
      <c r="G609" s="33">
        <v>188748</v>
      </c>
      <c r="H609" s="33">
        <v>11176</v>
      </c>
      <c r="I609" s="33">
        <v>4148</v>
      </c>
      <c r="J609" s="34">
        <v>762499</v>
      </c>
    </row>
    <row r="610" spans="2:10" ht="14.1" customHeight="1" x14ac:dyDescent="0.2">
      <c r="B610" s="99">
        <v>3449</v>
      </c>
      <c r="C610" s="126" t="s">
        <v>357</v>
      </c>
      <c r="D610" s="35">
        <v>3111</v>
      </c>
      <c r="E610" s="26">
        <v>661057</v>
      </c>
      <c r="F610" s="27">
        <v>8000</v>
      </c>
      <c r="G610" s="27">
        <v>226141</v>
      </c>
      <c r="H610" s="27">
        <v>13221</v>
      </c>
      <c r="I610" s="27">
        <v>5025</v>
      </c>
      <c r="J610" s="28">
        <v>913444</v>
      </c>
    </row>
    <row r="611" spans="2:10" ht="14.1" customHeight="1" x14ac:dyDescent="0.2">
      <c r="B611" s="99">
        <v>3449</v>
      </c>
      <c r="C611" s="36" t="s">
        <v>357</v>
      </c>
      <c r="D611" s="32">
        <v>3141</v>
      </c>
      <c r="E611" s="26">
        <v>73746</v>
      </c>
      <c r="F611" s="27">
        <v>28667</v>
      </c>
      <c r="G611" s="27">
        <v>34616</v>
      </c>
      <c r="H611" s="27">
        <v>1475</v>
      </c>
      <c r="I611" s="27">
        <v>647</v>
      </c>
      <c r="J611" s="28">
        <v>139151</v>
      </c>
    </row>
    <row r="612" spans="2:10" ht="14.1" customHeight="1" x14ac:dyDescent="0.2">
      <c r="B612" s="98">
        <v>3449</v>
      </c>
      <c r="C612" s="38" t="s">
        <v>358</v>
      </c>
      <c r="D612" s="52"/>
      <c r="E612" s="151">
        <v>734803</v>
      </c>
      <c r="F612" s="33">
        <v>36667</v>
      </c>
      <c r="G612" s="33">
        <v>260757</v>
      </c>
      <c r="H612" s="33">
        <v>14696</v>
      </c>
      <c r="I612" s="33">
        <v>5672</v>
      </c>
      <c r="J612" s="34">
        <v>1052595</v>
      </c>
    </row>
    <row r="613" spans="2:10" ht="14.1" customHeight="1" x14ac:dyDescent="0.2">
      <c r="B613" s="99">
        <v>3451</v>
      </c>
      <c r="C613" s="36" t="s">
        <v>359</v>
      </c>
      <c r="D613" s="35">
        <v>3111</v>
      </c>
      <c r="E613" s="26">
        <v>660516</v>
      </c>
      <c r="F613" s="27">
        <v>0</v>
      </c>
      <c r="G613" s="27">
        <v>223254</v>
      </c>
      <c r="H613" s="27">
        <v>13210</v>
      </c>
      <c r="I613" s="27">
        <v>6509</v>
      </c>
      <c r="J613" s="28">
        <v>903489</v>
      </c>
    </row>
    <row r="614" spans="2:10" ht="14.1" customHeight="1" x14ac:dyDescent="0.2">
      <c r="B614" s="99">
        <v>3451</v>
      </c>
      <c r="C614" s="36" t="s">
        <v>359</v>
      </c>
      <c r="D614" s="32">
        <v>3141</v>
      </c>
      <c r="E614" s="26">
        <v>92013</v>
      </c>
      <c r="F614" s="27">
        <v>8333</v>
      </c>
      <c r="G614" s="27">
        <v>33917</v>
      </c>
      <c r="H614" s="27">
        <v>1840</v>
      </c>
      <c r="I614" s="27">
        <v>629</v>
      </c>
      <c r="J614" s="28">
        <v>136732</v>
      </c>
    </row>
    <row r="615" spans="2:10" ht="14.1" customHeight="1" x14ac:dyDescent="0.2">
      <c r="B615" s="103">
        <v>3451</v>
      </c>
      <c r="C615" s="38" t="s">
        <v>360</v>
      </c>
      <c r="D615" s="52"/>
      <c r="E615" s="151">
        <v>752529</v>
      </c>
      <c r="F615" s="33">
        <v>8333</v>
      </c>
      <c r="G615" s="33">
        <v>257171</v>
      </c>
      <c r="H615" s="33">
        <v>15050</v>
      </c>
      <c r="I615" s="33">
        <v>7138</v>
      </c>
      <c r="J615" s="34">
        <v>1040221</v>
      </c>
    </row>
    <row r="616" spans="2:10" ht="14.1" customHeight="1" x14ac:dyDescent="0.2">
      <c r="B616" s="97">
        <v>3456</v>
      </c>
      <c r="C616" s="36" t="s">
        <v>361</v>
      </c>
      <c r="D616" s="35">
        <v>3233</v>
      </c>
      <c r="E616" s="26">
        <v>325134</v>
      </c>
      <c r="F616" s="27">
        <v>80000</v>
      </c>
      <c r="G616" s="27">
        <v>136935</v>
      </c>
      <c r="H616" s="27">
        <v>6503</v>
      </c>
      <c r="I616" s="27">
        <v>-3549</v>
      </c>
      <c r="J616" s="28">
        <v>545023</v>
      </c>
    </row>
    <row r="617" spans="2:10" ht="14.1" customHeight="1" x14ac:dyDescent="0.2">
      <c r="B617" s="98">
        <v>3456</v>
      </c>
      <c r="C617" s="37" t="s">
        <v>362</v>
      </c>
      <c r="D617" s="52"/>
      <c r="E617" s="151">
        <v>325134</v>
      </c>
      <c r="F617" s="33">
        <v>80000</v>
      </c>
      <c r="G617" s="33">
        <v>136935</v>
      </c>
      <c r="H617" s="33">
        <v>6503</v>
      </c>
      <c r="I617" s="33">
        <v>-3549</v>
      </c>
      <c r="J617" s="34">
        <v>545023</v>
      </c>
    </row>
    <row r="618" spans="2:10" ht="14.1" customHeight="1" x14ac:dyDescent="0.2">
      <c r="B618" s="99">
        <v>3447</v>
      </c>
      <c r="C618" s="36" t="s">
        <v>363</v>
      </c>
      <c r="D618" s="32">
        <v>3113</v>
      </c>
      <c r="E618" s="26">
        <v>2449171</v>
      </c>
      <c r="F618" s="27">
        <v>200</v>
      </c>
      <c r="G618" s="27">
        <v>827887</v>
      </c>
      <c r="H618" s="27">
        <v>48983</v>
      </c>
      <c r="I618" s="27">
        <v>57666</v>
      </c>
      <c r="J618" s="28">
        <v>3383907</v>
      </c>
    </row>
    <row r="619" spans="2:10" ht="14.1" customHeight="1" x14ac:dyDescent="0.2">
      <c r="B619" s="99">
        <v>3447</v>
      </c>
      <c r="C619" s="36" t="s">
        <v>363</v>
      </c>
      <c r="D619" s="32">
        <v>3141</v>
      </c>
      <c r="E619" s="26">
        <v>184986</v>
      </c>
      <c r="F619" s="27">
        <v>2400</v>
      </c>
      <c r="G619" s="27">
        <v>63336</v>
      </c>
      <c r="H619" s="27">
        <v>3700</v>
      </c>
      <c r="I619" s="27">
        <v>1972</v>
      </c>
      <c r="J619" s="28">
        <v>256394</v>
      </c>
    </row>
    <row r="620" spans="2:10" ht="14.1" customHeight="1" x14ac:dyDescent="0.2">
      <c r="B620" s="99">
        <v>3447</v>
      </c>
      <c r="C620" s="36" t="s">
        <v>363</v>
      </c>
      <c r="D620" s="32">
        <v>3143</v>
      </c>
      <c r="E620" s="26">
        <v>187037</v>
      </c>
      <c r="F620" s="27">
        <v>11100</v>
      </c>
      <c r="G620" s="27">
        <v>66970</v>
      </c>
      <c r="H620" s="27">
        <v>3741</v>
      </c>
      <c r="I620" s="27">
        <v>300</v>
      </c>
      <c r="J620" s="28">
        <v>269148</v>
      </c>
    </row>
    <row r="621" spans="2:10" ht="14.1" customHeight="1" x14ac:dyDescent="0.2">
      <c r="B621" s="98">
        <v>3447</v>
      </c>
      <c r="C621" s="38" t="s">
        <v>364</v>
      </c>
      <c r="D621" s="52"/>
      <c r="E621" s="151">
        <v>2821194</v>
      </c>
      <c r="F621" s="33">
        <v>13700</v>
      </c>
      <c r="G621" s="33">
        <v>958193</v>
      </c>
      <c r="H621" s="33">
        <v>56424</v>
      </c>
      <c r="I621" s="33">
        <v>59938</v>
      </c>
      <c r="J621" s="34">
        <v>3909449</v>
      </c>
    </row>
    <row r="622" spans="2:10" ht="14.1" customHeight="1" x14ac:dyDescent="0.2">
      <c r="B622" s="99">
        <v>3446</v>
      </c>
      <c r="C622" s="36" t="s">
        <v>365</v>
      </c>
      <c r="D622" s="32">
        <v>3113</v>
      </c>
      <c r="E622" s="26">
        <v>3143271</v>
      </c>
      <c r="F622" s="27">
        <v>68416</v>
      </c>
      <c r="G622" s="27">
        <v>1085550</v>
      </c>
      <c r="H622" s="27">
        <v>62865</v>
      </c>
      <c r="I622" s="27">
        <v>87820</v>
      </c>
      <c r="J622" s="28">
        <v>4447922</v>
      </c>
    </row>
    <row r="623" spans="2:10" ht="14.1" customHeight="1" x14ac:dyDescent="0.2">
      <c r="B623" s="99">
        <v>3446</v>
      </c>
      <c r="C623" s="36" t="s">
        <v>365</v>
      </c>
      <c r="D623" s="32">
        <v>3141</v>
      </c>
      <c r="E623" s="26">
        <v>267913</v>
      </c>
      <c r="F623" s="27">
        <v>0</v>
      </c>
      <c r="G623" s="27">
        <v>90555</v>
      </c>
      <c r="H623" s="27">
        <v>5358</v>
      </c>
      <c r="I623" s="27">
        <v>3094</v>
      </c>
      <c r="J623" s="28">
        <v>366920</v>
      </c>
    </row>
    <row r="624" spans="2:10" ht="14.1" customHeight="1" x14ac:dyDescent="0.2">
      <c r="B624" s="99">
        <v>3446</v>
      </c>
      <c r="C624" s="36" t="s">
        <v>365</v>
      </c>
      <c r="D624" s="32">
        <v>3143</v>
      </c>
      <c r="E624" s="26">
        <v>212324</v>
      </c>
      <c r="F624" s="27">
        <v>0</v>
      </c>
      <c r="G624" s="27">
        <v>71766</v>
      </c>
      <c r="H624" s="27">
        <v>4246</v>
      </c>
      <c r="I624" s="27">
        <v>365</v>
      </c>
      <c r="J624" s="28">
        <v>288701</v>
      </c>
    </row>
    <row r="625" spans="2:10" ht="14.1" customHeight="1" x14ac:dyDescent="0.2">
      <c r="B625" s="98">
        <v>3446</v>
      </c>
      <c r="C625" s="38" t="s">
        <v>366</v>
      </c>
      <c r="D625" s="52"/>
      <c r="E625" s="151">
        <v>3623508</v>
      </c>
      <c r="F625" s="33">
        <v>68416</v>
      </c>
      <c r="G625" s="33">
        <v>1247871</v>
      </c>
      <c r="H625" s="33">
        <v>72469</v>
      </c>
      <c r="I625" s="33">
        <v>91279</v>
      </c>
      <c r="J625" s="34">
        <v>5103543</v>
      </c>
    </row>
    <row r="626" spans="2:10" ht="14.1" customHeight="1" x14ac:dyDescent="0.2">
      <c r="B626" s="97">
        <v>3457</v>
      </c>
      <c r="C626" s="47" t="s">
        <v>367</v>
      </c>
      <c r="D626" s="35">
        <v>3231</v>
      </c>
      <c r="E626" s="26">
        <v>1247074</v>
      </c>
      <c r="F626" s="27">
        <v>-5525</v>
      </c>
      <c r="G626" s="27">
        <v>419644</v>
      </c>
      <c r="H626" s="27">
        <v>24941</v>
      </c>
      <c r="I626" s="27">
        <v>38922</v>
      </c>
      <c r="J626" s="28">
        <v>1725056</v>
      </c>
    </row>
    <row r="627" spans="2:10" ht="14.1" customHeight="1" x14ac:dyDescent="0.2">
      <c r="B627" s="98">
        <v>3457</v>
      </c>
      <c r="C627" s="48" t="s">
        <v>368</v>
      </c>
      <c r="D627" s="52"/>
      <c r="E627" s="69">
        <v>1247074</v>
      </c>
      <c r="F627" s="49">
        <v>-5525</v>
      </c>
      <c r="G627" s="49">
        <v>419644</v>
      </c>
      <c r="H627" s="49">
        <v>24941</v>
      </c>
      <c r="I627" s="49">
        <v>38922</v>
      </c>
      <c r="J627" s="50">
        <v>1725056</v>
      </c>
    </row>
    <row r="628" spans="2:10" ht="14.1" customHeight="1" x14ac:dyDescent="0.2">
      <c r="B628" s="99">
        <v>3423</v>
      </c>
      <c r="C628" s="126" t="s">
        <v>369</v>
      </c>
      <c r="D628" s="35">
        <v>3111</v>
      </c>
      <c r="E628" s="26">
        <v>408785</v>
      </c>
      <c r="F628" s="27">
        <v>8000</v>
      </c>
      <c r="G628" s="27">
        <v>140873</v>
      </c>
      <c r="H628" s="27">
        <v>8176</v>
      </c>
      <c r="I628" s="27">
        <v>3750</v>
      </c>
      <c r="J628" s="28">
        <v>569584</v>
      </c>
    </row>
    <row r="629" spans="2:10" ht="14.1" customHeight="1" x14ac:dyDescent="0.2">
      <c r="B629" s="99">
        <v>3423</v>
      </c>
      <c r="C629" s="36" t="s">
        <v>369</v>
      </c>
      <c r="D629" s="32">
        <v>3141</v>
      </c>
      <c r="E629" s="26">
        <v>154322</v>
      </c>
      <c r="F629" s="27">
        <v>4000</v>
      </c>
      <c r="G629" s="27">
        <v>53513</v>
      </c>
      <c r="H629" s="27">
        <v>3086</v>
      </c>
      <c r="I629" s="27">
        <v>1073</v>
      </c>
      <c r="J629" s="28">
        <v>215994</v>
      </c>
    </row>
    <row r="630" spans="2:10" ht="14.1" customHeight="1" x14ac:dyDescent="0.2">
      <c r="B630" s="98">
        <v>3423</v>
      </c>
      <c r="C630" s="38" t="s">
        <v>370</v>
      </c>
      <c r="D630" s="52"/>
      <c r="E630" s="69">
        <v>563107</v>
      </c>
      <c r="F630" s="49">
        <v>12000</v>
      </c>
      <c r="G630" s="49">
        <v>194386</v>
      </c>
      <c r="H630" s="49">
        <v>11262</v>
      </c>
      <c r="I630" s="49">
        <v>4823</v>
      </c>
      <c r="J630" s="50">
        <v>785578</v>
      </c>
    </row>
    <row r="631" spans="2:10" ht="14.1" customHeight="1" x14ac:dyDescent="0.2">
      <c r="B631" s="99">
        <v>3448</v>
      </c>
      <c r="C631" s="36" t="s">
        <v>371</v>
      </c>
      <c r="D631" s="32">
        <v>3117</v>
      </c>
      <c r="E631" s="26">
        <v>581741</v>
      </c>
      <c r="F631" s="27">
        <v>11647</v>
      </c>
      <c r="G631" s="27">
        <v>200565</v>
      </c>
      <c r="H631" s="27">
        <v>11635</v>
      </c>
      <c r="I631" s="27">
        <v>17955</v>
      </c>
      <c r="J631" s="28">
        <v>823543</v>
      </c>
    </row>
    <row r="632" spans="2:10" ht="14.1" customHeight="1" x14ac:dyDescent="0.2">
      <c r="B632" s="99">
        <v>3448</v>
      </c>
      <c r="C632" s="36" t="s">
        <v>371</v>
      </c>
      <c r="D632" s="32">
        <v>3143</v>
      </c>
      <c r="E632" s="26">
        <v>65407</v>
      </c>
      <c r="F632" s="27">
        <v>0</v>
      </c>
      <c r="G632" s="27">
        <v>22108</v>
      </c>
      <c r="H632" s="27">
        <v>1308</v>
      </c>
      <c r="I632" s="27">
        <v>150</v>
      </c>
      <c r="J632" s="28">
        <v>88973</v>
      </c>
    </row>
    <row r="633" spans="2:10" ht="14.1" customHeight="1" x14ac:dyDescent="0.2">
      <c r="B633" s="98">
        <v>3448</v>
      </c>
      <c r="C633" s="38" t="s">
        <v>372</v>
      </c>
      <c r="D633" s="52"/>
      <c r="E633" s="151">
        <v>647148</v>
      </c>
      <c r="F633" s="33">
        <v>11647</v>
      </c>
      <c r="G633" s="33">
        <v>222673</v>
      </c>
      <c r="H633" s="33">
        <v>12943</v>
      </c>
      <c r="I633" s="33">
        <v>18105</v>
      </c>
      <c r="J633" s="34">
        <v>912516</v>
      </c>
    </row>
    <row r="634" spans="2:10" ht="14.1" customHeight="1" x14ac:dyDescent="0.2">
      <c r="B634" s="99">
        <v>3402</v>
      </c>
      <c r="C634" s="126" t="s">
        <v>373</v>
      </c>
      <c r="D634" s="35">
        <v>3111</v>
      </c>
      <c r="E634" s="26">
        <v>670973</v>
      </c>
      <c r="F634" s="27">
        <v>0</v>
      </c>
      <c r="G634" s="27">
        <v>226789</v>
      </c>
      <c r="H634" s="27">
        <v>13419</v>
      </c>
      <c r="I634" s="27">
        <v>5850</v>
      </c>
      <c r="J634" s="28">
        <v>917031</v>
      </c>
    </row>
    <row r="635" spans="2:10" ht="14.1" customHeight="1" x14ac:dyDescent="0.2">
      <c r="B635" s="99">
        <v>3402</v>
      </c>
      <c r="C635" s="36" t="s">
        <v>373</v>
      </c>
      <c r="D635" s="32">
        <v>3141</v>
      </c>
      <c r="E635" s="26">
        <v>305031</v>
      </c>
      <c r="F635" s="27">
        <v>0</v>
      </c>
      <c r="G635" s="27">
        <v>103100</v>
      </c>
      <c r="H635" s="27">
        <v>6101</v>
      </c>
      <c r="I635" s="27">
        <v>2775</v>
      </c>
      <c r="J635" s="28">
        <v>417007</v>
      </c>
    </row>
    <row r="636" spans="2:10" ht="14.1" customHeight="1" x14ac:dyDescent="0.2">
      <c r="B636" s="98">
        <v>3402</v>
      </c>
      <c r="C636" s="38" t="s">
        <v>374</v>
      </c>
      <c r="D636" s="52"/>
      <c r="E636" s="69">
        <v>976004</v>
      </c>
      <c r="F636" s="49">
        <v>0</v>
      </c>
      <c r="G636" s="49">
        <v>329889</v>
      </c>
      <c r="H636" s="49">
        <v>19520</v>
      </c>
      <c r="I636" s="49">
        <v>8625</v>
      </c>
      <c r="J636" s="50">
        <v>1334038</v>
      </c>
    </row>
    <row r="637" spans="2:10" ht="14.1" customHeight="1" x14ac:dyDescent="0.2">
      <c r="B637" s="99">
        <v>3429</v>
      </c>
      <c r="C637" s="36" t="s">
        <v>375</v>
      </c>
      <c r="D637" s="32">
        <v>3113</v>
      </c>
      <c r="E637" s="26">
        <v>2037625</v>
      </c>
      <c r="F637" s="27">
        <v>80000</v>
      </c>
      <c r="G637" s="27">
        <v>715757</v>
      </c>
      <c r="H637" s="27">
        <v>40753</v>
      </c>
      <c r="I637" s="27">
        <v>54084</v>
      </c>
      <c r="J637" s="28">
        <v>2928219</v>
      </c>
    </row>
    <row r="638" spans="2:10" ht="14.1" customHeight="1" x14ac:dyDescent="0.2">
      <c r="B638" s="99">
        <v>3429</v>
      </c>
      <c r="C638" s="36" t="s">
        <v>375</v>
      </c>
      <c r="D638" s="32">
        <v>3143</v>
      </c>
      <c r="E638" s="26">
        <v>129461</v>
      </c>
      <c r="F638" s="27">
        <v>0</v>
      </c>
      <c r="G638" s="27">
        <v>43758</v>
      </c>
      <c r="H638" s="27">
        <v>2589</v>
      </c>
      <c r="I638" s="27">
        <v>270</v>
      </c>
      <c r="J638" s="28">
        <v>176078</v>
      </c>
    </row>
    <row r="639" spans="2:10" ht="14.1" customHeight="1" x14ac:dyDescent="0.2">
      <c r="B639" s="98">
        <v>3429</v>
      </c>
      <c r="C639" s="38" t="s">
        <v>376</v>
      </c>
      <c r="D639" s="52"/>
      <c r="E639" s="151">
        <v>2167086</v>
      </c>
      <c r="F639" s="33">
        <v>80000</v>
      </c>
      <c r="G639" s="33">
        <v>759515</v>
      </c>
      <c r="H639" s="33">
        <v>43342</v>
      </c>
      <c r="I639" s="33">
        <v>54354</v>
      </c>
      <c r="J639" s="34">
        <v>3104297</v>
      </c>
    </row>
    <row r="640" spans="2:10" ht="14.1" customHeight="1" x14ac:dyDescent="0.2">
      <c r="B640" s="99">
        <v>3405</v>
      </c>
      <c r="C640" s="126" t="s">
        <v>377</v>
      </c>
      <c r="D640" s="35">
        <v>3111</v>
      </c>
      <c r="E640" s="26">
        <v>186476</v>
      </c>
      <c r="F640" s="27">
        <v>0</v>
      </c>
      <c r="G640" s="27">
        <v>63029</v>
      </c>
      <c r="H640" s="27">
        <v>3730</v>
      </c>
      <c r="I640" s="27">
        <v>1725</v>
      </c>
      <c r="J640" s="28">
        <v>254960</v>
      </c>
    </row>
    <row r="641" spans="2:10" ht="14.1" customHeight="1" x14ac:dyDescent="0.2">
      <c r="B641" s="99">
        <v>3405</v>
      </c>
      <c r="C641" s="36" t="s">
        <v>377</v>
      </c>
      <c r="D641" s="32">
        <v>3117</v>
      </c>
      <c r="E641" s="26">
        <v>280596</v>
      </c>
      <c r="F641" s="27">
        <v>0</v>
      </c>
      <c r="G641" s="27">
        <v>94841</v>
      </c>
      <c r="H641" s="27">
        <v>5612</v>
      </c>
      <c r="I641" s="27">
        <v>6555</v>
      </c>
      <c r="J641" s="28">
        <v>387604</v>
      </c>
    </row>
    <row r="642" spans="2:10" ht="14.1" customHeight="1" x14ac:dyDescent="0.2">
      <c r="B642" s="99">
        <v>3405</v>
      </c>
      <c r="C642" s="36" t="s">
        <v>377</v>
      </c>
      <c r="D642" s="32">
        <v>3141</v>
      </c>
      <c r="E642" s="26">
        <v>80441</v>
      </c>
      <c r="F642" s="27">
        <v>0</v>
      </c>
      <c r="G642" s="27">
        <v>27189</v>
      </c>
      <c r="H642" s="27">
        <v>1609</v>
      </c>
      <c r="I642" s="27">
        <v>435</v>
      </c>
      <c r="J642" s="28">
        <v>109674</v>
      </c>
    </row>
    <row r="643" spans="2:10" ht="14.1" customHeight="1" x14ac:dyDescent="0.2">
      <c r="B643" s="99">
        <v>3405</v>
      </c>
      <c r="C643" s="36" t="s">
        <v>377</v>
      </c>
      <c r="D643" s="32">
        <v>3143</v>
      </c>
      <c r="E643" s="26">
        <v>33708</v>
      </c>
      <c r="F643" s="27">
        <v>0</v>
      </c>
      <c r="G643" s="27">
        <v>11393</v>
      </c>
      <c r="H643" s="27">
        <v>674</v>
      </c>
      <c r="I643" s="27">
        <v>75</v>
      </c>
      <c r="J643" s="28">
        <v>45850</v>
      </c>
    </row>
    <row r="644" spans="2:10" ht="14.1" customHeight="1" x14ac:dyDescent="0.2">
      <c r="B644" s="98">
        <v>3405</v>
      </c>
      <c r="C644" s="38" t="s">
        <v>378</v>
      </c>
      <c r="D644" s="52"/>
      <c r="E644" s="151">
        <v>581221</v>
      </c>
      <c r="F644" s="33">
        <v>0</v>
      </c>
      <c r="G644" s="33">
        <v>196452</v>
      </c>
      <c r="H644" s="33">
        <v>11625</v>
      </c>
      <c r="I644" s="33">
        <v>8790</v>
      </c>
      <c r="J644" s="34">
        <v>798088</v>
      </c>
    </row>
    <row r="645" spans="2:10" ht="14.1" customHeight="1" x14ac:dyDescent="0.2">
      <c r="B645" s="99">
        <v>3444</v>
      </c>
      <c r="C645" s="126" t="s">
        <v>379</v>
      </c>
      <c r="D645" s="35">
        <v>3111</v>
      </c>
      <c r="E645" s="26">
        <v>420339</v>
      </c>
      <c r="F645" s="27">
        <v>10816</v>
      </c>
      <c r="G645" s="27">
        <v>145730</v>
      </c>
      <c r="H645" s="27">
        <v>8407</v>
      </c>
      <c r="I645" s="27">
        <v>3975</v>
      </c>
      <c r="J645" s="28">
        <v>589267</v>
      </c>
    </row>
    <row r="646" spans="2:10" ht="14.1" customHeight="1" x14ac:dyDescent="0.2">
      <c r="B646" s="99">
        <v>3444</v>
      </c>
      <c r="C646" s="36" t="s">
        <v>379</v>
      </c>
      <c r="D646" s="32">
        <v>3141</v>
      </c>
      <c r="E646" s="26">
        <v>81928</v>
      </c>
      <c r="F646" s="27">
        <v>5515</v>
      </c>
      <c r="G646" s="27">
        <v>29556</v>
      </c>
      <c r="H646" s="27">
        <v>1639</v>
      </c>
      <c r="I646" s="27">
        <v>513</v>
      </c>
      <c r="J646" s="28">
        <v>119151</v>
      </c>
    </row>
    <row r="647" spans="2:10" ht="14.1" customHeight="1" x14ac:dyDescent="0.2">
      <c r="B647" s="98">
        <v>3444</v>
      </c>
      <c r="C647" s="38" t="s">
        <v>380</v>
      </c>
      <c r="D647" s="52"/>
      <c r="E647" s="69">
        <v>502267</v>
      </c>
      <c r="F647" s="49">
        <v>16331</v>
      </c>
      <c r="G647" s="49">
        <v>175286</v>
      </c>
      <c r="H647" s="49">
        <v>10046</v>
      </c>
      <c r="I647" s="49">
        <v>4488</v>
      </c>
      <c r="J647" s="50">
        <v>708418</v>
      </c>
    </row>
    <row r="648" spans="2:10" ht="14.1" customHeight="1" x14ac:dyDescent="0.2">
      <c r="B648" s="99">
        <v>3443</v>
      </c>
      <c r="C648" s="36" t="s">
        <v>381</v>
      </c>
      <c r="D648" s="32">
        <v>3113</v>
      </c>
      <c r="E648" s="26">
        <v>1624588</v>
      </c>
      <c r="F648" s="27">
        <v>68000</v>
      </c>
      <c r="G648" s="27">
        <v>572095</v>
      </c>
      <c r="H648" s="27">
        <v>32492</v>
      </c>
      <c r="I648" s="27">
        <v>42486</v>
      </c>
      <c r="J648" s="28">
        <v>2339661</v>
      </c>
    </row>
    <row r="649" spans="2:10" ht="14.1" customHeight="1" x14ac:dyDescent="0.2">
      <c r="B649" s="99">
        <v>3443</v>
      </c>
      <c r="C649" s="36" t="s">
        <v>381</v>
      </c>
      <c r="D649" s="32">
        <v>3141</v>
      </c>
      <c r="E649" s="26">
        <v>144558</v>
      </c>
      <c r="F649" s="27">
        <v>8000</v>
      </c>
      <c r="G649" s="27">
        <v>51565</v>
      </c>
      <c r="H649" s="27">
        <v>2891</v>
      </c>
      <c r="I649" s="27">
        <v>1517</v>
      </c>
      <c r="J649" s="28">
        <v>208531</v>
      </c>
    </row>
    <row r="650" spans="2:10" ht="14.1" customHeight="1" x14ac:dyDescent="0.2">
      <c r="B650" s="99">
        <v>3443</v>
      </c>
      <c r="C650" s="36" t="s">
        <v>381</v>
      </c>
      <c r="D650" s="32">
        <v>3143</v>
      </c>
      <c r="E650" s="26">
        <v>101755</v>
      </c>
      <c r="F650" s="27">
        <v>4800</v>
      </c>
      <c r="G650" s="27">
        <v>36016</v>
      </c>
      <c r="H650" s="27">
        <v>2035</v>
      </c>
      <c r="I650" s="27">
        <v>230</v>
      </c>
      <c r="J650" s="28">
        <v>144836</v>
      </c>
    </row>
    <row r="651" spans="2:10" ht="14.1" customHeight="1" thickBot="1" x14ac:dyDescent="0.25">
      <c r="B651" s="169">
        <v>3443</v>
      </c>
      <c r="C651" s="170" t="s">
        <v>382</v>
      </c>
      <c r="D651" s="171"/>
      <c r="E651" s="172">
        <v>1870901</v>
      </c>
      <c r="F651" s="43">
        <v>80800</v>
      </c>
      <c r="G651" s="43">
        <v>659676</v>
      </c>
      <c r="H651" s="43">
        <v>37418</v>
      </c>
      <c r="I651" s="43">
        <v>44233</v>
      </c>
      <c r="J651" s="51">
        <v>2693028</v>
      </c>
    </row>
    <row r="652" spans="2:10" ht="14.1" customHeight="1" thickBot="1" x14ac:dyDescent="0.25">
      <c r="B652" s="204"/>
      <c r="C652" s="202" t="s">
        <v>383</v>
      </c>
      <c r="D652" s="205"/>
      <c r="E652" s="206">
        <v>17370737</v>
      </c>
      <c r="F652" s="207">
        <v>402035</v>
      </c>
      <c r="G652" s="207">
        <v>6007196</v>
      </c>
      <c r="H652" s="207">
        <v>347415</v>
      </c>
      <c r="I652" s="207">
        <v>346966</v>
      </c>
      <c r="J652" s="208">
        <v>24474349</v>
      </c>
    </row>
    <row r="653" spans="2:10" ht="14.1" customHeight="1" x14ac:dyDescent="0.2">
      <c r="B653" s="190">
        <v>4476</v>
      </c>
      <c r="C653" s="191" t="s">
        <v>384</v>
      </c>
      <c r="D653" s="186">
        <v>3233</v>
      </c>
      <c r="E653" s="44">
        <v>413782</v>
      </c>
      <c r="F653" s="45">
        <v>533334</v>
      </c>
      <c r="G653" s="45">
        <v>320125</v>
      </c>
      <c r="H653" s="45">
        <v>8276</v>
      </c>
      <c r="I653" s="45">
        <v>-8640</v>
      </c>
      <c r="J653" s="46">
        <v>1266877</v>
      </c>
    </row>
    <row r="654" spans="2:10" ht="14.1" customHeight="1" x14ac:dyDescent="0.2">
      <c r="B654" s="98">
        <v>4476</v>
      </c>
      <c r="C654" s="38" t="s">
        <v>385</v>
      </c>
      <c r="D654" s="52"/>
      <c r="E654" s="151">
        <v>413782</v>
      </c>
      <c r="F654" s="33">
        <v>533334</v>
      </c>
      <c r="G654" s="33">
        <v>320125</v>
      </c>
      <c r="H654" s="33">
        <v>8276</v>
      </c>
      <c r="I654" s="33">
        <v>-8640</v>
      </c>
      <c r="J654" s="34">
        <v>1266877</v>
      </c>
    </row>
    <row r="655" spans="2:10" ht="14.1" customHeight="1" x14ac:dyDescent="0.2">
      <c r="B655" s="99">
        <v>4411</v>
      </c>
      <c r="C655" s="36" t="s">
        <v>386</v>
      </c>
      <c r="D655" s="32">
        <v>3111</v>
      </c>
      <c r="E655" s="26">
        <v>1107401</v>
      </c>
      <c r="F655" s="27">
        <v>47867</v>
      </c>
      <c r="G655" s="27">
        <v>390481</v>
      </c>
      <c r="H655" s="27">
        <v>22148</v>
      </c>
      <c r="I655" s="27">
        <v>7650</v>
      </c>
      <c r="J655" s="28">
        <v>1575547</v>
      </c>
    </row>
    <row r="656" spans="2:10" ht="14.1" customHeight="1" x14ac:dyDescent="0.2">
      <c r="B656" s="99">
        <v>4411</v>
      </c>
      <c r="C656" s="36" t="s">
        <v>386</v>
      </c>
      <c r="D656" s="32">
        <v>3141</v>
      </c>
      <c r="E656" s="26">
        <v>66753</v>
      </c>
      <c r="F656" s="27">
        <v>0</v>
      </c>
      <c r="G656" s="27">
        <v>22563</v>
      </c>
      <c r="H656" s="27">
        <v>1335</v>
      </c>
      <c r="I656" s="27">
        <v>627</v>
      </c>
      <c r="J656" s="28">
        <v>91278</v>
      </c>
    </row>
    <row r="657" spans="2:10" ht="14.1" customHeight="1" x14ac:dyDescent="0.2">
      <c r="B657" s="98">
        <v>4411</v>
      </c>
      <c r="C657" s="38" t="s">
        <v>387</v>
      </c>
      <c r="D657" s="52"/>
      <c r="E657" s="151">
        <v>1174154</v>
      </c>
      <c r="F657" s="33">
        <v>47867</v>
      </c>
      <c r="G657" s="33">
        <v>413044</v>
      </c>
      <c r="H657" s="33">
        <v>23483</v>
      </c>
      <c r="I657" s="33">
        <v>8277</v>
      </c>
      <c r="J657" s="34">
        <v>1666825</v>
      </c>
    </row>
    <row r="658" spans="2:10" ht="14.1" customHeight="1" x14ac:dyDescent="0.2">
      <c r="B658" s="99">
        <v>4409</v>
      </c>
      <c r="C658" s="36" t="s">
        <v>388</v>
      </c>
      <c r="D658" s="32">
        <v>3111</v>
      </c>
      <c r="E658" s="26">
        <v>2247033</v>
      </c>
      <c r="F658" s="27">
        <v>15533</v>
      </c>
      <c r="G658" s="27">
        <v>764747</v>
      </c>
      <c r="H658" s="27">
        <v>44941</v>
      </c>
      <c r="I658" s="27">
        <v>17250</v>
      </c>
      <c r="J658" s="28">
        <v>3089504</v>
      </c>
    </row>
    <row r="659" spans="2:10" ht="14.1" customHeight="1" x14ac:dyDescent="0.2">
      <c r="B659" s="99">
        <v>4409</v>
      </c>
      <c r="C659" s="36" t="s">
        <v>388</v>
      </c>
      <c r="D659" s="32">
        <v>3141</v>
      </c>
      <c r="E659" s="26">
        <v>307586</v>
      </c>
      <c r="F659" s="27">
        <v>2800</v>
      </c>
      <c r="G659" s="27">
        <v>104910</v>
      </c>
      <c r="H659" s="27">
        <v>6152</v>
      </c>
      <c r="I659" s="27">
        <v>2097</v>
      </c>
      <c r="J659" s="28">
        <v>423545</v>
      </c>
    </row>
    <row r="660" spans="2:10" ht="14.1" customHeight="1" x14ac:dyDescent="0.2">
      <c r="B660" s="98">
        <v>4409</v>
      </c>
      <c r="C660" s="38" t="s">
        <v>389</v>
      </c>
      <c r="D660" s="52"/>
      <c r="E660" s="69">
        <v>2554619</v>
      </c>
      <c r="F660" s="49">
        <v>18333</v>
      </c>
      <c r="G660" s="49">
        <v>869657</v>
      </c>
      <c r="H660" s="49">
        <v>51093</v>
      </c>
      <c r="I660" s="49">
        <v>19347</v>
      </c>
      <c r="J660" s="50">
        <v>3513049</v>
      </c>
    </row>
    <row r="661" spans="2:10" ht="14.1" customHeight="1" x14ac:dyDescent="0.2">
      <c r="B661" s="99">
        <v>4407</v>
      </c>
      <c r="C661" s="36" t="s">
        <v>390</v>
      </c>
      <c r="D661" s="32">
        <v>3111</v>
      </c>
      <c r="E661" s="26">
        <v>1159831</v>
      </c>
      <c r="F661" s="27">
        <v>0</v>
      </c>
      <c r="G661" s="27">
        <v>392023</v>
      </c>
      <c r="H661" s="27">
        <v>23197</v>
      </c>
      <c r="I661" s="27">
        <v>8109</v>
      </c>
      <c r="J661" s="28">
        <v>1583160</v>
      </c>
    </row>
    <row r="662" spans="2:10" ht="14.1" customHeight="1" x14ac:dyDescent="0.2">
      <c r="B662" s="99">
        <v>4407</v>
      </c>
      <c r="C662" s="36" t="s">
        <v>390</v>
      </c>
      <c r="D662" s="32">
        <v>3141</v>
      </c>
      <c r="E662" s="26">
        <v>126236</v>
      </c>
      <c r="F662" s="27">
        <v>0</v>
      </c>
      <c r="G662" s="27">
        <v>42668</v>
      </c>
      <c r="H662" s="27">
        <v>2525</v>
      </c>
      <c r="I662" s="27">
        <v>879</v>
      </c>
      <c r="J662" s="28">
        <v>172308</v>
      </c>
    </row>
    <row r="663" spans="2:10" ht="14.1" customHeight="1" x14ac:dyDescent="0.2">
      <c r="B663" s="98">
        <v>4407</v>
      </c>
      <c r="C663" s="38" t="s">
        <v>391</v>
      </c>
      <c r="D663" s="52"/>
      <c r="E663" s="69">
        <v>1286067</v>
      </c>
      <c r="F663" s="49">
        <v>0</v>
      </c>
      <c r="G663" s="49">
        <v>434691</v>
      </c>
      <c r="H663" s="49">
        <v>25722</v>
      </c>
      <c r="I663" s="49">
        <v>8988</v>
      </c>
      <c r="J663" s="50">
        <v>1755468</v>
      </c>
    </row>
    <row r="664" spans="2:10" ht="14.1" customHeight="1" x14ac:dyDescent="0.2">
      <c r="B664" s="99">
        <v>4492</v>
      </c>
      <c r="C664" s="36" t="s">
        <v>392</v>
      </c>
      <c r="D664" s="32">
        <v>3111</v>
      </c>
      <c r="E664" s="26">
        <v>1136164</v>
      </c>
      <c r="F664" s="27">
        <v>2400</v>
      </c>
      <c r="G664" s="27">
        <v>384835</v>
      </c>
      <c r="H664" s="27">
        <v>22723</v>
      </c>
      <c r="I664" s="27">
        <v>7425</v>
      </c>
      <c r="J664" s="28">
        <v>1553547</v>
      </c>
    </row>
    <row r="665" spans="2:10" ht="14.1" customHeight="1" x14ac:dyDescent="0.2">
      <c r="B665" s="99">
        <v>4492</v>
      </c>
      <c r="C665" s="36" t="s">
        <v>392</v>
      </c>
      <c r="D665" s="32">
        <v>3141</v>
      </c>
      <c r="E665" s="26">
        <v>125262</v>
      </c>
      <c r="F665" s="27">
        <v>0</v>
      </c>
      <c r="G665" s="27">
        <v>42339</v>
      </c>
      <c r="H665" s="27">
        <v>2505</v>
      </c>
      <c r="I665" s="27">
        <v>870</v>
      </c>
      <c r="J665" s="28">
        <v>170976</v>
      </c>
    </row>
    <row r="666" spans="2:10" ht="14.1" customHeight="1" x14ac:dyDescent="0.2">
      <c r="B666" s="98">
        <v>4492</v>
      </c>
      <c r="C666" s="38" t="s">
        <v>393</v>
      </c>
      <c r="D666" s="52"/>
      <c r="E666" s="151">
        <v>1261426</v>
      </c>
      <c r="F666" s="33">
        <v>2400</v>
      </c>
      <c r="G666" s="33">
        <v>427174</v>
      </c>
      <c r="H666" s="33">
        <v>25228</v>
      </c>
      <c r="I666" s="33">
        <v>8295</v>
      </c>
      <c r="J666" s="34">
        <v>1724523</v>
      </c>
    </row>
    <row r="667" spans="2:10" ht="14.1" customHeight="1" x14ac:dyDescent="0.2">
      <c r="B667" s="99">
        <v>4408</v>
      </c>
      <c r="C667" s="36" t="s">
        <v>394</v>
      </c>
      <c r="D667" s="32">
        <v>3111</v>
      </c>
      <c r="E667" s="26">
        <v>1312857</v>
      </c>
      <c r="F667" s="27">
        <v>9166</v>
      </c>
      <c r="G667" s="27">
        <v>446844</v>
      </c>
      <c r="H667" s="27">
        <v>26257</v>
      </c>
      <c r="I667" s="27">
        <v>10050</v>
      </c>
      <c r="J667" s="28">
        <v>1805174</v>
      </c>
    </row>
    <row r="668" spans="2:10" ht="14.1" customHeight="1" x14ac:dyDescent="0.2">
      <c r="B668" s="99">
        <v>4408</v>
      </c>
      <c r="C668" s="36" t="s">
        <v>394</v>
      </c>
      <c r="D668" s="32">
        <v>3141</v>
      </c>
      <c r="E668" s="26">
        <v>175132</v>
      </c>
      <c r="F668" s="27">
        <v>-4500</v>
      </c>
      <c r="G668" s="27">
        <v>57674</v>
      </c>
      <c r="H668" s="27">
        <v>3503</v>
      </c>
      <c r="I668" s="27">
        <v>1305</v>
      </c>
      <c r="J668" s="28">
        <v>233114</v>
      </c>
    </row>
    <row r="669" spans="2:10" ht="14.1" customHeight="1" x14ac:dyDescent="0.2">
      <c r="B669" s="98">
        <v>4408</v>
      </c>
      <c r="C669" s="38" t="s">
        <v>395</v>
      </c>
      <c r="D669" s="52"/>
      <c r="E669" s="151">
        <v>1487989</v>
      </c>
      <c r="F669" s="33">
        <v>4666</v>
      </c>
      <c r="G669" s="33">
        <v>504518</v>
      </c>
      <c r="H669" s="33">
        <v>29760</v>
      </c>
      <c r="I669" s="33">
        <v>11355</v>
      </c>
      <c r="J669" s="34">
        <v>2038288</v>
      </c>
    </row>
    <row r="670" spans="2:10" ht="14.1" customHeight="1" x14ac:dyDescent="0.2">
      <c r="B670" s="99">
        <v>4423</v>
      </c>
      <c r="C670" s="36" t="s">
        <v>396</v>
      </c>
      <c r="D670" s="32">
        <v>3111</v>
      </c>
      <c r="E670" s="26">
        <v>875091</v>
      </c>
      <c r="F670" s="27">
        <v>29600</v>
      </c>
      <c r="G670" s="27">
        <v>305786</v>
      </c>
      <c r="H670" s="27">
        <v>17502</v>
      </c>
      <c r="I670" s="27">
        <v>7350</v>
      </c>
      <c r="J670" s="28">
        <v>1235329</v>
      </c>
    </row>
    <row r="671" spans="2:10" ht="14.1" customHeight="1" x14ac:dyDescent="0.2">
      <c r="B671" s="99">
        <v>4423</v>
      </c>
      <c r="C671" s="36" t="s">
        <v>396</v>
      </c>
      <c r="D671" s="32">
        <v>3141</v>
      </c>
      <c r="E671" s="26">
        <v>144019</v>
      </c>
      <c r="F671" s="27">
        <v>14400</v>
      </c>
      <c r="G671" s="27">
        <v>53546</v>
      </c>
      <c r="H671" s="27">
        <v>2880</v>
      </c>
      <c r="I671" s="27">
        <v>948</v>
      </c>
      <c r="J671" s="28">
        <v>215793</v>
      </c>
    </row>
    <row r="672" spans="2:10" ht="14.1" customHeight="1" x14ac:dyDescent="0.2">
      <c r="B672" s="98">
        <v>4423</v>
      </c>
      <c r="C672" s="38" t="s">
        <v>397</v>
      </c>
      <c r="D672" s="52"/>
      <c r="E672" s="151">
        <v>1019110</v>
      </c>
      <c r="F672" s="33">
        <v>44000</v>
      </c>
      <c r="G672" s="33">
        <v>359332</v>
      </c>
      <c r="H672" s="33">
        <v>20382</v>
      </c>
      <c r="I672" s="33">
        <v>8298</v>
      </c>
      <c r="J672" s="34">
        <v>1451122</v>
      </c>
    </row>
    <row r="673" spans="2:10" ht="14.1" customHeight="1" x14ac:dyDescent="0.2">
      <c r="B673" s="99">
        <v>4404</v>
      </c>
      <c r="C673" s="36" t="s">
        <v>398</v>
      </c>
      <c r="D673" s="32">
        <v>3111</v>
      </c>
      <c r="E673" s="26">
        <v>2525795</v>
      </c>
      <c r="F673" s="27">
        <v>0</v>
      </c>
      <c r="G673" s="27">
        <v>853719</v>
      </c>
      <c r="H673" s="27">
        <v>50516</v>
      </c>
      <c r="I673" s="27">
        <v>188042</v>
      </c>
      <c r="J673" s="28">
        <v>3618072</v>
      </c>
    </row>
    <row r="674" spans="2:10" ht="14.1" customHeight="1" x14ac:dyDescent="0.2">
      <c r="B674" s="99">
        <v>4404</v>
      </c>
      <c r="C674" s="36" t="s">
        <v>398</v>
      </c>
      <c r="D674" s="32">
        <v>3141</v>
      </c>
      <c r="E674" s="26">
        <v>424545</v>
      </c>
      <c r="F674" s="27">
        <v>0</v>
      </c>
      <c r="G674" s="27">
        <v>143496</v>
      </c>
      <c r="H674" s="27">
        <v>8491</v>
      </c>
      <c r="I674" s="27">
        <v>2764</v>
      </c>
      <c r="J674" s="28">
        <v>579296</v>
      </c>
    </row>
    <row r="675" spans="2:10" ht="14.1" customHeight="1" x14ac:dyDescent="0.2">
      <c r="B675" s="98">
        <v>4404</v>
      </c>
      <c r="C675" s="38" t="s">
        <v>399</v>
      </c>
      <c r="D675" s="52"/>
      <c r="E675" s="151">
        <v>2950340</v>
      </c>
      <c r="F675" s="33">
        <v>0</v>
      </c>
      <c r="G675" s="33">
        <v>997215</v>
      </c>
      <c r="H675" s="33">
        <v>59007</v>
      </c>
      <c r="I675" s="33">
        <v>190806</v>
      </c>
      <c r="J675" s="34">
        <v>4197368</v>
      </c>
    </row>
    <row r="676" spans="2:10" ht="14.1" customHeight="1" x14ac:dyDescent="0.2">
      <c r="B676" s="99">
        <v>4480</v>
      </c>
      <c r="C676" s="36" t="s">
        <v>400</v>
      </c>
      <c r="D676" s="32">
        <v>3141</v>
      </c>
      <c r="E676" s="26">
        <v>564266</v>
      </c>
      <c r="F676" s="27">
        <v>0</v>
      </c>
      <c r="G676" s="27">
        <v>190722</v>
      </c>
      <c r="H676" s="27">
        <v>11285</v>
      </c>
      <c r="I676" s="27">
        <v>6524</v>
      </c>
      <c r="J676" s="28">
        <v>772797</v>
      </c>
    </row>
    <row r="677" spans="2:10" ht="14.1" customHeight="1" x14ac:dyDescent="0.2">
      <c r="B677" s="98">
        <v>4480</v>
      </c>
      <c r="C677" s="38" t="s">
        <v>401</v>
      </c>
      <c r="D677" s="52"/>
      <c r="E677" s="151">
        <v>564266</v>
      </c>
      <c r="F677" s="33">
        <v>0</v>
      </c>
      <c r="G677" s="33">
        <v>190722</v>
      </c>
      <c r="H677" s="33">
        <v>11285</v>
      </c>
      <c r="I677" s="33">
        <v>6524</v>
      </c>
      <c r="J677" s="34">
        <v>772797</v>
      </c>
    </row>
    <row r="678" spans="2:10" ht="14.1" customHeight="1" x14ac:dyDescent="0.2">
      <c r="B678" s="99">
        <v>4439</v>
      </c>
      <c r="C678" s="36" t="s">
        <v>402</v>
      </c>
      <c r="D678" s="32">
        <v>3111</v>
      </c>
      <c r="E678" s="26">
        <v>562250</v>
      </c>
      <c r="F678" s="27">
        <v>0</v>
      </c>
      <c r="G678" s="27">
        <v>190041</v>
      </c>
      <c r="H678" s="27">
        <v>11245</v>
      </c>
      <c r="I678" s="27">
        <v>5100</v>
      </c>
      <c r="J678" s="28">
        <v>768636</v>
      </c>
    </row>
    <row r="679" spans="2:10" ht="14.1" customHeight="1" x14ac:dyDescent="0.2">
      <c r="B679" s="99">
        <v>4439</v>
      </c>
      <c r="C679" s="36" t="s">
        <v>402</v>
      </c>
      <c r="D679" s="32">
        <v>3113</v>
      </c>
      <c r="E679" s="26">
        <v>3184411</v>
      </c>
      <c r="F679" s="27">
        <v>6000</v>
      </c>
      <c r="G679" s="27">
        <v>1078359</v>
      </c>
      <c r="H679" s="27">
        <v>63688</v>
      </c>
      <c r="I679" s="27">
        <v>95975</v>
      </c>
      <c r="J679" s="28">
        <v>4428433</v>
      </c>
    </row>
    <row r="680" spans="2:10" ht="14.1" customHeight="1" x14ac:dyDescent="0.2">
      <c r="B680" s="99">
        <v>4439</v>
      </c>
      <c r="C680" s="36" t="s">
        <v>402</v>
      </c>
      <c r="D680" s="32">
        <v>3141</v>
      </c>
      <c r="E680" s="26">
        <v>356968</v>
      </c>
      <c r="F680" s="27">
        <v>0</v>
      </c>
      <c r="G680" s="27">
        <v>120655</v>
      </c>
      <c r="H680" s="27">
        <v>7139</v>
      </c>
      <c r="I680" s="27">
        <v>3307</v>
      </c>
      <c r="J680" s="28">
        <v>488069</v>
      </c>
    </row>
    <row r="681" spans="2:10" ht="14.1" customHeight="1" x14ac:dyDescent="0.2">
      <c r="B681" s="99">
        <v>4439</v>
      </c>
      <c r="C681" s="36" t="s">
        <v>402</v>
      </c>
      <c r="D681" s="32">
        <v>3143</v>
      </c>
      <c r="E681" s="26">
        <v>257519</v>
      </c>
      <c r="F681" s="27">
        <v>0</v>
      </c>
      <c r="G681" s="27">
        <v>87041</v>
      </c>
      <c r="H681" s="27">
        <v>5150</v>
      </c>
      <c r="I681" s="27">
        <v>465</v>
      </c>
      <c r="J681" s="28">
        <v>350175</v>
      </c>
    </row>
    <row r="682" spans="2:10" ht="14.1" customHeight="1" x14ac:dyDescent="0.2">
      <c r="B682" s="98">
        <v>4439</v>
      </c>
      <c r="C682" s="38" t="s">
        <v>403</v>
      </c>
      <c r="D682" s="52"/>
      <c r="E682" s="151">
        <v>4361148</v>
      </c>
      <c r="F682" s="33">
        <v>6000</v>
      </c>
      <c r="G682" s="33">
        <v>1476096</v>
      </c>
      <c r="H682" s="33">
        <v>87222</v>
      </c>
      <c r="I682" s="33">
        <v>104847</v>
      </c>
      <c r="J682" s="34">
        <v>6035313</v>
      </c>
    </row>
    <row r="683" spans="2:10" ht="14.1" customHeight="1" x14ac:dyDescent="0.2">
      <c r="B683" s="99">
        <v>4443</v>
      </c>
      <c r="C683" s="36" t="s">
        <v>404</v>
      </c>
      <c r="D683" s="32">
        <v>3113</v>
      </c>
      <c r="E683" s="26">
        <v>7651159</v>
      </c>
      <c r="F683" s="27">
        <v>81867</v>
      </c>
      <c r="G683" s="27">
        <v>2613763</v>
      </c>
      <c r="H683" s="27">
        <v>153023</v>
      </c>
      <c r="I683" s="27">
        <v>212545</v>
      </c>
      <c r="J683" s="28">
        <v>10712357</v>
      </c>
    </row>
    <row r="684" spans="2:10" ht="14.1" customHeight="1" x14ac:dyDescent="0.2">
      <c r="B684" s="99">
        <v>4443</v>
      </c>
      <c r="C684" s="36" t="s">
        <v>404</v>
      </c>
      <c r="D684" s="32">
        <v>3143</v>
      </c>
      <c r="E684" s="26">
        <v>640672</v>
      </c>
      <c r="F684" s="27">
        <v>27133</v>
      </c>
      <c r="G684" s="27">
        <v>225718</v>
      </c>
      <c r="H684" s="27">
        <v>12813</v>
      </c>
      <c r="I684" s="27">
        <v>1175</v>
      </c>
      <c r="J684" s="28">
        <v>907511</v>
      </c>
    </row>
    <row r="685" spans="2:10" ht="14.1" customHeight="1" x14ac:dyDescent="0.2">
      <c r="B685" s="98">
        <v>4443</v>
      </c>
      <c r="C685" s="38" t="s">
        <v>405</v>
      </c>
      <c r="D685" s="52"/>
      <c r="E685" s="151">
        <v>8291831</v>
      </c>
      <c r="F685" s="33">
        <v>109000</v>
      </c>
      <c r="G685" s="33">
        <v>2839481</v>
      </c>
      <c r="H685" s="33">
        <v>165836</v>
      </c>
      <c r="I685" s="33">
        <v>213720</v>
      </c>
      <c r="J685" s="34">
        <v>11619868</v>
      </c>
    </row>
    <row r="686" spans="2:10" ht="14.1" customHeight="1" x14ac:dyDescent="0.2">
      <c r="B686" s="99">
        <v>4438</v>
      </c>
      <c r="C686" s="36" t="s">
        <v>406</v>
      </c>
      <c r="D686" s="32">
        <v>3113</v>
      </c>
      <c r="E686" s="26">
        <v>5025254</v>
      </c>
      <c r="F686" s="27">
        <v>36334</v>
      </c>
      <c r="G686" s="27">
        <v>1710817</v>
      </c>
      <c r="H686" s="27">
        <v>100505</v>
      </c>
      <c r="I686" s="27">
        <v>131198</v>
      </c>
      <c r="J686" s="28">
        <v>7004108</v>
      </c>
    </row>
    <row r="687" spans="2:10" ht="14.1" customHeight="1" x14ac:dyDescent="0.2">
      <c r="B687" s="99">
        <v>4438</v>
      </c>
      <c r="C687" s="36" t="s">
        <v>406</v>
      </c>
      <c r="D687" s="32">
        <v>3141</v>
      </c>
      <c r="E687" s="26">
        <v>366729</v>
      </c>
      <c r="F687" s="27">
        <v>-4333</v>
      </c>
      <c r="G687" s="27">
        <v>122490</v>
      </c>
      <c r="H687" s="27">
        <v>7335</v>
      </c>
      <c r="I687" s="27">
        <v>4051</v>
      </c>
      <c r="J687" s="28">
        <v>496272</v>
      </c>
    </row>
    <row r="688" spans="2:10" ht="14.1" customHeight="1" x14ac:dyDescent="0.2">
      <c r="B688" s="99">
        <v>4438</v>
      </c>
      <c r="C688" s="36" t="s">
        <v>406</v>
      </c>
      <c r="D688" s="32">
        <v>3143</v>
      </c>
      <c r="E688" s="26">
        <v>331968</v>
      </c>
      <c r="F688" s="27">
        <v>0</v>
      </c>
      <c r="G688" s="27">
        <v>112205</v>
      </c>
      <c r="H688" s="27">
        <v>6639</v>
      </c>
      <c r="I688" s="27">
        <v>572</v>
      </c>
      <c r="J688" s="28">
        <v>451384</v>
      </c>
    </row>
    <row r="689" spans="2:10" ht="14.1" customHeight="1" x14ac:dyDescent="0.2">
      <c r="B689" s="98">
        <v>4438</v>
      </c>
      <c r="C689" s="38" t="s">
        <v>407</v>
      </c>
      <c r="D689" s="52"/>
      <c r="E689" s="151">
        <v>5723951</v>
      </c>
      <c r="F689" s="33">
        <v>32001</v>
      </c>
      <c r="G689" s="33">
        <v>1945512</v>
      </c>
      <c r="H689" s="33">
        <v>114479</v>
      </c>
      <c r="I689" s="33">
        <v>135821</v>
      </c>
      <c r="J689" s="34">
        <v>7951764</v>
      </c>
    </row>
    <row r="690" spans="2:10" ht="14.1" customHeight="1" x14ac:dyDescent="0.2">
      <c r="B690" s="99">
        <v>4455</v>
      </c>
      <c r="C690" s="36" t="s">
        <v>408</v>
      </c>
      <c r="D690" s="32">
        <v>3113</v>
      </c>
      <c r="E690" s="26">
        <v>5368656</v>
      </c>
      <c r="F690" s="27">
        <v>36000</v>
      </c>
      <c r="G690" s="27">
        <v>1826774</v>
      </c>
      <c r="H690" s="27">
        <v>107373</v>
      </c>
      <c r="I690" s="27">
        <v>165597</v>
      </c>
      <c r="J690" s="28">
        <v>7504400</v>
      </c>
    </row>
    <row r="691" spans="2:10" ht="14.1" customHeight="1" x14ac:dyDescent="0.2">
      <c r="B691" s="99">
        <v>4455</v>
      </c>
      <c r="C691" s="36" t="s">
        <v>408</v>
      </c>
      <c r="D691" s="32">
        <v>3141</v>
      </c>
      <c r="E691" s="26">
        <v>405928</v>
      </c>
      <c r="F691" s="27">
        <v>0</v>
      </c>
      <c r="G691" s="27">
        <v>137204</v>
      </c>
      <c r="H691" s="27">
        <v>8119</v>
      </c>
      <c r="I691" s="27">
        <v>4734</v>
      </c>
      <c r="J691" s="28">
        <v>555985</v>
      </c>
    </row>
    <row r="692" spans="2:10" ht="14.1" customHeight="1" x14ac:dyDescent="0.2">
      <c r="B692" s="99">
        <v>4455</v>
      </c>
      <c r="C692" s="36" t="s">
        <v>408</v>
      </c>
      <c r="D692" s="32">
        <v>3143</v>
      </c>
      <c r="E692" s="26">
        <v>514564</v>
      </c>
      <c r="F692" s="27">
        <v>0</v>
      </c>
      <c r="G692" s="27">
        <v>173923</v>
      </c>
      <c r="H692" s="27">
        <v>10291</v>
      </c>
      <c r="I692" s="27">
        <v>786</v>
      </c>
      <c r="J692" s="28">
        <v>699564</v>
      </c>
    </row>
    <row r="693" spans="2:10" ht="14.1" customHeight="1" x14ac:dyDescent="0.2">
      <c r="B693" s="98">
        <v>4455</v>
      </c>
      <c r="C693" s="38" t="s">
        <v>409</v>
      </c>
      <c r="D693" s="52"/>
      <c r="E693" s="69">
        <v>6289148</v>
      </c>
      <c r="F693" s="49">
        <v>36000</v>
      </c>
      <c r="G693" s="49">
        <v>2137901</v>
      </c>
      <c r="H693" s="49">
        <v>125783</v>
      </c>
      <c r="I693" s="49">
        <v>171117</v>
      </c>
      <c r="J693" s="50">
        <v>8759949</v>
      </c>
    </row>
    <row r="694" spans="2:10" ht="14.1" customHeight="1" x14ac:dyDescent="0.2">
      <c r="B694" s="99">
        <v>4440</v>
      </c>
      <c r="C694" s="36" t="s">
        <v>410</v>
      </c>
      <c r="D694" s="32">
        <v>3113</v>
      </c>
      <c r="E694" s="26">
        <v>4022808</v>
      </c>
      <c r="F694" s="27">
        <v>73000</v>
      </c>
      <c r="G694" s="27">
        <v>1384383</v>
      </c>
      <c r="H694" s="27">
        <v>80456</v>
      </c>
      <c r="I694" s="27">
        <v>119430</v>
      </c>
      <c r="J694" s="28">
        <v>5680077</v>
      </c>
    </row>
    <row r="695" spans="2:10" ht="14.1" customHeight="1" x14ac:dyDescent="0.2">
      <c r="B695" s="99">
        <v>4440</v>
      </c>
      <c r="C695" s="36" t="s">
        <v>410</v>
      </c>
      <c r="D695" s="32">
        <v>3141</v>
      </c>
      <c r="E695" s="26">
        <v>375805</v>
      </c>
      <c r="F695" s="27">
        <v>0</v>
      </c>
      <c r="G695" s="27">
        <v>127022</v>
      </c>
      <c r="H695" s="27">
        <v>7516</v>
      </c>
      <c r="I695" s="27">
        <v>4260</v>
      </c>
      <c r="J695" s="28">
        <v>514603</v>
      </c>
    </row>
    <row r="696" spans="2:10" ht="14.1" customHeight="1" x14ac:dyDescent="0.2">
      <c r="B696" s="99">
        <v>4440</v>
      </c>
      <c r="C696" s="36" t="s">
        <v>410</v>
      </c>
      <c r="D696" s="32">
        <v>3143</v>
      </c>
      <c r="E696" s="26">
        <v>267199</v>
      </c>
      <c r="F696" s="27">
        <v>0</v>
      </c>
      <c r="G696" s="27">
        <v>90313</v>
      </c>
      <c r="H696" s="27">
        <v>5344</v>
      </c>
      <c r="I696" s="27">
        <v>585</v>
      </c>
      <c r="J696" s="28">
        <v>363441</v>
      </c>
    </row>
    <row r="697" spans="2:10" ht="14.1" customHeight="1" x14ac:dyDescent="0.2">
      <c r="B697" s="98">
        <v>4440</v>
      </c>
      <c r="C697" s="38" t="s">
        <v>411</v>
      </c>
      <c r="D697" s="52"/>
      <c r="E697" s="151">
        <v>4665812</v>
      </c>
      <c r="F697" s="33">
        <v>73000</v>
      </c>
      <c r="G697" s="33">
        <v>1601718</v>
      </c>
      <c r="H697" s="33">
        <v>93316</v>
      </c>
      <c r="I697" s="33">
        <v>124275</v>
      </c>
      <c r="J697" s="34">
        <v>6558121</v>
      </c>
    </row>
    <row r="698" spans="2:10" ht="14.1" customHeight="1" x14ac:dyDescent="0.2">
      <c r="B698" s="99">
        <v>4442</v>
      </c>
      <c r="C698" s="36" t="s">
        <v>412</v>
      </c>
      <c r="D698" s="32">
        <v>3113</v>
      </c>
      <c r="E698" s="26">
        <v>2723262</v>
      </c>
      <c r="F698" s="27">
        <v>26833</v>
      </c>
      <c r="G698" s="27">
        <v>929532</v>
      </c>
      <c r="H698" s="27">
        <v>54465</v>
      </c>
      <c r="I698" s="27">
        <v>68566</v>
      </c>
      <c r="J698" s="28">
        <v>3802658</v>
      </c>
    </row>
    <row r="699" spans="2:10" ht="14.1" customHeight="1" x14ac:dyDescent="0.2">
      <c r="B699" s="99">
        <v>4442</v>
      </c>
      <c r="C699" s="36" t="s">
        <v>412</v>
      </c>
      <c r="D699" s="32">
        <v>3141</v>
      </c>
      <c r="E699" s="26">
        <v>191321</v>
      </c>
      <c r="F699" s="27">
        <v>4000</v>
      </c>
      <c r="G699" s="27">
        <v>66018</v>
      </c>
      <c r="H699" s="27">
        <v>3826</v>
      </c>
      <c r="I699" s="27">
        <v>2079</v>
      </c>
      <c r="J699" s="28">
        <v>267244</v>
      </c>
    </row>
    <row r="700" spans="2:10" ht="14.1" customHeight="1" x14ac:dyDescent="0.2">
      <c r="B700" s="99">
        <v>4442</v>
      </c>
      <c r="C700" s="36" t="s">
        <v>412</v>
      </c>
      <c r="D700" s="32">
        <v>3143</v>
      </c>
      <c r="E700" s="26">
        <v>261239</v>
      </c>
      <c r="F700" s="27">
        <v>2266</v>
      </c>
      <c r="G700" s="27">
        <v>89065</v>
      </c>
      <c r="H700" s="27">
        <v>5225</v>
      </c>
      <c r="I700" s="27">
        <v>444</v>
      </c>
      <c r="J700" s="28">
        <v>358239</v>
      </c>
    </row>
    <row r="701" spans="2:10" ht="14.1" customHeight="1" x14ac:dyDescent="0.2">
      <c r="B701" s="98">
        <v>4442</v>
      </c>
      <c r="C701" s="38" t="s">
        <v>413</v>
      </c>
      <c r="D701" s="52"/>
      <c r="E701" s="151">
        <v>3175822</v>
      </c>
      <c r="F701" s="33">
        <v>33099</v>
      </c>
      <c r="G701" s="33">
        <v>1084615</v>
      </c>
      <c r="H701" s="33">
        <v>63516</v>
      </c>
      <c r="I701" s="33">
        <v>71089</v>
      </c>
      <c r="J701" s="34">
        <v>4428141</v>
      </c>
    </row>
    <row r="702" spans="2:10" ht="14.1" customHeight="1" x14ac:dyDescent="0.2">
      <c r="B702" s="99">
        <v>4436</v>
      </c>
      <c r="C702" s="36" t="s">
        <v>414</v>
      </c>
      <c r="D702" s="32">
        <v>3113</v>
      </c>
      <c r="E702" s="26">
        <v>3994758</v>
      </c>
      <c r="F702" s="27">
        <v>15400</v>
      </c>
      <c r="G702" s="27">
        <v>1355433</v>
      </c>
      <c r="H702" s="27">
        <v>79895</v>
      </c>
      <c r="I702" s="27">
        <v>102676</v>
      </c>
      <c r="J702" s="28">
        <v>5548162</v>
      </c>
    </row>
    <row r="703" spans="2:10" ht="14.1" customHeight="1" x14ac:dyDescent="0.2">
      <c r="B703" s="99">
        <v>4436</v>
      </c>
      <c r="C703" s="36" t="s">
        <v>414</v>
      </c>
      <c r="D703" s="32">
        <v>3141</v>
      </c>
      <c r="E703" s="26">
        <v>247005</v>
      </c>
      <c r="F703" s="27">
        <v>0</v>
      </c>
      <c r="G703" s="27">
        <v>83488</v>
      </c>
      <c r="H703" s="27">
        <v>4940</v>
      </c>
      <c r="I703" s="27">
        <v>2793</v>
      </c>
      <c r="J703" s="28">
        <v>338226</v>
      </c>
    </row>
    <row r="704" spans="2:10" ht="14.1" customHeight="1" x14ac:dyDescent="0.2">
      <c r="B704" s="99">
        <v>4436</v>
      </c>
      <c r="C704" s="36" t="s">
        <v>414</v>
      </c>
      <c r="D704" s="32">
        <v>3143</v>
      </c>
      <c r="E704" s="26">
        <v>386411</v>
      </c>
      <c r="F704" s="27">
        <v>19533</v>
      </c>
      <c r="G704" s="27">
        <v>137209</v>
      </c>
      <c r="H704" s="27">
        <v>7728</v>
      </c>
      <c r="I704" s="27">
        <v>615</v>
      </c>
      <c r="J704" s="28">
        <v>551496</v>
      </c>
    </row>
    <row r="705" spans="2:10" ht="14.1" customHeight="1" x14ac:dyDescent="0.2">
      <c r="B705" s="98">
        <v>4436</v>
      </c>
      <c r="C705" s="38" t="s">
        <v>415</v>
      </c>
      <c r="D705" s="52"/>
      <c r="E705" s="151">
        <v>4628174</v>
      </c>
      <c r="F705" s="33">
        <v>34933</v>
      </c>
      <c r="G705" s="33">
        <v>1576130</v>
      </c>
      <c r="H705" s="33">
        <v>92563</v>
      </c>
      <c r="I705" s="33">
        <v>106084</v>
      </c>
      <c r="J705" s="34">
        <v>6437884</v>
      </c>
    </row>
    <row r="706" spans="2:10" ht="14.1" customHeight="1" x14ac:dyDescent="0.2">
      <c r="B706" s="99">
        <v>4454</v>
      </c>
      <c r="C706" s="36" t="s">
        <v>416</v>
      </c>
      <c r="D706" s="32">
        <v>3113</v>
      </c>
      <c r="E706" s="26">
        <v>4095899</v>
      </c>
      <c r="F706" s="27">
        <v>84713</v>
      </c>
      <c r="G706" s="27">
        <v>1413047</v>
      </c>
      <c r="H706" s="27">
        <v>81918</v>
      </c>
      <c r="I706" s="27">
        <v>118603</v>
      </c>
      <c r="J706" s="28">
        <v>5794180</v>
      </c>
    </row>
    <row r="707" spans="2:10" ht="14.1" customHeight="1" x14ac:dyDescent="0.2">
      <c r="B707" s="99">
        <v>4454</v>
      </c>
      <c r="C707" s="36" t="s">
        <v>416</v>
      </c>
      <c r="D707" s="32">
        <v>3141</v>
      </c>
      <c r="E707" s="26">
        <v>370653</v>
      </c>
      <c r="F707" s="27">
        <v>0</v>
      </c>
      <c r="G707" s="27">
        <v>125281</v>
      </c>
      <c r="H707" s="27">
        <v>7413</v>
      </c>
      <c r="I707" s="27">
        <v>4640</v>
      </c>
      <c r="J707" s="28">
        <v>507987</v>
      </c>
    </row>
    <row r="708" spans="2:10" ht="14.1" customHeight="1" x14ac:dyDescent="0.2">
      <c r="B708" s="99">
        <v>4454</v>
      </c>
      <c r="C708" s="36" t="s">
        <v>416</v>
      </c>
      <c r="D708" s="32">
        <v>3143</v>
      </c>
      <c r="E708" s="26">
        <v>321454</v>
      </c>
      <c r="F708" s="27">
        <v>8000</v>
      </c>
      <c r="G708" s="27">
        <v>111355</v>
      </c>
      <c r="H708" s="27">
        <v>6429</v>
      </c>
      <c r="I708" s="27">
        <v>595</v>
      </c>
      <c r="J708" s="28">
        <v>447833</v>
      </c>
    </row>
    <row r="709" spans="2:10" ht="14.1" customHeight="1" x14ac:dyDescent="0.2">
      <c r="B709" s="98">
        <v>4454</v>
      </c>
      <c r="C709" s="38" t="s">
        <v>417</v>
      </c>
      <c r="D709" s="52"/>
      <c r="E709" s="151">
        <v>4788006</v>
      </c>
      <c r="F709" s="33">
        <v>92713</v>
      </c>
      <c r="G709" s="33">
        <v>1649683</v>
      </c>
      <c r="H709" s="33">
        <v>95760</v>
      </c>
      <c r="I709" s="33">
        <v>123838</v>
      </c>
      <c r="J709" s="34">
        <v>6750000</v>
      </c>
    </row>
    <row r="710" spans="2:10" ht="14.1" customHeight="1" x14ac:dyDescent="0.2">
      <c r="B710" s="99">
        <v>4479</v>
      </c>
      <c r="C710" s="36" t="s">
        <v>418</v>
      </c>
      <c r="D710" s="32">
        <v>3111</v>
      </c>
      <c r="E710" s="26">
        <v>197914</v>
      </c>
      <c r="F710" s="27">
        <v>0</v>
      </c>
      <c r="G710" s="27">
        <v>66895</v>
      </c>
      <c r="H710" s="27">
        <v>3958</v>
      </c>
      <c r="I710" s="27">
        <v>1800</v>
      </c>
      <c r="J710" s="28">
        <v>270567</v>
      </c>
    </row>
    <row r="711" spans="2:10" ht="14.1" customHeight="1" x14ac:dyDescent="0.2">
      <c r="B711" s="99">
        <v>4479</v>
      </c>
      <c r="C711" s="36" t="s">
        <v>418</v>
      </c>
      <c r="D711" s="32">
        <v>3114</v>
      </c>
      <c r="E711" s="26">
        <v>5557047</v>
      </c>
      <c r="F711" s="27">
        <v>0</v>
      </c>
      <c r="G711" s="27">
        <v>1878282</v>
      </c>
      <c r="H711" s="27">
        <v>111141</v>
      </c>
      <c r="I711" s="27">
        <v>369628</v>
      </c>
      <c r="J711" s="28">
        <v>7916098</v>
      </c>
    </row>
    <row r="712" spans="2:10" ht="14.1" customHeight="1" x14ac:dyDescent="0.2">
      <c r="B712" s="99">
        <v>4479</v>
      </c>
      <c r="C712" s="36" t="s">
        <v>418</v>
      </c>
      <c r="D712" s="32">
        <v>3124</v>
      </c>
      <c r="E712" s="26">
        <v>519091</v>
      </c>
      <c r="F712" s="27">
        <v>0</v>
      </c>
      <c r="G712" s="27">
        <v>175453</v>
      </c>
      <c r="H712" s="27">
        <v>10382</v>
      </c>
      <c r="I712" s="27">
        <v>3734</v>
      </c>
      <c r="J712" s="28">
        <v>708660</v>
      </c>
    </row>
    <row r="713" spans="2:10" ht="14.1" customHeight="1" x14ac:dyDescent="0.2">
      <c r="B713" s="99">
        <v>4479</v>
      </c>
      <c r="C713" s="36" t="s">
        <v>418</v>
      </c>
      <c r="D713" s="32">
        <v>3141</v>
      </c>
      <c r="E713" s="26">
        <v>198762</v>
      </c>
      <c r="F713" s="27">
        <v>0</v>
      </c>
      <c r="G713" s="27">
        <v>67182</v>
      </c>
      <c r="H713" s="27">
        <v>3975</v>
      </c>
      <c r="I713" s="27">
        <v>1631</v>
      </c>
      <c r="J713" s="28">
        <v>271550</v>
      </c>
    </row>
    <row r="714" spans="2:10" ht="14.1" customHeight="1" x14ac:dyDescent="0.2">
      <c r="B714" s="99">
        <v>4479</v>
      </c>
      <c r="C714" s="36" t="s">
        <v>418</v>
      </c>
      <c r="D714" s="32">
        <v>3143</v>
      </c>
      <c r="E714" s="26">
        <v>308098</v>
      </c>
      <c r="F714" s="27">
        <v>0</v>
      </c>
      <c r="G714" s="27">
        <v>104137</v>
      </c>
      <c r="H714" s="27">
        <v>6162</v>
      </c>
      <c r="I714" s="27">
        <v>254</v>
      </c>
      <c r="J714" s="28">
        <v>418651</v>
      </c>
    </row>
    <row r="715" spans="2:10" ht="14.1" customHeight="1" x14ac:dyDescent="0.2">
      <c r="B715" s="98">
        <v>4479</v>
      </c>
      <c r="C715" s="38" t="s">
        <v>419</v>
      </c>
      <c r="D715" s="52"/>
      <c r="E715" s="151">
        <v>6780912</v>
      </c>
      <c r="F715" s="33">
        <v>0</v>
      </c>
      <c r="G715" s="33">
        <v>2291949</v>
      </c>
      <c r="H715" s="33">
        <v>135618</v>
      </c>
      <c r="I715" s="33">
        <v>377047</v>
      </c>
      <c r="J715" s="34">
        <v>9585526</v>
      </c>
    </row>
    <row r="716" spans="2:10" ht="14.1" customHeight="1" x14ac:dyDescent="0.2">
      <c r="B716" s="99">
        <v>4473</v>
      </c>
      <c r="C716" s="36" t="s">
        <v>420</v>
      </c>
      <c r="D716" s="32">
        <v>3231</v>
      </c>
      <c r="E716" s="26">
        <v>3654742</v>
      </c>
      <c r="F716" s="27">
        <v>0</v>
      </c>
      <c r="G716" s="27">
        <v>1235303</v>
      </c>
      <c r="H716" s="27">
        <v>73095</v>
      </c>
      <c r="I716" s="27">
        <v>15936</v>
      </c>
      <c r="J716" s="28">
        <v>4979076</v>
      </c>
    </row>
    <row r="717" spans="2:10" ht="14.1" customHeight="1" x14ac:dyDescent="0.2">
      <c r="B717" s="98">
        <v>4473</v>
      </c>
      <c r="C717" s="38" t="s">
        <v>421</v>
      </c>
      <c r="D717" s="52"/>
      <c r="E717" s="151">
        <v>3654742</v>
      </c>
      <c r="F717" s="33">
        <v>0</v>
      </c>
      <c r="G717" s="33">
        <v>1235303</v>
      </c>
      <c r="H717" s="33">
        <v>73095</v>
      </c>
      <c r="I717" s="33">
        <v>15936</v>
      </c>
      <c r="J717" s="34">
        <v>4979076</v>
      </c>
    </row>
    <row r="718" spans="2:10" ht="14.1" customHeight="1" x14ac:dyDescent="0.2">
      <c r="B718" s="99">
        <v>4485</v>
      </c>
      <c r="C718" s="36" t="s">
        <v>422</v>
      </c>
      <c r="D718" s="32">
        <v>3111</v>
      </c>
      <c r="E718" s="26">
        <v>444984</v>
      </c>
      <c r="F718" s="27">
        <v>30000</v>
      </c>
      <c r="G718" s="27">
        <v>160545</v>
      </c>
      <c r="H718" s="27">
        <v>8900</v>
      </c>
      <c r="I718" s="27">
        <v>2775</v>
      </c>
      <c r="J718" s="28">
        <v>647204</v>
      </c>
    </row>
    <row r="719" spans="2:10" ht="14.1" customHeight="1" x14ac:dyDescent="0.2">
      <c r="B719" s="99">
        <v>4485</v>
      </c>
      <c r="C719" s="36" t="s">
        <v>422</v>
      </c>
      <c r="D719" s="32">
        <v>3141</v>
      </c>
      <c r="E719" s="26">
        <v>121921</v>
      </c>
      <c r="F719" s="27">
        <v>0</v>
      </c>
      <c r="G719" s="27">
        <v>41209</v>
      </c>
      <c r="H719" s="27">
        <v>2438</v>
      </c>
      <c r="I719" s="27">
        <v>680</v>
      </c>
      <c r="J719" s="28">
        <v>166248</v>
      </c>
    </row>
    <row r="720" spans="2:10" ht="14.1" customHeight="1" x14ac:dyDescent="0.2">
      <c r="B720" s="98">
        <v>4485</v>
      </c>
      <c r="C720" s="38" t="s">
        <v>423</v>
      </c>
      <c r="D720" s="52"/>
      <c r="E720" s="151">
        <v>566905</v>
      </c>
      <c r="F720" s="33">
        <v>30000</v>
      </c>
      <c r="G720" s="33">
        <v>201754</v>
      </c>
      <c r="H720" s="33">
        <v>11338</v>
      </c>
      <c r="I720" s="33">
        <v>3455</v>
      </c>
      <c r="J720" s="34">
        <v>813452</v>
      </c>
    </row>
    <row r="721" spans="2:10" ht="14.1" customHeight="1" x14ac:dyDescent="0.2">
      <c r="B721" s="99">
        <v>4435</v>
      </c>
      <c r="C721" s="36" t="s">
        <v>424</v>
      </c>
      <c r="D721" s="32">
        <v>3111</v>
      </c>
      <c r="E721" s="26">
        <v>339293</v>
      </c>
      <c r="F721" s="27">
        <v>10333</v>
      </c>
      <c r="G721" s="27">
        <v>118174</v>
      </c>
      <c r="H721" s="27">
        <v>6786</v>
      </c>
      <c r="I721" s="27">
        <v>3900</v>
      </c>
      <c r="J721" s="28">
        <v>478486</v>
      </c>
    </row>
    <row r="722" spans="2:10" ht="14.1" customHeight="1" x14ac:dyDescent="0.2">
      <c r="B722" s="99">
        <v>4435</v>
      </c>
      <c r="C722" s="36" t="s">
        <v>424</v>
      </c>
      <c r="D722" s="32">
        <v>3117</v>
      </c>
      <c r="E722" s="26">
        <v>807054</v>
      </c>
      <c r="F722" s="27">
        <v>7667</v>
      </c>
      <c r="G722" s="27">
        <v>275376</v>
      </c>
      <c r="H722" s="27">
        <v>16141</v>
      </c>
      <c r="I722" s="27">
        <v>67386</v>
      </c>
      <c r="J722" s="28">
        <v>1173624</v>
      </c>
    </row>
    <row r="723" spans="2:10" ht="14.1" customHeight="1" x14ac:dyDescent="0.2">
      <c r="B723" s="99">
        <v>4435</v>
      </c>
      <c r="C723" s="36" t="s">
        <v>424</v>
      </c>
      <c r="D723" s="32">
        <v>3141</v>
      </c>
      <c r="E723" s="26">
        <v>133858</v>
      </c>
      <c r="F723" s="27">
        <v>12000</v>
      </c>
      <c r="G723" s="27">
        <v>49300</v>
      </c>
      <c r="H723" s="27">
        <v>2677</v>
      </c>
      <c r="I723" s="27">
        <v>1072</v>
      </c>
      <c r="J723" s="28">
        <v>198907</v>
      </c>
    </row>
    <row r="724" spans="2:10" ht="14.1" customHeight="1" x14ac:dyDescent="0.2">
      <c r="B724" s="99">
        <v>4435</v>
      </c>
      <c r="C724" s="36" t="s">
        <v>424</v>
      </c>
      <c r="D724" s="32">
        <v>3143</v>
      </c>
      <c r="E724" s="26">
        <v>78981</v>
      </c>
      <c r="F724" s="27">
        <v>2000</v>
      </c>
      <c r="G724" s="27">
        <v>27372</v>
      </c>
      <c r="H724" s="27">
        <v>1580</v>
      </c>
      <c r="I724" s="27">
        <v>140</v>
      </c>
      <c r="J724" s="28">
        <v>110073</v>
      </c>
    </row>
    <row r="725" spans="2:10" ht="14.1" customHeight="1" x14ac:dyDescent="0.2">
      <c r="B725" s="98">
        <v>4435</v>
      </c>
      <c r="C725" s="38" t="s">
        <v>425</v>
      </c>
      <c r="D725" s="52"/>
      <c r="E725" s="151">
        <v>1359186</v>
      </c>
      <c r="F725" s="33">
        <v>32000</v>
      </c>
      <c r="G725" s="33">
        <v>470222</v>
      </c>
      <c r="H725" s="33">
        <v>27184</v>
      </c>
      <c r="I725" s="33">
        <v>72498</v>
      </c>
      <c r="J725" s="34">
        <v>1961090</v>
      </c>
    </row>
    <row r="726" spans="2:10" ht="14.1" customHeight="1" x14ac:dyDescent="0.2">
      <c r="B726" s="99">
        <v>4412</v>
      </c>
      <c r="C726" s="36" t="s">
        <v>426</v>
      </c>
      <c r="D726" s="32">
        <v>3111</v>
      </c>
      <c r="E726" s="26">
        <v>449078</v>
      </c>
      <c r="F726" s="27">
        <v>0</v>
      </c>
      <c r="G726" s="27">
        <v>151788</v>
      </c>
      <c r="H726" s="27">
        <v>8982</v>
      </c>
      <c r="I726" s="27">
        <v>3525</v>
      </c>
      <c r="J726" s="28">
        <v>613373</v>
      </c>
    </row>
    <row r="727" spans="2:10" ht="14.1" customHeight="1" x14ac:dyDescent="0.2">
      <c r="B727" s="99">
        <v>4412</v>
      </c>
      <c r="C727" s="36" t="s">
        <v>426</v>
      </c>
      <c r="D727" s="32">
        <v>3141</v>
      </c>
      <c r="E727" s="26">
        <v>78185</v>
      </c>
      <c r="F727" s="27">
        <v>0</v>
      </c>
      <c r="G727" s="27">
        <v>26427</v>
      </c>
      <c r="H727" s="27">
        <v>1564</v>
      </c>
      <c r="I727" s="27">
        <v>435</v>
      </c>
      <c r="J727" s="28">
        <v>106611</v>
      </c>
    </row>
    <row r="728" spans="2:10" ht="14.1" customHeight="1" x14ac:dyDescent="0.2">
      <c r="B728" s="98">
        <v>4412</v>
      </c>
      <c r="C728" s="38" t="s">
        <v>427</v>
      </c>
      <c r="D728" s="52"/>
      <c r="E728" s="151">
        <v>527263</v>
      </c>
      <c r="F728" s="33">
        <v>0</v>
      </c>
      <c r="G728" s="33">
        <v>178215</v>
      </c>
      <c r="H728" s="33">
        <v>10546</v>
      </c>
      <c r="I728" s="33">
        <v>3960</v>
      </c>
      <c r="J728" s="34">
        <v>719984</v>
      </c>
    </row>
    <row r="729" spans="2:10" ht="14.1" customHeight="1" x14ac:dyDescent="0.2">
      <c r="B729" s="99">
        <v>4413</v>
      </c>
      <c r="C729" s="36" t="s">
        <v>428</v>
      </c>
      <c r="D729" s="32">
        <v>3111</v>
      </c>
      <c r="E729" s="26">
        <v>1436859</v>
      </c>
      <c r="F729" s="27">
        <v>0</v>
      </c>
      <c r="G729" s="27">
        <v>485658</v>
      </c>
      <c r="H729" s="27">
        <v>28737</v>
      </c>
      <c r="I729" s="27">
        <v>12100</v>
      </c>
      <c r="J729" s="28">
        <v>1963354</v>
      </c>
    </row>
    <row r="730" spans="2:10" ht="14.1" customHeight="1" x14ac:dyDescent="0.2">
      <c r="B730" s="99">
        <v>4413</v>
      </c>
      <c r="C730" s="36" t="s">
        <v>428</v>
      </c>
      <c r="D730" s="32">
        <v>3141</v>
      </c>
      <c r="E730" s="26">
        <v>215128</v>
      </c>
      <c r="F730" s="27">
        <v>0</v>
      </c>
      <c r="G730" s="27">
        <v>72713</v>
      </c>
      <c r="H730" s="27">
        <v>4303</v>
      </c>
      <c r="I730" s="27">
        <v>1595</v>
      </c>
      <c r="J730" s="28">
        <v>293739</v>
      </c>
    </row>
    <row r="731" spans="2:10" ht="14.1" customHeight="1" x14ac:dyDescent="0.2">
      <c r="B731" s="99">
        <v>4413</v>
      </c>
      <c r="C731" s="36" t="s">
        <v>428</v>
      </c>
      <c r="D731" s="32">
        <v>3143</v>
      </c>
      <c r="E731" s="26">
        <v>148040</v>
      </c>
      <c r="F731" s="27">
        <v>0</v>
      </c>
      <c r="G731" s="27">
        <v>50038</v>
      </c>
      <c r="H731" s="27">
        <v>2961</v>
      </c>
      <c r="I731" s="27">
        <v>175</v>
      </c>
      <c r="J731" s="28">
        <v>201214</v>
      </c>
    </row>
    <row r="732" spans="2:10" ht="14.1" customHeight="1" x14ac:dyDescent="0.2">
      <c r="B732" s="98">
        <v>4413</v>
      </c>
      <c r="C732" s="38" t="s">
        <v>429</v>
      </c>
      <c r="D732" s="52"/>
      <c r="E732" s="151">
        <v>1800027</v>
      </c>
      <c r="F732" s="33">
        <v>0</v>
      </c>
      <c r="G732" s="33">
        <v>608409</v>
      </c>
      <c r="H732" s="33">
        <v>36001</v>
      </c>
      <c r="I732" s="33">
        <v>13870</v>
      </c>
      <c r="J732" s="34">
        <v>2458307</v>
      </c>
    </row>
    <row r="733" spans="2:10" ht="14.1" customHeight="1" x14ac:dyDescent="0.2">
      <c r="B733" s="99">
        <v>4429</v>
      </c>
      <c r="C733" s="36" t="s">
        <v>430</v>
      </c>
      <c r="D733" s="32">
        <v>3111</v>
      </c>
      <c r="E733" s="26">
        <v>179579</v>
      </c>
      <c r="F733" s="27">
        <v>6500</v>
      </c>
      <c r="G733" s="27">
        <v>62895</v>
      </c>
      <c r="H733" s="27">
        <v>3592</v>
      </c>
      <c r="I733" s="27">
        <v>1650</v>
      </c>
      <c r="J733" s="28">
        <v>254216</v>
      </c>
    </row>
    <row r="734" spans="2:10" ht="14.1" customHeight="1" x14ac:dyDescent="0.2">
      <c r="B734" s="99">
        <v>4429</v>
      </c>
      <c r="C734" s="36" t="s">
        <v>430</v>
      </c>
      <c r="D734" s="32">
        <v>3117</v>
      </c>
      <c r="E734" s="26">
        <v>538038</v>
      </c>
      <c r="F734" s="27">
        <v>5667</v>
      </c>
      <c r="G734" s="27">
        <v>183772</v>
      </c>
      <c r="H734" s="27">
        <v>10761</v>
      </c>
      <c r="I734" s="27">
        <v>10545</v>
      </c>
      <c r="J734" s="28">
        <v>748783</v>
      </c>
    </row>
    <row r="735" spans="2:10" ht="14.1" customHeight="1" x14ac:dyDescent="0.2">
      <c r="B735" s="99">
        <v>4429</v>
      </c>
      <c r="C735" s="36" t="s">
        <v>430</v>
      </c>
      <c r="D735" s="32">
        <v>3141</v>
      </c>
      <c r="E735" s="26">
        <v>81388</v>
      </c>
      <c r="F735" s="27">
        <v>0</v>
      </c>
      <c r="G735" s="27">
        <v>27509</v>
      </c>
      <c r="H735" s="27">
        <v>1628</v>
      </c>
      <c r="I735" s="27">
        <v>444</v>
      </c>
      <c r="J735" s="28">
        <v>110969</v>
      </c>
    </row>
    <row r="736" spans="2:10" ht="14.1" customHeight="1" x14ac:dyDescent="0.2">
      <c r="B736" s="99">
        <v>4429</v>
      </c>
      <c r="C736" s="36" t="s">
        <v>430</v>
      </c>
      <c r="D736" s="32">
        <v>3143</v>
      </c>
      <c r="E736" s="26">
        <v>90837</v>
      </c>
      <c r="F736" s="27">
        <v>0</v>
      </c>
      <c r="G736" s="27">
        <v>30703</v>
      </c>
      <c r="H736" s="27">
        <v>1817</v>
      </c>
      <c r="I736" s="27">
        <v>135</v>
      </c>
      <c r="J736" s="28">
        <v>123492</v>
      </c>
    </row>
    <row r="737" spans="2:10" ht="14.1" customHeight="1" x14ac:dyDescent="0.2">
      <c r="B737" s="98">
        <v>4429</v>
      </c>
      <c r="C737" s="38" t="s">
        <v>431</v>
      </c>
      <c r="D737" s="52"/>
      <c r="E737" s="151">
        <v>889842</v>
      </c>
      <c r="F737" s="33">
        <v>12167</v>
      </c>
      <c r="G737" s="33">
        <v>304879</v>
      </c>
      <c r="H737" s="33">
        <v>17798</v>
      </c>
      <c r="I737" s="33">
        <v>12774</v>
      </c>
      <c r="J737" s="34">
        <v>1237460</v>
      </c>
    </row>
    <row r="738" spans="2:10" ht="14.1" customHeight="1" x14ac:dyDescent="0.2">
      <c r="B738" s="99">
        <v>4452</v>
      </c>
      <c r="C738" s="36" t="s">
        <v>432</v>
      </c>
      <c r="D738" s="32">
        <v>3113</v>
      </c>
      <c r="E738" s="26">
        <v>4101181</v>
      </c>
      <c r="F738" s="27">
        <v>12000</v>
      </c>
      <c r="G738" s="27">
        <v>1390255</v>
      </c>
      <c r="H738" s="27">
        <v>82024</v>
      </c>
      <c r="I738" s="27">
        <v>119484</v>
      </c>
      <c r="J738" s="28">
        <v>5704944</v>
      </c>
    </row>
    <row r="739" spans="2:10" ht="14.1" customHeight="1" x14ac:dyDescent="0.2">
      <c r="B739" s="99">
        <v>4452</v>
      </c>
      <c r="C739" s="36" t="s">
        <v>432</v>
      </c>
      <c r="D739" s="32">
        <v>3141</v>
      </c>
      <c r="E739" s="26">
        <v>253791</v>
      </c>
      <c r="F739" s="27">
        <v>0</v>
      </c>
      <c r="G739" s="27">
        <v>85781</v>
      </c>
      <c r="H739" s="27">
        <v>5076</v>
      </c>
      <c r="I739" s="27">
        <v>2891</v>
      </c>
      <c r="J739" s="28">
        <v>347539</v>
      </c>
    </row>
    <row r="740" spans="2:10" ht="14.1" customHeight="1" x14ac:dyDescent="0.2">
      <c r="B740" s="99">
        <v>4452</v>
      </c>
      <c r="C740" s="36" t="s">
        <v>432</v>
      </c>
      <c r="D740" s="32">
        <v>3143</v>
      </c>
      <c r="E740" s="26">
        <v>213462</v>
      </c>
      <c r="F740" s="27">
        <v>0</v>
      </c>
      <c r="G740" s="27">
        <v>72150</v>
      </c>
      <c r="H740" s="27">
        <v>4269</v>
      </c>
      <c r="I740" s="27">
        <v>445</v>
      </c>
      <c r="J740" s="28">
        <v>290326</v>
      </c>
    </row>
    <row r="741" spans="2:10" ht="14.1" customHeight="1" x14ac:dyDescent="0.2">
      <c r="B741" s="98">
        <v>4452</v>
      </c>
      <c r="C741" s="38" t="s">
        <v>433</v>
      </c>
      <c r="D741" s="52"/>
      <c r="E741" s="151">
        <v>4568434</v>
      </c>
      <c r="F741" s="33">
        <v>12000</v>
      </c>
      <c r="G741" s="33">
        <v>1548186</v>
      </c>
      <c r="H741" s="33">
        <v>91369</v>
      </c>
      <c r="I741" s="33">
        <v>122820</v>
      </c>
      <c r="J741" s="34">
        <v>6342809</v>
      </c>
    </row>
    <row r="742" spans="2:10" ht="14.1" customHeight="1" x14ac:dyDescent="0.2">
      <c r="B742" s="99">
        <v>4468</v>
      </c>
      <c r="C742" s="36" t="s">
        <v>434</v>
      </c>
      <c r="D742" s="32">
        <v>3231</v>
      </c>
      <c r="E742" s="26">
        <v>762512</v>
      </c>
      <c r="F742" s="27">
        <v>42082</v>
      </c>
      <c r="G742" s="27">
        <v>271953</v>
      </c>
      <c r="H742" s="27">
        <v>15250</v>
      </c>
      <c r="I742" s="27">
        <v>3598</v>
      </c>
      <c r="J742" s="28">
        <v>1095395</v>
      </c>
    </row>
    <row r="743" spans="2:10" ht="14.1" customHeight="1" x14ac:dyDescent="0.2">
      <c r="B743" s="98">
        <v>4468</v>
      </c>
      <c r="C743" s="38" t="s">
        <v>435</v>
      </c>
      <c r="D743" s="52"/>
      <c r="E743" s="151">
        <v>762512</v>
      </c>
      <c r="F743" s="33">
        <v>42082</v>
      </c>
      <c r="G743" s="33">
        <v>271953</v>
      </c>
      <c r="H743" s="33">
        <v>15250</v>
      </c>
      <c r="I743" s="33">
        <v>3598</v>
      </c>
      <c r="J743" s="34">
        <v>1095395</v>
      </c>
    </row>
    <row r="744" spans="2:10" ht="14.1" customHeight="1" x14ac:dyDescent="0.2">
      <c r="B744" s="99">
        <v>4414</v>
      </c>
      <c r="C744" s="36" t="s">
        <v>436</v>
      </c>
      <c r="D744" s="32">
        <v>3111</v>
      </c>
      <c r="E744" s="26">
        <v>693991</v>
      </c>
      <c r="F744" s="27">
        <v>10000</v>
      </c>
      <c r="G744" s="27">
        <v>237949</v>
      </c>
      <c r="H744" s="27">
        <v>13880</v>
      </c>
      <c r="I744" s="27">
        <v>8050</v>
      </c>
      <c r="J744" s="28">
        <v>963870</v>
      </c>
    </row>
    <row r="745" spans="2:10" ht="14.1" customHeight="1" x14ac:dyDescent="0.2">
      <c r="B745" s="99">
        <v>4414</v>
      </c>
      <c r="C745" s="36" t="s">
        <v>436</v>
      </c>
      <c r="D745" s="32">
        <v>3141</v>
      </c>
      <c r="E745" s="26">
        <v>42071</v>
      </c>
      <c r="F745" s="27">
        <v>1333</v>
      </c>
      <c r="G745" s="27">
        <v>14671</v>
      </c>
      <c r="H745" s="27">
        <v>841</v>
      </c>
      <c r="I745" s="27">
        <v>463</v>
      </c>
      <c r="J745" s="28">
        <v>59379</v>
      </c>
    </row>
    <row r="746" spans="2:10" ht="14.1" customHeight="1" x14ac:dyDescent="0.2">
      <c r="B746" s="98">
        <v>4414</v>
      </c>
      <c r="C746" s="38" t="s">
        <v>437</v>
      </c>
      <c r="D746" s="52"/>
      <c r="E746" s="151">
        <v>736062</v>
      </c>
      <c r="F746" s="33">
        <v>11333</v>
      </c>
      <c r="G746" s="33">
        <v>252620</v>
      </c>
      <c r="H746" s="33">
        <v>14721</v>
      </c>
      <c r="I746" s="33">
        <v>8513</v>
      </c>
      <c r="J746" s="34">
        <v>1023249</v>
      </c>
    </row>
    <row r="747" spans="2:10" ht="14.1" customHeight="1" x14ac:dyDescent="0.2">
      <c r="B747" s="99">
        <v>4444</v>
      </c>
      <c r="C747" s="36" t="s">
        <v>438</v>
      </c>
      <c r="D747" s="32">
        <v>3113</v>
      </c>
      <c r="E747" s="26">
        <v>2087740</v>
      </c>
      <c r="F747" s="27">
        <v>8847</v>
      </c>
      <c r="G747" s="27">
        <v>708646</v>
      </c>
      <c r="H747" s="27">
        <v>41755</v>
      </c>
      <c r="I747" s="27">
        <v>51318</v>
      </c>
      <c r="J747" s="28">
        <v>2898306</v>
      </c>
    </row>
    <row r="748" spans="2:10" ht="14.1" customHeight="1" x14ac:dyDescent="0.2">
      <c r="B748" s="99">
        <v>4444</v>
      </c>
      <c r="C748" s="36" t="s">
        <v>438</v>
      </c>
      <c r="D748" s="32">
        <v>3141</v>
      </c>
      <c r="E748" s="26">
        <v>268354</v>
      </c>
      <c r="F748" s="27">
        <v>13933</v>
      </c>
      <c r="G748" s="27">
        <v>95413</v>
      </c>
      <c r="H748" s="27">
        <v>5367</v>
      </c>
      <c r="I748" s="27">
        <v>2635</v>
      </c>
      <c r="J748" s="28">
        <v>385702</v>
      </c>
    </row>
    <row r="749" spans="2:10" ht="14.1" customHeight="1" x14ac:dyDescent="0.2">
      <c r="B749" s="99">
        <v>4444</v>
      </c>
      <c r="C749" s="36" t="s">
        <v>438</v>
      </c>
      <c r="D749" s="32">
        <v>3143</v>
      </c>
      <c r="E749" s="26">
        <v>153712</v>
      </c>
      <c r="F749" s="27">
        <v>56667</v>
      </c>
      <c r="G749" s="27">
        <v>71108</v>
      </c>
      <c r="H749" s="27">
        <v>3074</v>
      </c>
      <c r="I749" s="27">
        <v>406</v>
      </c>
      <c r="J749" s="28">
        <v>284967</v>
      </c>
    </row>
    <row r="750" spans="2:10" ht="14.1" customHeight="1" x14ac:dyDescent="0.2">
      <c r="B750" s="98">
        <v>4444</v>
      </c>
      <c r="C750" s="38" t="s">
        <v>439</v>
      </c>
      <c r="D750" s="52"/>
      <c r="E750" s="151">
        <v>2509806</v>
      </c>
      <c r="F750" s="33">
        <v>79447</v>
      </c>
      <c r="G750" s="33">
        <v>875167</v>
      </c>
      <c r="H750" s="33">
        <v>50196</v>
      </c>
      <c r="I750" s="33">
        <v>54359</v>
      </c>
      <c r="J750" s="34">
        <v>3568975</v>
      </c>
    </row>
    <row r="751" spans="2:10" ht="14.1" customHeight="1" x14ac:dyDescent="0.2">
      <c r="B751" s="99">
        <v>4445</v>
      </c>
      <c r="C751" s="36" t="s">
        <v>440</v>
      </c>
      <c r="D751" s="32">
        <v>3111</v>
      </c>
      <c r="E751" s="26">
        <v>317768</v>
      </c>
      <c r="F751" s="27">
        <v>0</v>
      </c>
      <c r="G751" s="27">
        <v>107406</v>
      </c>
      <c r="H751" s="27">
        <v>6355</v>
      </c>
      <c r="I751" s="27">
        <v>2100</v>
      </c>
      <c r="J751" s="28">
        <v>433629</v>
      </c>
    </row>
    <row r="752" spans="2:10" ht="14.1" customHeight="1" x14ac:dyDescent="0.2">
      <c r="B752" s="99">
        <v>4445</v>
      </c>
      <c r="C752" s="36" t="s">
        <v>440</v>
      </c>
      <c r="D752" s="32">
        <v>3117</v>
      </c>
      <c r="E752" s="26">
        <v>380100</v>
      </c>
      <c r="F752" s="27">
        <v>0</v>
      </c>
      <c r="G752" s="27">
        <v>128474</v>
      </c>
      <c r="H752" s="27">
        <v>7602</v>
      </c>
      <c r="I752" s="27">
        <v>10260</v>
      </c>
      <c r="J752" s="28">
        <v>526436</v>
      </c>
    </row>
    <row r="753" spans="2:10" ht="14.1" customHeight="1" x14ac:dyDescent="0.2">
      <c r="B753" s="99">
        <v>4445</v>
      </c>
      <c r="C753" s="36" t="s">
        <v>440</v>
      </c>
      <c r="D753" s="32">
        <v>3141</v>
      </c>
      <c r="E753" s="26">
        <v>106478</v>
      </c>
      <c r="F753" s="27">
        <v>0</v>
      </c>
      <c r="G753" s="27">
        <v>35990</v>
      </c>
      <c r="H753" s="27">
        <v>2130</v>
      </c>
      <c r="I753" s="27">
        <v>618</v>
      </c>
      <c r="J753" s="28">
        <v>145216</v>
      </c>
    </row>
    <row r="754" spans="2:10" ht="14.1" customHeight="1" x14ac:dyDescent="0.2">
      <c r="B754" s="99">
        <v>4445</v>
      </c>
      <c r="C754" s="36" t="s">
        <v>440</v>
      </c>
      <c r="D754" s="32">
        <v>3143</v>
      </c>
      <c r="E754" s="26">
        <v>89016</v>
      </c>
      <c r="F754" s="27">
        <v>0</v>
      </c>
      <c r="G754" s="27">
        <v>30087</v>
      </c>
      <c r="H754" s="27">
        <v>1780</v>
      </c>
      <c r="I754" s="27">
        <v>180</v>
      </c>
      <c r="J754" s="28">
        <v>121063</v>
      </c>
    </row>
    <row r="755" spans="2:10" ht="14.1" customHeight="1" x14ac:dyDescent="0.2">
      <c r="B755" s="98">
        <v>4445</v>
      </c>
      <c r="C755" s="38" t="s">
        <v>441</v>
      </c>
      <c r="D755" s="52"/>
      <c r="E755" s="151">
        <v>893362</v>
      </c>
      <c r="F755" s="33">
        <v>0</v>
      </c>
      <c r="G755" s="33">
        <v>301957</v>
      </c>
      <c r="H755" s="33">
        <v>17867</v>
      </c>
      <c r="I755" s="33">
        <v>13158</v>
      </c>
      <c r="J755" s="34">
        <v>1226344</v>
      </c>
    </row>
    <row r="756" spans="2:10" ht="14.1" customHeight="1" x14ac:dyDescent="0.2">
      <c r="B756" s="99">
        <v>4446</v>
      </c>
      <c r="C756" s="36" t="s">
        <v>442</v>
      </c>
      <c r="D756" s="32">
        <v>3111</v>
      </c>
      <c r="E756" s="26">
        <v>212633</v>
      </c>
      <c r="F756" s="27">
        <v>0</v>
      </c>
      <c r="G756" s="27">
        <v>71870</v>
      </c>
      <c r="H756" s="27">
        <v>4253</v>
      </c>
      <c r="I756" s="27">
        <v>2100</v>
      </c>
      <c r="J756" s="28">
        <v>290856</v>
      </c>
    </row>
    <row r="757" spans="2:10" ht="14.1" customHeight="1" x14ac:dyDescent="0.2">
      <c r="B757" s="99">
        <v>4446</v>
      </c>
      <c r="C757" s="36" t="s">
        <v>442</v>
      </c>
      <c r="D757" s="32">
        <v>3117</v>
      </c>
      <c r="E757" s="26">
        <v>409394</v>
      </c>
      <c r="F757" s="27">
        <v>0</v>
      </c>
      <c r="G757" s="27">
        <v>138375</v>
      </c>
      <c r="H757" s="27">
        <v>8188</v>
      </c>
      <c r="I757" s="27">
        <v>7410</v>
      </c>
      <c r="J757" s="28">
        <v>563367</v>
      </c>
    </row>
    <row r="758" spans="2:10" ht="14.1" customHeight="1" x14ac:dyDescent="0.2">
      <c r="B758" s="99">
        <v>4446</v>
      </c>
      <c r="C758" s="36" t="s">
        <v>442</v>
      </c>
      <c r="D758" s="32">
        <v>3141</v>
      </c>
      <c r="E758" s="26">
        <v>35836</v>
      </c>
      <c r="F758" s="27">
        <v>0</v>
      </c>
      <c r="G758" s="27">
        <v>12113</v>
      </c>
      <c r="H758" s="27">
        <v>717</v>
      </c>
      <c r="I758" s="27">
        <v>323</v>
      </c>
      <c r="J758" s="28">
        <v>48989</v>
      </c>
    </row>
    <row r="759" spans="2:10" ht="14.1" customHeight="1" x14ac:dyDescent="0.2">
      <c r="B759" s="99">
        <v>4446</v>
      </c>
      <c r="C759" s="36" t="s">
        <v>442</v>
      </c>
      <c r="D759" s="32">
        <v>3143</v>
      </c>
      <c r="E759" s="26">
        <v>81258</v>
      </c>
      <c r="F759" s="27">
        <v>0</v>
      </c>
      <c r="G759" s="27">
        <v>27465</v>
      </c>
      <c r="H759" s="27">
        <v>1625</v>
      </c>
      <c r="I759" s="27">
        <v>110</v>
      </c>
      <c r="J759" s="28">
        <v>110458</v>
      </c>
    </row>
    <row r="760" spans="2:10" ht="14.1" customHeight="1" x14ac:dyDescent="0.2">
      <c r="B760" s="98">
        <v>4446</v>
      </c>
      <c r="C760" s="38" t="s">
        <v>443</v>
      </c>
      <c r="D760" s="52"/>
      <c r="E760" s="151">
        <v>739121</v>
      </c>
      <c r="F760" s="33">
        <v>0</v>
      </c>
      <c r="G760" s="33">
        <v>249823</v>
      </c>
      <c r="H760" s="33">
        <v>14783</v>
      </c>
      <c r="I760" s="33">
        <v>9943</v>
      </c>
      <c r="J760" s="34">
        <v>1013670</v>
      </c>
    </row>
    <row r="761" spans="2:10" ht="14.1" customHeight="1" x14ac:dyDescent="0.2">
      <c r="B761" s="99">
        <v>4431</v>
      </c>
      <c r="C761" s="36" t="s">
        <v>444</v>
      </c>
      <c r="D761" s="32">
        <v>3111</v>
      </c>
      <c r="E761" s="26">
        <v>404161</v>
      </c>
      <c r="F761" s="27">
        <v>4000</v>
      </c>
      <c r="G761" s="27">
        <v>137958</v>
      </c>
      <c r="H761" s="27">
        <v>8083</v>
      </c>
      <c r="I761" s="27">
        <v>3300</v>
      </c>
      <c r="J761" s="28">
        <v>557502</v>
      </c>
    </row>
    <row r="762" spans="2:10" ht="14.1" customHeight="1" x14ac:dyDescent="0.2">
      <c r="B762" s="99">
        <v>4431</v>
      </c>
      <c r="C762" s="36" t="s">
        <v>444</v>
      </c>
      <c r="D762" s="32">
        <v>3117</v>
      </c>
      <c r="E762" s="26">
        <v>585324</v>
      </c>
      <c r="F762" s="27">
        <v>7960</v>
      </c>
      <c r="G762" s="27">
        <v>200530</v>
      </c>
      <c r="H762" s="27">
        <v>11706</v>
      </c>
      <c r="I762" s="27">
        <v>17090</v>
      </c>
      <c r="J762" s="28">
        <v>822610</v>
      </c>
    </row>
    <row r="763" spans="2:10" ht="14.1" customHeight="1" x14ac:dyDescent="0.2">
      <c r="B763" s="99">
        <v>4431</v>
      </c>
      <c r="C763" s="36" t="s">
        <v>444</v>
      </c>
      <c r="D763" s="32">
        <v>3141</v>
      </c>
      <c r="E763" s="26">
        <v>127195</v>
      </c>
      <c r="F763" s="27">
        <v>5500</v>
      </c>
      <c r="G763" s="27">
        <v>44851</v>
      </c>
      <c r="H763" s="27">
        <v>2544</v>
      </c>
      <c r="I763" s="27">
        <v>821</v>
      </c>
      <c r="J763" s="28">
        <v>180911</v>
      </c>
    </row>
    <row r="764" spans="2:10" ht="14.1" customHeight="1" x14ac:dyDescent="0.2">
      <c r="B764" s="99">
        <v>4431</v>
      </c>
      <c r="C764" s="36" t="s">
        <v>444</v>
      </c>
      <c r="D764" s="32">
        <v>3143</v>
      </c>
      <c r="E764" s="26">
        <v>85657</v>
      </c>
      <c r="F764" s="27">
        <v>0</v>
      </c>
      <c r="G764" s="27">
        <v>28952</v>
      </c>
      <c r="H764" s="27">
        <v>1713</v>
      </c>
      <c r="I764" s="27">
        <v>125</v>
      </c>
      <c r="J764" s="28">
        <v>116447</v>
      </c>
    </row>
    <row r="765" spans="2:10" ht="14.1" customHeight="1" x14ac:dyDescent="0.2">
      <c r="B765" s="98">
        <v>4431</v>
      </c>
      <c r="C765" s="38" t="s">
        <v>445</v>
      </c>
      <c r="D765" s="52"/>
      <c r="E765" s="69">
        <v>1202337</v>
      </c>
      <c r="F765" s="49">
        <v>17460</v>
      </c>
      <c r="G765" s="49">
        <v>412291</v>
      </c>
      <c r="H765" s="49">
        <v>24046</v>
      </c>
      <c r="I765" s="49">
        <v>21336</v>
      </c>
      <c r="J765" s="50">
        <v>1677470</v>
      </c>
    </row>
    <row r="766" spans="2:10" ht="14.1" customHeight="1" x14ac:dyDescent="0.2">
      <c r="B766" s="99">
        <v>4416</v>
      </c>
      <c r="C766" s="36" t="s">
        <v>446</v>
      </c>
      <c r="D766" s="32">
        <v>3111</v>
      </c>
      <c r="E766" s="26">
        <v>548228</v>
      </c>
      <c r="F766" s="27">
        <v>0</v>
      </c>
      <c r="G766" s="27">
        <v>185301</v>
      </c>
      <c r="H766" s="27">
        <v>10965</v>
      </c>
      <c r="I766" s="27">
        <v>3300</v>
      </c>
      <c r="J766" s="28">
        <v>747794</v>
      </c>
    </row>
    <row r="767" spans="2:10" ht="14.1" customHeight="1" x14ac:dyDescent="0.2">
      <c r="B767" s="99">
        <v>4416</v>
      </c>
      <c r="C767" s="36" t="s">
        <v>446</v>
      </c>
      <c r="D767" s="32">
        <v>3141</v>
      </c>
      <c r="E767" s="26">
        <v>78458</v>
      </c>
      <c r="F767" s="27">
        <v>0</v>
      </c>
      <c r="G767" s="27">
        <v>26519</v>
      </c>
      <c r="H767" s="27">
        <v>1569</v>
      </c>
      <c r="I767" s="27">
        <v>435</v>
      </c>
      <c r="J767" s="28">
        <v>106981</v>
      </c>
    </row>
    <row r="768" spans="2:10" ht="14.1" customHeight="1" x14ac:dyDescent="0.2">
      <c r="B768" s="99">
        <v>4416</v>
      </c>
      <c r="C768" s="36" t="s">
        <v>446</v>
      </c>
      <c r="D768" s="32">
        <v>3143</v>
      </c>
      <c r="E768" s="26">
        <v>125435</v>
      </c>
      <c r="F768" s="27">
        <v>0</v>
      </c>
      <c r="G768" s="27">
        <v>42397</v>
      </c>
      <c r="H768" s="27">
        <v>2509</v>
      </c>
      <c r="I768" s="27">
        <v>200</v>
      </c>
      <c r="J768" s="28">
        <v>170541</v>
      </c>
    </row>
    <row r="769" spans="2:10" ht="14.1" customHeight="1" x14ac:dyDescent="0.2">
      <c r="B769" s="98">
        <v>4416</v>
      </c>
      <c r="C769" s="38" t="s">
        <v>447</v>
      </c>
      <c r="D769" s="52"/>
      <c r="E769" s="69">
        <v>752121</v>
      </c>
      <c r="F769" s="49">
        <v>0</v>
      </c>
      <c r="G769" s="49">
        <v>254217</v>
      </c>
      <c r="H769" s="49">
        <v>15043</v>
      </c>
      <c r="I769" s="49">
        <v>3935</v>
      </c>
      <c r="J769" s="50">
        <v>1025316</v>
      </c>
    </row>
    <row r="770" spans="2:10" ht="14.1" customHeight="1" x14ac:dyDescent="0.2">
      <c r="B770" s="99">
        <v>4447</v>
      </c>
      <c r="C770" s="36" t="s">
        <v>448</v>
      </c>
      <c r="D770" s="32">
        <v>3113</v>
      </c>
      <c r="E770" s="26">
        <v>1514882</v>
      </c>
      <c r="F770" s="27">
        <v>0</v>
      </c>
      <c r="G770" s="27">
        <v>512030</v>
      </c>
      <c r="H770" s="27">
        <v>30298</v>
      </c>
      <c r="I770" s="27">
        <v>90352</v>
      </c>
      <c r="J770" s="28">
        <v>2147562</v>
      </c>
    </row>
    <row r="771" spans="2:10" ht="14.1" customHeight="1" x14ac:dyDescent="0.2">
      <c r="B771" s="99">
        <v>4447</v>
      </c>
      <c r="C771" s="36" t="s">
        <v>448</v>
      </c>
      <c r="D771" s="32">
        <v>3141</v>
      </c>
      <c r="E771" s="26">
        <v>106835</v>
      </c>
      <c r="F771" s="27">
        <v>0</v>
      </c>
      <c r="G771" s="27">
        <v>36110</v>
      </c>
      <c r="H771" s="27">
        <v>2137</v>
      </c>
      <c r="I771" s="27">
        <v>957</v>
      </c>
      <c r="J771" s="28">
        <v>146039</v>
      </c>
    </row>
    <row r="772" spans="2:10" ht="14.1" customHeight="1" x14ac:dyDescent="0.2">
      <c r="B772" s="98">
        <v>4447</v>
      </c>
      <c r="C772" s="38" t="s">
        <v>449</v>
      </c>
      <c r="D772" s="52"/>
      <c r="E772" s="151">
        <v>1621717</v>
      </c>
      <c r="F772" s="33">
        <v>0</v>
      </c>
      <c r="G772" s="33">
        <v>548140</v>
      </c>
      <c r="H772" s="33">
        <v>32435</v>
      </c>
      <c r="I772" s="33">
        <v>91309</v>
      </c>
      <c r="J772" s="34">
        <v>2293601</v>
      </c>
    </row>
    <row r="773" spans="2:10" ht="14.1" customHeight="1" x14ac:dyDescent="0.2">
      <c r="B773" s="99">
        <v>4449</v>
      </c>
      <c r="C773" s="36" t="s">
        <v>450</v>
      </c>
      <c r="D773" s="32">
        <v>3111</v>
      </c>
      <c r="E773" s="26">
        <v>333982</v>
      </c>
      <c r="F773" s="27">
        <v>0</v>
      </c>
      <c r="G773" s="27">
        <v>112886</v>
      </c>
      <c r="H773" s="27">
        <v>6680</v>
      </c>
      <c r="I773" s="27">
        <v>2250</v>
      </c>
      <c r="J773" s="28">
        <v>455798</v>
      </c>
    </row>
    <row r="774" spans="2:10" ht="14.1" customHeight="1" x14ac:dyDescent="0.2">
      <c r="B774" s="99">
        <v>4449</v>
      </c>
      <c r="C774" s="36" t="s">
        <v>450</v>
      </c>
      <c r="D774" s="32">
        <v>3113</v>
      </c>
      <c r="E774" s="26">
        <v>1605821</v>
      </c>
      <c r="F774" s="27">
        <v>32667</v>
      </c>
      <c r="G774" s="27">
        <v>553809</v>
      </c>
      <c r="H774" s="27">
        <v>32116</v>
      </c>
      <c r="I774" s="27">
        <v>148040</v>
      </c>
      <c r="J774" s="28">
        <v>2372453</v>
      </c>
    </row>
    <row r="775" spans="2:10" ht="14.1" customHeight="1" x14ac:dyDescent="0.2">
      <c r="B775" s="99">
        <v>4449</v>
      </c>
      <c r="C775" s="36" t="s">
        <v>450</v>
      </c>
      <c r="D775" s="32">
        <v>3141</v>
      </c>
      <c r="E775" s="26">
        <v>145726</v>
      </c>
      <c r="F775" s="27">
        <v>0</v>
      </c>
      <c r="G775" s="27">
        <v>49255</v>
      </c>
      <c r="H775" s="27">
        <v>2915</v>
      </c>
      <c r="I775" s="27">
        <v>1015</v>
      </c>
      <c r="J775" s="28">
        <v>198911</v>
      </c>
    </row>
    <row r="776" spans="2:10" ht="14.1" customHeight="1" x14ac:dyDescent="0.2">
      <c r="B776" s="99">
        <v>4449</v>
      </c>
      <c r="C776" s="36" t="s">
        <v>450</v>
      </c>
      <c r="D776" s="32">
        <v>3143</v>
      </c>
      <c r="E776" s="26">
        <v>156734</v>
      </c>
      <c r="F776" s="27">
        <v>0</v>
      </c>
      <c r="G776" s="27">
        <v>52976</v>
      </c>
      <c r="H776" s="27">
        <v>3135</v>
      </c>
      <c r="I776" s="27">
        <v>225</v>
      </c>
      <c r="J776" s="28">
        <v>213070</v>
      </c>
    </row>
    <row r="777" spans="2:10" ht="14.1" customHeight="1" x14ac:dyDescent="0.2">
      <c r="B777" s="98">
        <v>4449</v>
      </c>
      <c r="C777" s="38" t="s">
        <v>451</v>
      </c>
      <c r="D777" s="52"/>
      <c r="E777" s="151">
        <v>2242263</v>
      </c>
      <c r="F777" s="33">
        <v>32667</v>
      </c>
      <c r="G777" s="33">
        <v>768926</v>
      </c>
      <c r="H777" s="33">
        <v>44846</v>
      </c>
      <c r="I777" s="33">
        <v>151530</v>
      </c>
      <c r="J777" s="34">
        <v>3240232</v>
      </c>
    </row>
    <row r="778" spans="2:10" ht="14.1" customHeight="1" x14ac:dyDescent="0.2">
      <c r="B778" s="99">
        <v>4401</v>
      </c>
      <c r="C778" s="36" t="s">
        <v>452</v>
      </c>
      <c r="D778" s="32">
        <v>3111</v>
      </c>
      <c r="E778" s="26">
        <v>396488</v>
      </c>
      <c r="F778" s="27">
        <v>36000</v>
      </c>
      <c r="G778" s="27">
        <v>146181</v>
      </c>
      <c r="H778" s="27">
        <v>7930</v>
      </c>
      <c r="I778" s="27">
        <v>35042</v>
      </c>
      <c r="J778" s="28">
        <v>621641</v>
      </c>
    </row>
    <row r="779" spans="2:10" ht="14.1" customHeight="1" x14ac:dyDescent="0.2">
      <c r="B779" s="99">
        <v>4401</v>
      </c>
      <c r="C779" s="36" t="s">
        <v>452</v>
      </c>
      <c r="D779" s="32">
        <v>3141</v>
      </c>
      <c r="E779" s="26">
        <v>31275</v>
      </c>
      <c r="F779" s="27">
        <v>0</v>
      </c>
      <c r="G779" s="27">
        <v>10571</v>
      </c>
      <c r="H779" s="27">
        <v>626</v>
      </c>
      <c r="I779" s="27">
        <v>285</v>
      </c>
      <c r="J779" s="28">
        <v>42757</v>
      </c>
    </row>
    <row r="780" spans="2:10" ht="14.1" customHeight="1" x14ac:dyDescent="0.2">
      <c r="B780" s="98">
        <v>4401</v>
      </c>
      <c r="C780" s="38" t="s">
        <v>453</v>
      </c>
      <c r="D780" s="52"/>
      <c r="E780" s="151">
        <v>427763</v>
      </c>
      <c r="F780" s="33">
        <v>36000</v>
      </c>
      <c r="G780" s="33">
        <v>156752</v>
      </c>
      <c r="H780" s="33">
        <v>8556</v>
      </c>
      <c r="I780" s="33">
        <v>35327</v>
      </c>
      <c r="J780" s="34">
        <v>664398</v>
      </c>
    </row>
    <row r="781" spans="2:10" ht="14.1" customHeight="1" x14ac:dyDescent="0.2">
      <c r="B781" s="99">
        <v>4453</v>
      </c>
      <c r="C781" s="36" t="s">
        <v>454</v>
      </c>
      <c r="D781" s="32">
        <v>3113</v>
      </c>
      <c r="E781" s="26">
        <v>1474301</v>
      </c>
      <c r="F781" s="27">
        <v>12000</v>
      </c>
      <c r="G781" s="27">
        <v>502370</v>
      </c>
      <c r="H781" s="27">
        <v>29486</v>
      </c>
      <c r="I781" s="27">
        <v>38905</v>
      </c>
      <c r="J781" s="28">
        <v>2057062</v>
      </c>
    </row>
    <row r="782" spans="2:10" ht="14.1" customHeight="1" x14ac:dyDescent="0.2">
      <c r="B782" s="99">
        <v>4453</v>
      </c>
      <c r="C782" s="36" t="s">
        <v>454</v>
      </c>
      <c r="D782" s="32">
        <v>3141</v>
      </c>
      <c r="E782" s="26">
        <v>169145</v>
      </c>
      <c r="F782" s="27">
        <v>0</v>
      </c>
      <c r="G782" s="27">
        <v>57171</v>
      </c>
      <c r="H782" s="27">
        <v>3383</v>
      </c>
      <c r="I782" s="27">
        <v>1425</v>
      </c>
      <c r="J782" s="28">
        <v>231124</v>
      </c>
    </row>
    <row r="783" spans="2:10" ht="14.1" customHeight="1" x14ac:dyDescent="0.2">
      <c r="B783" s="99">
        <v>4453</v>
      </c>
      <c r="C783" s="36" t="s">
        <v>454</v>
      </c>
      <c r="D783" s="32">
        <v>3143</v>
      </c>
      <c r="E783" s="26">
        <v>89453</v>
      </c>
      <c r="F783" s="27">
        <v>0</v>
      </c>
      <c r="G783" s="27">
        <v>30235</v>
      </c>
      <c r="H783" s="27">
        <v>1789</v>
      </c>
      <c r="I783" s="27">
        <v>215</v>
      </c>
      <c r="J783" s="28">
        <v>121692</v>
      </c>
    </row>
    <row r="784" spans="2:10" ht="14.1" customHeight="1" x14ac:dyDescent="0.2">
      <c r="B784" s="98">
        <v>4453</v>
      </c>
      <c r="C784" s="38" t="s">
        <v>455</v>
      </c>
      <c r="D784" s="52"/>
      <c r="E784" s="151">
        <v>1732899</v>
      </c>
      <c r="F784" s="33">
        <v>12000</v>
      </c>
      <c r="G784" s="33">
        <v>589776</v>
      </c>
      <c r="H784" s="33">
        <v>34658</v>
      </c>
      <c r="I784" s="33">
        <v>40545</v>
      </c>
      <c r="J784" s="34">
        <v>2409878</v>
      </c>
    </row>
    <row r="785" spans="2:10" ht="14.1" customHeight="1" x14ac:dyDescent="0.2">
      <c r="B785" s="99">
        <v>4467</v>
      </c>
      <c r="C785" s="36" t="s">
        <v>456</v>
      </c>
      <c r="D785" s="32">
        <v>3111</v>
      </c>
      <c r="E785" s="26">
        <v>1130344</v>
      </c>
      <c r="F785" s="27">
        <v>0</v>
      </c>
      <c r="G785" s="27">
        <v>382056</v>
      </c>
      <c r="H785" s="27">
        <v>22607</v>
      </c>
      <c r="I785" s="27">
        <v>9525</v>
      </c>
      <c r="J785" s="28">
        <v>1544532</v>
      </c>
    </row>
    <row r="786" spans="2:10" ht="14.1" customHeight="1" x14ac:dyDescent="0.2">
      <c r="B786" s="99">
        <v>4467</v>
      </c>
      <c r="C786" s="36" t="s">
        <v>456</v>
      </c>
      <c r="D786" s="32">
        <v>3113</v>
      </c>
      <c r="E786" s="26">
        <v>4169617</v>
      </c>
      <c r="F786" s="27">
        <v>104667</v>
      </c>
      <c r="G786" s="27">
        <v>1444708</v>
      </c>
      <c r="H786" s="27">
        <v>83392</v>
      </c>
      <c r="I786" s="27">
        <v>313652</v>
      </c>
      <c r="J786" s="28">
        <v>6116036</v>
      </c>
    </row>
    <row r="787" spans="2:10" ht="14.1" customHeight="1" x14ac:dyDescent="0.2">
      <c r="B787" s="99">
        <v>4467</v>
      </c>
      <c r="C787" s="36" t="s">
        <v>456</v>
      </c>
      <c r="D787" s="32">
        <v>3141</v>
      </c>
      <c r="E787" s="26">
        <v>374649</v>
      </c>
      <c r="F787" s="27">
        <v>0</v>
      </c>
      <c r="G787" s="27">
        <v>126631</v>
      </c>
      <c r="H787" s="27">
        <v>7493</v>
      </c>
      <c r="I787" s="27">
        <v>3737</v>
      </c>
      <c r="J787" s="28">
        <v>512510</v>
      </c>
    </row>
    <row r="788" spans="2:10" ht="14.1" customHeight="1" x14ac:dyDescent="0.2">
      <c r="B788" s="99">
        <v>4467</v>
      </c>
      <c r="C788" s="36" t="s">
        <v>456</v>
      </c>
      <c r="D788" s="32">
        <v>3143</v>
      </c>
      <c r="E788" s="26">
        <v>278393</v>
      </c>
      <c r="F788" s="27">
        <v>0</v>
      </c>
      <c r="G788" s="27">
        <v>94097</v>
      </c>
      <c r="H788" s="27">
        <v>5568</v>
      </c>
      <c r="I788" s="27">
        <v>435</v>
      </c>
      <c r="J788" s="28">
        <v>378493</v>
      </c>
    </row>
    <row r="789" spans="2:10" ht="14.1" customHeight="1" x14ac:dyDescent="0.2">
      <c r="B789" s="99">
        <v>4467</v>
      </c>
      <c r="C789" s="36" t="s">
        <v>456</v>
      </c>
      <c r="D789" s="32">
        <v>3233</v>
      </c>
      <c r="E789" s="26">
        <v>203904</v>
      </c>
      <c r="F789" s="27">
        <v>12000</v>
      </c>
      <c r="G789" s="27">
        <v>72976</v>
      </c>
      <c r="H789" s="27">
        <v>4078</v>
      </c>
      <c r="I789" s="27">
        <v>-1411</v>
      </c>
      <c r="J789" s="28">
        <v>291547</v>
      </c>
    </row>
    <row r="790" spans="2:10" ht="14.1" customHeight="1" x14ac:dyDescent="0.2">
      <c r="B790" s="98">
        <v>4467</v>
      </c>
      <c r="C790" s="38" t="s">
        <v>457</v>
      </c>
      <c r="D790" s="52"/>
      <c r="E790" s="69">
        <v>6156907</v>
      </c>
      <c r="F790" s="49">
        <v>116667</v>
      </c>
      <c r="G790" s="49">
        <v>2120468</v>
      </c>
      <c r="H790" s="49">
        <v>123138</v>
      </c>
      <c r="I790" s="49">
        <v>325938</v>
      </c>
      <c r="J790" s="50">
        <v>8843118</v>
      </c>
    </row>
    <row r="791" spans="2:10" ht="14.1" customHeight="1" x14ac:dyDescent="0.2">
      <c r="B791" s="99">
        <v>4460</v>
      </c>
      <c r="C791" s="36" t="s">
        <v>458</v>
      </c>
      <c r="D791" s="32">
        <v>3111</v>
      </c>
      <c r="E791" s="26">
        <v>785980</v>
      </c>
      <c r="F791" s="27">
        <v>2000</v>
      </c>
      <c r="G791" s="27">
        <v>266337</v>
      </c>
      <c r="H791" s="27">
        <v>15720</v>
      </c>
      <c r="I791" s="27">
        <v>7875</v>
      </c>
      <c r="J791" s="28">
        <v>1077912</v>
      </c>
    </row>
    <row r="792" spans="2:10" ht="14.1" customHeight="1" x14ac:dyDescent="0.2">
      <c r="B792" s="99">
        <v>4460</v>
      </c>
      <c r="C792" s="36" t="s">
        <v>458</v>
      </c>
      <c r="D792" s="32">
        <v>3113</v>
      </c>
      <c r="E792" s="26">
        <v>3171155</v>
      </c>
      <c r="F792" s="27">
        <v>33840</v>
      </c>
      <c r="G792" s="27">
        <v>1083288</v>
      </c>
      <c r="H792" s="27">
        <v>63423</v>
      </c>
      <c r="I792" s="27">
        <v>103125</v>
      </c>
      <c r="J792" s="28">
        <v>4454831</v>
      </c>
    </row>
    <row r="793" spans="2:10" ht="14.1" customHeight="1" x14ac:dyDescent="0.2">
      <c r="B793" s="99">
        <v>4460</v>
      </c>
      <c r="C793" s="36" t="s">
        <v>458</v>
      </c>
      <c r="D793" s="32">
        <v>3141</v>
      </c>
      <c r="E793" s="26">
        <v>414481</v>
      </c>
      <c r="F793" s="27">
        <v>0</v>
      </c>
      <c r="G793" s="27">
        <v>140095</v>
      </c>
      <c r="H793" s="27">
        <v>8290</v>
      </c>
      <c r="I793" s="27">
        <v>4520</v>
      </c>
      <c r="J793" s="28">
        <v>567386</v>
      </c>
    </row>
    <row r="794" spans="2:10" ht="14.1" customHeight="1" x14ac:dyDescent="0.2">
      <c r="B794" s="99">
        <v>4460</v>
      </c>
      <c r="C794" s="36" t="s">
        <v>458</v>
      </c>
      <c r="D794" s="32">
        <v>3143</v>
      </c>
      <c r="E794" s="26">
        <v>286295</v>
      </c>
      <c r="F794" s="27">
        <v>0</v>
      </c>
      <c r="G794" s="27">
        <v>96768</v>
      </c>
      <c r="H794" s="27">
        <v>5726</v>
      </c>
      <c r="I794" s="27">
        <v>520</v>
      </c>
      <c r="J794" s="28">
        <v>389309</v>
      </c>
    </row>
    <row r="795" spans="2:10" ht="14.1" customHeight="1" x14ac:dyDescent="0.2">
      <c r="B795" s="98">
        <v>4460</v>
      </c>
      <c r="C795" s="38" t="s">
        <v>459</v>
      </c>
      <c r="D795" s="52"/>
      <c r="E795" s="151">
        <v>4657911</v>
      </c>
      <c r="F795" s="33">
        <v>35840</v>
      </c>
      <c r="G795" s="33">
        <v>1586488</v>
      </c>
      <c r="H795" s="33">
        <v>93159</v>
      </c>
      <c r="I795" s="33">
        <v>116040</v>
      </c>
      <c r="J795" s="34">
        <v>6489438</v>
      </c>
    </row>
    <row r="796" spans="2:10" ht="14.1" customHeight="1" x14ac:dyDescent="0.2">
      <c r="B796" s="99">
        <v>4472</v>
      </c>
      <c r="C796" s="36" t="s">
        <v>460</v>
      </c>
      <c r="D796" s="32">
        <v>3231</v>
      </c>
      <c r="E796" s="26">
        <v>1218116</v>
      </c>
      <c r="F796" s="27">
        <v>24334</v>
      </c>
      <c r="G796" s="27">
        <v>419948</v>
      </c>
      <c r="H796" s="27">
        <v>24362</v>
      </c>
      <c r="I796" s="27">
        <v>5874</v>
      </c>
      <c r="J796" s="28">
        <v>1692634</v>
      </c>
    </row>
    <row r="797" spans="2:10" ht="14.1" customHeight="1" x14ac:dyDescent="0.2">
      <c r="B797" s="98">
        <v>4472</v>
      </c>
      <c r="C797" s="38" t="s">
        <v>461</v>
      </c>
      <c r="D797" s="52"/>
      <c r="E797" s="69">
        <v>1218116</v>
      </c>
      <c r="F797" s="49">
        <v>24334</v>
      </c>
      <c r="G797" s="49">
        <v>419948</v>
      </c>
      <c r="H797" s="49">
        <v>24362</v>
      </c>
      <c r="I797" s="49">
        <v>5874</v>
      </c>
      <c r="J797" s="50">
        <v>1692634</v>
      </c>
    </row>
    <row r="798" spans="2:10" ht="14.1" customHeight="1" x14ac:dyDescent="0.2">
      <c r="B798" s="99">
        <v>4418</v>
      </c>
      <c r="C798" s="36" t="s">
        <v>462</v>
      </c>
      <c r="D798" s="32">
        <v>3111</v>
      </c>
      <c r="E798" s="26">
        <v>254454</v>
      </c>
      <c r="F798" s="27">
        <v>20000</v>
      </c>
      <c r="G798" s="27">
        <v>92765</v>
      </c>
      <c r="H798" s="27">
        <v>5089</v>
      </c>
      <c r="I798" s="27">
        <v>23242</v>
      </c>
      <c r="J798" s="28">
        <v>395550</v>
      </c>
    </row>
    <row r="799" spans="2:10" ht="14.1" customHeight="1" x14ac:dyDescent="0.2">
      <c r="B799" s="99">
        <v>4418</v>
      </c>
      <c r="C799" s="36" t="s">
        <v>462</v>
      </c>
      <c r="D799" s="32">
        <v>3141</v>
      </c>
      <c r="E799" s="26">
        <v>47504</v>
      </c>
      <c r="F799" s="27">
        <v>2000</v>
      </c>
      <c r="G799" s="27">
        <v>16732</v>
      </c>
      <c r="H799" s="27">
        <v>950</v>
      </c>
      <c r="I799" s="27">
        <v>232</v>
      </c>
      <c r="J799" s="28">
        <v>67418</v>
      </c>
    </row>
    <row r="800" spans="2:10" ht="14.1" customHeight="1" x14ac:dyDescent="0.2">
      <c r="B800" s="98">
        <v>4418</v>
      </c>
      <c r="C800" s="38" t="s">
        <v>463</v>
      </c>
      <c r="D800" s="52"/>
      <c r="E800" s="151">
        <v>301958</v>
      </c>
      <c r="F800" s="33">
        <v>22000</v>
      </c>
      <c r="G800" s="33">
        <v>109497</v>
      </c>
      <c r="H800" s="33">
        <v>6039</v>
      </c>
      <c r="I800" s="33">
        <v>23474</v>
      </c>
      <c r="J800" s="34">
        <v>462968</v>
      </c>
    </row>
    <row r="801" spans="2:10" ht="14.1" customHeight="1" x14ac:dyDescent="0.2">
      <c r="B801" s="99">
        <v>4432</v>
      </c>
      <c r="C801" s="36" t="s">
        <v>464</v>
      </c>
      <c r="D801" s="32">
        <v>3111</v>
      </c>
      <c r="E801" s="26">
        <v>190596</v>
      </c>
      <c r="F801" s="27">
        <v>0</v>
      </c>
      <c r="G801" s="27">
        <v>64421</v>
      </c>
      <c r="H801" s="27">
        <v>3812</v>
      </c>
      <c r="I801" s="27">
        <v>1650</v>
      </c>
      <c r="J801" s="28">
        <v>260479</v>
      </c>
    </row>
    <row r="802" spans="2:10" ht="14.1" customHeight="1" x14ac:dyDescent="0.2">
      <c r="B802" s="99">
        <v>4432</v>
      </c>
      <c r="C802" s="36" t="s">
        <v>464</v>
      </c>
      <c r="D802" s="32">
        <v>3117</v>
      </c>
      <c r="E802" s="26">
        <v>721130</v>
      </c>
      <c r="F802" s="27">
        <v>7500</v>
      </c>
      <c r="G802" s="27">
        <v>246277</v>
      </c>
      <c r="H802" s="27">
        <v>14423</v>
      </c>
      <c r="I802" s="27">
        <v>19042</v>
      </c>
      <c r="J802" s="28">
        <v>1008372</v>
      </c>
    </row>
    <row r="803" spans="2:10" ht="14.1" customHeight="1" x14ac:dyDescent="0.2">
      <c r="B803" s="99">
        <v>4432</v>
      </c>
      <c r="C803" s="36" t="s">
        <v>464</v>
      </c>
      <c r="D803" s="32">
        <v>3141</v>
      </c>
      <c r="E803" s="26">
        <v>84878</v>
      </c>
      <c r="F803" s="27">
        <v>0</v>
      </c>
      <c r="G803" s="27">
        <v>28689</v>
      </c>
      <c r="H803" s="27">
        <v>1698</v>
      </c>
      <c r="I803" s="27">
        <v>464</v>
      </c>
      <c r="J803" s="28">
        <v>115729</v>
      </c>
    </row>
    <row r="804" spans="2:10" ht="14.1" customHeight="1" x14ac:dyDescent="0.2">
      <c r="B804" s="99">
        <v>4432</v>
      </c>
      <c r="C804" s="36" t="s">
        <v>464</v>
      </c>
      <c r="D804" s="32">
        <v>3143</v>
      </c>
      <c r="E804" s="26">
        <v>96752</v>
      </c>
      <c r="F804" s="27">
        <v>0</v>
      </c>
      <c r="G804" s="27">
        <v>32702</v>
      </c>
      <c r="H804" s="27">
        <v>1935</v>
      </c>
      <c r="I804" s="27">
        <v>100</v>
      </c>
      <c r="J804" s="28">
        <v>131489</v>
      </c>
    </row>
    <row r="805" spans="2:10" ht="14.1" customHeight="1" x14ac:dyDescent="0.2">
      <c r="B805" s="98">
        <v>4432</v>
      </c>
      <c r="C805" s="38" t="s">
        <v>465</v>
      </c>
      <c r="D805" s="52"/>
      <c r="E805" s="151">
        <v>1093356</v>
      </c>
      <c r="F805" s="33">
        <v>7500</v>
      </c>
      <c r="G805" s="33">
        <v>372089</v>
      </c>
      <c r="H805" s="33">
        <v>21868</v>
      </c>
      <c r="I805" s="33">
        <v>21256</v>
      </c>
      <c r="J805" s="34">
        <v>1516069</v>
      </c>
    </row>
    <row r="806" spans="2:10" ht="14.1" customHeight="1" x14ac:dyDescent="0.2">
      <c r="B806" s="99">
        <v>4459</v>
      </c>
      <c r="C806" s="36" t="s">
        <v>466</v>
      </c>
      <c r="D806" s="32">
        <v>3111</v>
      </c>
      <c r="E806" s="26">
        <v>364361</v>
      </c>
      <c r="F806" s="27">
        <v>0</v>
      </c>
      <c r="G806" s="27">
        <v>123154</v>
      </c>
      <c r="H806" s="27">
        <v>7287</v>
      </c>
      <c r="I806" s="27">
        <v>3300</v>
      </c>
      <c r="J806" s="28">
        <v>498102</v>
      </c>
    </row>
    <row r="807" spans="2:10" ht="14.1" customHeight="1" x14ac:dyDescent="0.2">
      <c r="B807" s="99">
        <v>4459</v>
      </c>
      <c r="C807" s="36" t="s">
        <v>466</v>
      </c>
      <c r="D807" s="32">
        <v>3113</v>
      </c>
      <c r="E807" s="26">
        <v>1775060</v>
      </c>
      <c r="F807" s="27">
        <v>16667</v>
      </c>
      <c r="G807" s="27">
        <v>605604</v>
      </c>
      <c r="H807" s="27">
        <v>35501</v>
      </c>
      <c r="I807" s="27">
        <v>49005</v>
      </c>
      <c r="J807" s="28">
        <v>2481837</v>
      </c>
    </row>
    <row r="808" spans="2:10" ht="14.1" customHeight="1" x14ac:dyDescent="0.2">
      <c r="B808" s="99">
        <v>4459</v>
      </c>
      <c r="C808" s="36" t="s">
        <v>466</v>
      </c>
      <c r="D808" s="32">
        <v>3141</v>
      </c>
      <c r="E808" s="26">
        <v>208265</v>
      </c>
      <c r="F808" s="27">
        <v>0</v>
      </c>
      <c r="G808" s="27">
        <v>70394</v>
      </c>
      <c r="H808" s="27">
        <v>4165</v>
      </c>
      <c r="I808" s="27">
        <v>1536</v>
      </c>
      <c r="J808" s="28">
        <v>284360</v>
      </c>
    </row>
    <row r="809" spans="2:10" ht="14.1" customHeight="1" x14ac:dyDescent="0.2">
      <c r="B809" s="101">
        <v>4459</v>
      </c>
      <c r="C809" s="36" t="s">
        <v>466</v>
      </c>
      <c r="D809" s="32">
        <v>3143</v>
      </c>
      <c r="E809" s="26">
        <v>146627</v>
      </c>
      <c r="F809" s="27">
        <v>0</v>
      </c>
      <c r="G809" s="27">
        <v>49560</v>
      </c>
      <c r="H809" s="27">
        <v>2933</v>
      </c>
      <c r="I809" s="27">
        <v>175</v>
      </c>
      <c r="J809" s="28">
        <v>199295</v>
      </c>
    </row>
    <row r="810" spans="2:10" ht="14.1" customHeight="1" x14ac:dyDescent="0.2">
      <c r="B810" s="98">
        <v>4459</v>
      </c>
      <c r="C810" s="38" t="s">
        <v>467</v>
      </c>
      <c r="D810" s="52"/>
      <c r="E810" s="151">
        <v>2494313</v>
      </c>
      <c r="F810" s="33">
        <v>16667</v>
      </c>
      <c r="G810" s="33">
        <v>848712</v>
      </c>
      <c r="H810" s="33">
        <v>49886</v>
      </c>
      <c r="I810" s="33">
        <v>54016</v>
      </c>
      <c r="J810" s="34">
        <v>3463594</v>
      </c>
    </row>
    <row r="811" spans="2:10" ht="14.1" customHeight="1" x14ac:dyDescent="0.2">
      <c r="B811" s="99">
        <v>4424</v>
      </c>
      <c r="C811" s="36" t="s">
        <v>468</v>
      </c>
      <c r="D811" s="32">
        <v>3111</v>
      </c>
      <c r="E811" s="26">
        <v>366942</v>
      </c>
      <c r="F811" s="27">
        <v>0</v>
      </c>
      <c r="G811" s="27">
        <v>124026</v>
      </c>
      <c r="H811" s="27">
        <v>7339</v>
      </c>
      <c r="I811" s="27">
        <v>2925</v>
      </c>
      <c r="J811" s="28">
        <v>501232</v>
      </c>
    </row>
    <row r="812" spans="2:10" ht="14.1" customHeight="1" x14ac:dyDescent="0.2">
      <c r="B812" s="99">
        <v>4424</v>
      </c>
      <c r="C812" s="36" t="s">
        <v>468</v>
      </c>
      <c r="D812" s="32">
        <v>3141</v>
      </c>
      <c r="E812" s="26">
        <v>130896</v>
      </c>
      <c r="F812" s="27">
        <v>0</v>
      </c>
      <c r="G812" s="27">
        <v>44243</v>
      </c>
      <c r="H812" s="27">
        <v>2618</v>
      </c>
      <c r="I812" s="27">
        <v>821</v>
      </c>
      <c r="J812" s="28">
        <v>178578</v>
      </c>
    </row>
    <row r="813" spans="2:10" ht="14.1" customHeight="1" x14ac:dyDescent="0.2">
      <c r="B813" s="98">
        <v>4424</v>
      </c>
      <c r="C813" s="38" t="s">
        <v>469</v>
      </c>
      <c r="D813" s="52"/>
      <c r="E813" s="151">
        <v>497838</v>
      </c>
      <c r="F813" s="33">
        <v>0</v>
      </c>
      <c r="G813" s="33">
        <v>168269</v>
      </c>
      <c r="H813" s="33">
        <v>9957</v>
      </c>
      <c r="I813" s="33">
        <v>3746</v>
      </c>
      <c r="J813" s="34">
        <v>679810</v>
      </c>
    </row>
    <row r="814" spans="2:10" ht="14.1" customHeight="1" x14ac:dyDescent="0.2">
      <c r="B814" s="99">
        <v>4489</v>
      </c>
      <c r="C814" s="36" t="s">
        <v>470</v>
      </c>
      <c r="D814" s="32">
        <v>3111</v>
      </c>
      <c r="E814" s="26">
        <v>386131</v>
      </c>
      <c r="F814" s="27">
        <v>11367</v>
      </c>
      <c r="G814" s="27">
        <v>134354</v>
      </c>
      <c r="H814" s="27">
        <v>7723</v>
      </c>
      <c r="I814" s="27">
        <v>3675</v>
      </c>
      <c r="J814" s="28">
        <v>543250</v>
      </c>
    </row>
    <row r="815" spans="2:10" ht="14.1" customHeight="1" x14ac:dyDescent="0.2">
      <c r="B815" s="99">
        <v>4489</v>
      </c>
      <c r="C815" s="36" t="s">
        <v>470</v>
      </c>
      <c r="D815" s="32">
        <v>3117</v>
      </c>
      <c r="E815" s="26">
        <v>906013</v>
      </c>
      <c r="F815" s="27">
        <v>5733</v>
      </c>
      <c r="G815" s="27">
        <v>308170</v>
      </c>
      <c r="H815" s="27">
        <v>18120</v>
      </c>
      <c r="I815" s="27">
        <v>19832</v>
      </c>
      <c r="J815" s="28">
        <v>1257868</v>
      </c>
    </row>
    <row r="816" spans="2:10" ht="14.1" customHeight="1" x14ac:dyDescent="0.2">
      <c r="B816" s="99">
        <v>4489</v>
      </c>
      <c r="C816" s="36" t="s">
        <v>470</v>
      </c>
      <c r="D816" s="32">
        <v>3141</v>
      </c>
      <c r="E816" s="26">
        <v>132469</v>
      </c>
      <c r="F816" s="27">
        <v>10167</v>
      </c>
      <c r="G816" s="27">
        <v>48211</v>
      </c>
      <c r="H816" s="27">
        <v>2649</v>
      </c>
      <c r="I816" s="27">
        <v>908</v>
      </c>
      <c r="J816" s="28">
        <v>194404</v>
      </c>
    </row>
    <row r="817" spans="2:10" ht="14.1" customHeight="1" x14ac:dyDescent="0.2">
      <c r="B817" s="99">
        <v>4489</v>
      </c>
      <c r="C817" s="36" t="s">
        <v>470</v>
      </c>
      <c r="D817" s="32">
        <v>3143</v>
      </c>
      <c r="E817" s="26">
        <v>82844</v>
      </c>
      <c r="F817" s="27">
        <v>4000</v>
      </c>
      <c r="G817" s="27">
        <v>29353</v>
      </c>
      <c r="H817" s="27">
        <v>1657</v>
      </c>
      <c r="I817" s="27">
        <v>125</v>
      </c>
      <c r="J817" s="28">
        <v>117979</v>
      </c>
    </row>
    <row r="818" spans="2:10" ht="14.1" customHeight="1" x14ac:dyDescent="0.2">
      <c r="B818" s="98">
        <v>4489</v>
      </c>
      <c r="C818" s="38" t="s">
        <v>471</v>
      </c>
      <c r="D818" s="52"/>
      <c r="E818" s="151">
        <v>1507457</v>
      </c>
      <c r="F818" s="33">
        <v>31267</v>
      </c>
      <c r="G818" s="33">
        <v>520088</v>
      </c>
      <c r="H818" s="33">
        <v>30149</v>
      </c>
      <c r="I818" s="33">
        <v>24540</v>
      </c>
      <c r="J818" s="34">
        <v>2113501</v>
      </c>
    </row>
    <row r="819" spans="2:10" ht="14.1" customHeight="1" x14ac:dyDescent="0.2">
      <c r="B819" s="99">
        <v>4426</v>
      </c>
      <c r="C819" s="36" t="s">
        <v>472</v>
      </c>
      <c r="D819" s="32">
        <v>3111</v>
      </c>
      <c r="E819" s="26">
        <v>388615</v>
      </c>
      <c r="F819" s="27">
        <v>5640</v>
      </c>
      <c r="G819" s="27">
        <v>133258</v>
      </c>
      <c r="H819" s="27">
        <v>7772</v>
      </c>
      <c r="I819" s="27">
        <v>16884</v>
      </c>
      <c r="J819" s="28">
        <v>552169</v>
      </c>
    </row>
    <row r="820" spans="2:10" ht="14.1" customHeight="1" x14ac:dyDescent="0.2">
      <c r="B820" s="99">
        <v>4426</v>
      </c>
      <c r="C820" s="36" t="s">
        <v>472</v>
      </c>
      <c r="D820" s="32">
        <v>3141</v>
      </c>
      <c r="E820" s="26">
        <v>55034</v>
      </c>
      <c r="F820" s="27">
        <v>3525</v>
      </c>
      <c r="G820" s="27">
        <v>19793</v>
      </c>
      <c r="H820" s="27">
        <v>1101</v>
      </c>
      <c r="I820" s="27">
        <v>290</v>
      </c>
      <c r="J820" s="28">
        <v>79743</v>
      </c>
    </row>
    <row r="821" spans="2:10" ht="14.1" customHeight="1" x14ac:dyDescent="0.2">
      <c r="B821" s="98">
        <v>4426</v>
      </c>
      <c r="C821" s="38" t="s">
        <v>473</v>
      </c>
      <c r="D821" s="52"/>
      <c r="E821" s="151">
        <v>443649</v>
      </c>
      <c r="F821" s="33">
        <v>9165</v>
      </c>
      <c r="G821" s="33">
        <v>153051</v>
      </c>
      <c r="H821" s="33">
        <v>8873</v>
      </c>
      <c r="I821" s="33">
        <v>17174</v>
      </c>
      <c r="J821" s="34">
        <v>631912</v>
      </c>
    </row>
    <row r="822" spans="2:10" ht="14.1" customHeight="1" x14ac:dyDescent="0.2">
      <c r="B822" s="99">
        <v>4461</v>
      </c>
      <c r="C822" s="36" t="s">
        <v>474</v>
      </c>
      <c r="D822" s="32">
        <v>3111</v>
      </c>
      <c r="E822" s="26">
        <v>1118289</v>
      </c>
      <c r="F822" s="27">
        <v>0</v>
      </c>
      <c r="G822" s="27">
        <v>377982</v>
      </c>
      <c r="H822" s="27">
        <v>22366</v>
      </c>
      <c r="I822" s="27">
        <v>9750</v>
      </c>
      <c r="J822" s="28">
        <v>1528387</v>
      </c>
    </row>
    <row r="823" spans="2:10" ht="14.1" customHeight="1" x14ac:dyDescent="0.2">
      <c r="B823" s="99">
        <v>4461</v>
      </c>
      <c r="C823" s="36" t="s">
        <v>474</v>
      </c>
      <c r="D823" s="32">
        <v>3113</v>
      </c>
      <c r="E823" s="26">
        <v>3233877</v>
      </c>
      <c r="F823" s="27">
        <v>120854</v>
      </c>
      <c r="G823" s="27">
        <v>1133899</v>
      </c>
      <c r="H823" s="27">
        <v>64678</v>
      </c>
      <c r="I823" s="27">
        <v>111870</v>
      </c>
      <c r="J823" s="28">
        <v>4665178</v>
      </c>
    </row>
    <row r="824" spans="2:10" ht="14.1" customHeight="1" x14ac:dyDescent="0.2">
      <c r="B824" s="99">
        <v>4461</v>
      </c>
      <c r="C824" s="36" t="s">
        <v>474</v>
      </c>
      <c r="D824" s="32">
        <v>3141</v>
      </c>
      <c r="E824" s="26">
        <v>381626</v>
      </c>
      <c r="F824" s="27">
        <v>12800</v>
      </c>
      <c r="G824" s="27">
        <v>133316</v>
      </c>
      <c r="H824" s="27">
        <v>7633</v>
      </c>
      <c r="I824" s="27">
        <v>4189</v>
      </c>
      <c r="J824" s="28">
        <v>539564</v>
      </c>
    </row>
    <row r="825" spans="2:10" ht="14.1" customHeight="1" x14ac:dyDescent="0.2">
      <c r="B825" s="101">
        <v>4461</v>
      </c>
      <c r="C825" s="36" t="s">
        <v>474</v>
      </c>
      <c r="D825" s="32">
        <v>3143</v>
      </c>
      <c r="E825" s="26">
        <v>259923</v>
      </c>
      <c r="F825" s="27">
        <v>5680</v>
      </c>
      <c r="G825" s="27">
        <v>89774</v>
      </c>
      <c r="H825" s="27">
        <v>5198</v>
      </c>
      <c r="I825" s="27">
        <v>545</v>
      </c>
      <c r="J825" s="28">
        <v>361120</v>
      </c>
    </row>
    <row r="826" spans="2:10" ht="14.1" customHeight="1" x14ac:dyDescent="0.2">
      <c r="B826" s="98">
        <v>4461</v>
      </c>
      <c r="C826" s="38" t="s">
        <v>475</v>
      </c>
      <c r="D826" s="52"/>
      <c r="E826" s="151">
        <v>4993715</v>
      </c>
      <c r="F826" s="33">
        <v>139334</v>
      </c>
      <c r="G826" s="33">
        <v>1734971</v>
      </c>
      <c r="H826" s="33">
        <v>99875</v>
      </c>
      <c r="I826" s="33">
        <v>126354</v>
      </c>
      <c r="J826" s="34">
        <v>7094249</v>
      </c>
    </row>
    <row r="827" spans="2:10" ht="14.1" customHeight="1" x14ac:dyDescent="0.2">
      <c r="B827" s="99">
        <v>4427</v>
      </c>
      <c r="C827" s="36" t="s">
        <v>476</v>
      </c>
      <c r="D827" s="32">
        <v>3111</v>
      </c>
      <c r="E827" s="26">
        <v>350059</v>
      </c>
      <c r="F827" s="27">
        <v>4000</v>
      </c>
      <c r="G827" s="27">
        <v>119672</v>
      </c>
      <c r="H827" s="27">
        <v>7001</v>
      </c>
      <c r="I827" s="27">
        <v>2550</v>
      </c>
      <c r="J827" s="28">
        <v>483282</v>
      </c>
    </row>
    <row r="828" spans="2:10" ht="14.1" customHeight="1" x14ac:dyDescent="0.2">
      <c r="B828" s="99">
        <v>4427</v>
      </c>
      <c r="C828" s="36" t="s">
        <v>476</v>
      </c>
      <c r="D828" s="32">
        <v>3117</v>
      </c>
      <c r="E828" s="26">
        <v>68606</v>
      </c>
      <c r="F828" s="27">
        <v>16000</v>
      </c>
      <c r="G828" s="27">
        <v>28597</v>
      </c>
      <c r="H828" s="27">
        <v>1372</v>
      </c>
      <c r="I828" s="27">
        <v>2565</v>
      </c>
      <c r="J828" s="28">
        <v>117140</v>
      </c>
    </row>
    <row r="829" spans="2:10" ht="14.1" customHeight="1" x14ac:dyDescent="0.2">
      <c r="B829" s="99">
        <v>4427</v>
      </c>
      <c r="C829" s="36" t="s">
        <v>476</v>
      </c>
      <c r="D829" s="32">
        <v>3141</v>
      </c>
      <c r="E829" s="26">
        <v>78822</v>
      </c>
      <c r="F829" s="27">
        <v>0</v>
      </c>
      <c r="G829" s="27">
        <v>26642</v>
      </c>
      <c r="H829" s="27">
        <v>1576</v>
      </c>
      <c r="I829" s="27">
        <v>453</v>
      </c>
      <c r="J829" s="28">
        <v>107493</v>
      </c>
    </row>
    <row r="830" spans="2:10" ht="14.1" customHeight="1" x14ac:dyDescent="0.2">
      <c r="B830" s="99">
        <v>4427</v>
      </c>
      <c r="C830" s="36" t="s">
        <v>476</v>
      </c>
      <c r="D830" s="32">
        <v>3143</v>
      </c>
      <c r="E830" s="26">
        <v>0</v>
      </c>
      <c r="F830" s="27">
        <v>0</v>
      </c>
      <c r="G830" s="27">
        <v>0</v>
      </c>
      <c r="H830" s="27">
        <v>0</v>
      </c>
      <c r="I830" s="27">
        <v>0</v>
      </c>
      <c r="J830" s="28">
        <v>0</v>
      </c>
    </row>
    <row r="831" spans="2:10" ht="14.1" customHeight="1" x14ac:dyDescent="0.2">
      <c r="B831" s="98">
        <v>4427</v>
      </c>
      <c r="C831" s="38" t="s">
        <v>477</v>
      </c>
      <c r="D831" s="52"/>
      <c r="E831" s="151">
        <v>497487</v>
      </c>
      <c r="F831" s="33">
        <v>20000</v>
      </c>
      <c r="G831" s="33">
        <v>174911</v>
      </c>
      <c r="H831" s="33">
        <v>9949</v>
      </c>
      <c r="I831" s="33">
        <v>5568</v>
      </c>
      <c r="J831" s="34">
        <v>707915</v>
      </c>
    </row>
    <row r="832" spans="2:10" ht="14.1" customHeight="1" x14ac:dyDescent="0.2">
      <c r="B832" s="99">
        <v>4490</v>
      </c>
      <c r="C832" s="36" t="s">
        <v>478</v>
      </c>
      <c r="D832" s="32">
        <v>3111</v>
      </c>
      <c r="E832" s="26">
        <v>150251</v>
      </c>
      <c r="F832" s="27">
        <v>0</v>
      </c>
      <c r="G832" s="27">
        <v>50785</v>
      </c>
      <c r="H832" s="27">
        <v>3005</v>
      </c>
      <c r="I832" s="27">
        <v>1050</v>
      </c>
      <c r="J832" s="28">
        <v>205091</v>
      </c>
    </row>
    <row r="833" spans="2:10" ht="14.1" customHeight="1" x14ac:dyDescent="0.2">
      <c r="B833" s="99">
        <v>4490</v>
      </c>
      <c r="C833" s="36" t="s">
        <v>478</v>
      </c>
      <c r="D833" s="32">
        <v>3117</v>
      </c>
      <c r="E833" s="26">
        <v>285286</v>
      </c>
      <c r="F833" s="27">
        <v>6166</v>
      </c>
      <c r="G833" s="27">
        <v>98511</v>
      </c>
      <c r="H833" s="27">
        <v>5706</v>
      </c>
      <c r="I833" s="27">
        <v>5700</v>
      </c>
      <c r="J833" s="28">
        <v>401369</v>
      </c>
    </row>
    <row r="834" spans="2:10" ht="14.1" customHeight="1" x14ac:dyDescent="0.2">
      <c r="B834" s="99">
        <v>4490</v>
      </c>
      <c r="C834" s="36" t="s">
        <v>478</v>
      </c>
      <c r="D834" s="32">
        <v>3141</v>
      </c>
      <c r="E834" s="26">
        <v>56803</v>
      </c>
      <c r="F834" s="27">
        <v>2000</v>
      </c>
      <c r="G834" s="27">
        <v>19875</v>
      </c>
      <c r="H834" s="27">
        <v>1136</v>
      </c>
      <c r="I834" s="27">
        <v>310</v>
      </c>
      <c r="J834" s="28">
        <v>80124</v>
      </c>
    </row>
    <row r="835" spans="2:10" ht="14.1" customHeight="1" x14ac:dyDescent="0.2">
      <c r="B835" s="99">
        <v>4490</v>
      </c>
      <c r="C835" s="36" t="s">
        <v>478</v>
      </c>
      <c r="D835" s="32">
        <v>3143</v>
      </c>
      <c r="E835" s="26">
        <v>81370</v>
      </c>
      <c r="F835" s="27">
        <v>0</v>
      </c>
      <c r="G835" s="27">
        <v>27503</v>
      </c>
      <c r="H835" s="27">
        <v>1627</v>
      </c>
      <c r="I835" s="27">
        <v>90</v>
      </c>
      <c r="J835" s="28">
        <v>110590</v>
      </c>
    </row>
    <row r="836" spans="2:10" ht="14.1" customHeight="1" x14ac:dyDescent="0.2">
      <c r="B836" s="98">
        <v>4490</v>
      </c>
      <c r="C836" s="38" t="s">
        <v>479</v>
      </c>
      <c r="D836" s="52"/>
      <c r="E836" s="151">
        <v>573710</v>
      </c>
      <c r="F836" s="33">
        <v>8166</v>
      </c>
      <c r="G836" s="33">
        <v>196674</v>
      </c>
      <c r="H836" s="33">
        <v>11474</v>
      </c>
      <c r="I836" s="33">
        <v>7150</v>
      </c>
      <c r="J836" s="34">
        <v>797174</v>
      </c>
    </row>
    <row r="837" spans="2:10" ht="14.1" customHeight="1" x14ac:dyDescent="0.2">
      <c r="B837" s="99">
        <v>4491</v>
      </c>
      <c r="C837" s="36" t="s">
        <v>480</v>
      </c>
      <c r="D837" s="32">
        <v>3111</v>
      </c>
      <c r="E837" s="26">
        <v>193290</v>
      </c>
      <c r="F837" s="27">
        <v>800</v>
      </c>
      <c r="G837" s="27">
        <v>65602</v>
      </c>
      <c r="H837" s="27">
        <v>3866</v>
      </c>
      <c r="I837" s="27">
        <v>1500</v>
      </c>
      <c r="J837" s="28">
        <v>265058</v>
      </c>
    </row>
    <row r="838" spans="2:10" ht="14.1" customHeight="1" x14ac:dyDescent="0.2">
      <c r="B838" s="99">
        <v>4491</v>
      </c>
      <c r="C838" s="36" t="s">
        <v>480</v>
      </c>
      <c r="D838" s="32">
        <v>3117</v>
      </c>
      <c r="E838" s="26">
        <v>484204</v>
      </c>
      <c r="F838" s="27">
        <v>3616</v>
      </c>
      <c r="G838" s="27">
        <v>164883</v>
      </c>
      <c r="H838" s="27">
        <v>9684</v>
      </c>
      <c r="I838" s="27">
        <v>10830</v>
      </c>
      <c r="J838" s="28">
        <v>673217</v>
      </c>
    </row>
    <row r="839" spans="2:10" ht="14.1" customHeight="1" x14ac:dyDescent="0.2">
      <c r="B839" s="99">
        <v>4491</v>
      </c>
      <c r="C839" s="36" t="s">
        <v>480</v>
      </c>
      <c r="D839" s="32">
        <v>3141</v>
      </c>
      <c r="E839" s="26">
        <v>96450</v>
      </c>
      <c r="F839" s="27">
        <v>0</v>
      </c>
      <c r="G839" s="27">
        <v>32600</v>
      </c>
      <c r="H839" s="27">
        <v>1929</v>
      </c>
      <c r="I839" s="27">
        <v>734</v>
      </c>
      <c r="J839" s="28">
        <v>131713</v>
      </c>
    </row>
    <row r="840" spans="2:10" ht="14.1" customHeight="1" x14ac:dyDescent="0.2">
      <c r="B840" s="101">
        <v>4491</v>
      </c>
      <c r="C840" s="36" t="s">
        <v>480</v>
      </c>
      <c r="D840" s="32">
        <v>3143</v>
      </c>
      <c r="E840" s="26">
        <v>86655</v>
      </c>
      <c r="F840" s="27">
        <v>800</v>
      </c>
      <c r="G840" s="27">
        <v>29560</v>
      </c>
      <c r="H840" s="27">
        <v>1733</v>
      </c>
      <c r="I840" s="27">
        <v>150</v>
      </c>
      <c r="J840" s="28">
        <v>118898</v>
      </c>
    </row>
    <row r="841" spans="2:10" ht="14.1" customHeight="1" x14ac:dyDescent="0.2">
      <c r="B841" s="98">
        <v>4491</v>
      </c>
      <c r="C841" s="38" t="s">
        <v>481</v>
      </c>
      <c r="D841" s="52"/>
      <c r="E841" s="151">
        <v>860599</v>
      </c>
      <c r="F841" s="33">
        <v>5216</v>
      </c>
      <c r="G841" s="33">
        <v>292645</v>
      </c>
      <c r="H841" s="33">
        <v>17212</v>
      </c>
      <c r="I841" s="33">
        <v>13214</v>
      </c>
      <c r="J841" s="34">
        <v>1188886</v>
      </c>
    </row>
    <row r="842" spans="2:10" ht="14.1" customHeight="1" x14ac:dyDescent="0.2">
      <c r="B842" s="99">
        <v>4465</v>
      </c>
      <c r="C842" s="36" t="s">
        <v>482</v>
      </c>
      <c r="D842" s="32">
        <v>3111</v>
      </c>
      <c r="E842" s="26">
        <v>911766</v>
      </c>
      <c r="F842" s="27">
        <v>6591</v>
      </c>
      <c r="G842" s="27">
        <v>310405</v>
      </c>
      <c r="H842" s="27">
        <v>18235</v>
      </c>
      <c r="I842" s="27">
        <v>8175</v>
      </c>
      <c r="J842" s="28">
        <v>1255172</v>
      </c>
    </row>
    <row r="843" spans="2:10" ht="14.1" customHeight="1" x14ac:dyDescent="0.2">
      <c r="B843" s="99">
        <v>4465</v>
      </c>
      <c r="C843" s="36" t="s">
        <v>482</v>
      </c>
      <c r="D843" s="32">
        <v>3113</v>
      </c>
      <c r="E843" s="26">
        <v>2977437</v>
      </c>
      <c r="F843" s="27">
        <v>79955</v>
      </c>
      <c r="G843" s="27">
        <v>1033398</v>
      </c>
      <c r="H843" s="27">
        <v>59549</v>
      </c>
      <c r="I843" s="27">
        <v>88370</v>
      </c>
      <c r="J843" s="28">
        <v>4238709</v>
      </c>
    </row>
    <row r="844" spans="2:10" ht="14.1" customHeight="1" x14ac:dyDescent="0.2">
      <c r="B844" s="99">
        <v>4465</v>
      </c>
      <c r="C844" s="36" t="s">
        <v>482</v>
      </c>
      <c r="D844" s="32">
        <v>3141</v>
      </c>
      <c r="E844" s="26">
        <v>414601</v>
      </c>
      <c r="F844" s="27">
        <v>-8320</v>
      </c>
      <c r="G844" s="27">
        <v>137323</v>
      </c>
      <c r="H844" s="27">
        <v>8292</v>
      </c>
      <c r="I844" s="27">
        <v>3736</v>
      </c>
      <c r="J844" s="28">
        <v>555632</v>
      </c>
    </row>
    <row r="845" spans="2:10" ht="14.1" customHeight="1" x14ac:dyDescent="0.2">
      <c r="B845" s="99">
        <v>4465</v>
      </c>
      <c r="C845" s="36" t="s">
        <v>482</v>
      </c>
      <c r="D845" s="32">
        <v>3143</v>
      </c>
      <c r="E845" s="26">
        <v>252590</v>
      </c>
      <c r="F845" s="27">
        <v>-517</v>
      </c>
      <c r="G845" s="27">
        <v>85201</v>
      </c>
      <c r="H845" s="27">
        <v>5052</v>
      </c>
      <c r="I845" s="27">
        <v>450</v>
      </c>
      <c r="J845" s="28">
        <v>342776</v>
      </c>
    </row>
    <row r="846" spans="2:10" ht="14.1" customHeight="1" x14ac:dyDescent="0.2">
      <c r="B846" s="98">
        <v>4465</v>
      </c>
      <c r="C846" s="38" t="s">
        <v>483</v>
      </c>
      <c r="D846" s="52"/>
      <c r="E846" s="151">
        <v>4556394</v>
      </c>
      <c r="F846" s="33">
        <v>77709</v>
      </c>
      <c r="G846" s="33">
        <v>1566327</v>
      </c>
      <c r="H846" s="33">
        <v>91128</v>
      </c>
      <c r="I846" s="33">
        <v>100731</v>
      </c>
      <c r="J846" s="34">
        <v>6392289</v>
      </c>
    </row>
    <row r="847" spans="2:10" ht="14.1" customHeight="1" x14ac:dyDescent="0.2">
      <c r="B847" s="99">
        <v>4466</v>
      </c>
      <c r="C847" s="36" t="s">
        <v>484</v>
      </c>
      <c r="D847" s="32">
        <v>3111</v>
      </c>
      <c r="E847" s="26">
        <v>687641</v>
      </c>
      <c r="F847" s="27">
        <v>6667</v>
      </c>
      <c r="G847" s="27">
        <v>234676</v>
      </c>
      <c r="H847" s="27">
        <v>13753</v>
      </c>
      <c r="I847" s="27">
        <v>5850</v>
      </c>
      <c r="J847" s="28">
        <v>948587</v>
      </c>
    </row>
    <row r="848" spans="2:10" ht="14.1" customHeight="1" x14ac:dyDescent="0.2">
      <c r="B848" s="99">
        <v>4466</v>
      </c>
      <c r="C848" s="36" t="s">
        <v>484</v>
      </c>
      <c r="D848" s="32">
        <v>3117</v>
      </c>
      <c r="E848" s="26">
        <v>1009327</v>
      </c>
      <c r="F848" s="27">
        <v>49666</v>
      </c>
      <c r="G848" s="27">
        <v>357940</v>
      </c>
      <c r="H848" s="27">
        <v>20187</v>
      </c>
      <c r="I848" s="27">
        <v>24510</v>
      </c>
      <c r="J848" s="28">
        <v>1461630</v>
      </c>
    </row>
    <row r="849" spans="2:10" ht="14.1" customHeight="1" x14ac:dyDescent="0.2">
      <c r="B849" s="99">
        <v>4466</v>
      </c>
      <c r="C849" s="36" t="s">
        <v>484</v>
      </c>
      <c r="D849" s="32">
        <v>3141</v>
      </c>
      <c r="E849" s="26">
        <v>179773</v>
      </c>
      <c r="F849" s="27">
        <v>26333</v>
      </c>
      <c r="G849" s="27">
        <v>69664</v>
      </c>
      <c r="H849" s="27">
        <v>3595</v>
      </c>
      <c r="I849" s="27">
        <v>1546</v>
      </c>
      <c r="J849" s="28">
        <v>280911</v>
      </c>
    </row>
    <row r="850" spans="2:10" ht="14.1" customHeight="1" x14ac:dyDescent="0.2">
      <c r="B850" s="101">
        <v>4466</v>
      </c>
      <c r="C850" s="36" t="s">
        <v>484</v>
      </c>
      <c r="D850" s="32">
        <v>3143</v>
      </c>
      <c r="E850" s="26">
        <v>110980</v>
      </c>
      <c r="F850" s="27">
        <v>4000</v>
      </c>
      <c r="G850" s="27">
        <v>38863</v>
      </c>
      <c r="H850" s="27">
        <v>2220</v>
      </c>
      <c r="I850" s="27">
        <v>250</v>
      </c>
      <c r="J850" s="28">
        <v>156313</v>
      </c>
    </row>
    <row r="851" spans="2:10" ht="14.1" customHeight="1" x14ac:dyDescent="0.2">
      <c r="B851" s="98">
        <v>4466</v>
      </c>
      <c r="C851" s="38" t="s">
        <v>485</v>
      </c>
      <c r="D851" s="52"/>
      <c r="E851" s="151">
        <v>1987721</v>
      </c>
      <c r="F851" s="33">
        <v>86666</v>
      </c>
      <c r="G851" s="33">
        <v>701143</v>
      </c>
      <c r="H851" s="33">
        <v>39755</v>
      </c>
      <c r="I851" s="33">
        <v>32156</v>
      </c>
      <c r="J851" s="34">
        <v>2847441</v>
      </c>
    </row>
    <row r="852" spans="2:10" ht="14.1" customHeight="1" x14ac:dyDescent="0.2">
      <c r="B852" s="99">
        <v>4470</v>
      </c>
      <c r="C852" s="36" t="s">
        <v>486</v>
      </c>
      <c r="D852" s="32">
        <v>3231</v>
      </c>
      <c r="E852" s="26">
        <v>1082304</v>
      </c>
      <c r="F852" s="27">
        <v>10500</v>
      </c>
      <c r="G852" s="27">
        <v>369368</v>
      </c>
      <c r="H852" s="27">
        <v>21646</v>
      </c>
      <c r="I852" s="27">
        <v>4775</v>
      </c>
      <c r="J852" s="28">
        <v>1488593</v>
      </c>
    </row>
    <row r="853" spans="2:10" ht="14.1" customHeight="1" thickBot="1" x14ac:dyDescent="0.25">
      <c r="B853" s="169">
        <v>4470</v>
      </c>
      <c r="C853" s="170" t="s">
        <v>487</v>
      </c>
      <c r="D853" s="171"/>
      <c r="E853" s="71">
        <v>1082304</v>
      </c>
      <c r="F853" s="53">
        <v>10500</v>
      </c>
      <c r="G853" s="53">
        <v>369368</v>
      </c>
      <c r="H853" s="53">
        <v>21646</v>
      </c>
      <c r="I853" s="53">
        <v>4775</v>
      </c>
      <c r="J853" s="54">
        <v>1488593</v>
      </c>
    </row>
    <row r="854" spans="2:10" ht="14.1" customHeight="1" thickBot="1" x14ac:dyDescent="0.25">
      <c r="B854" s="201"/>
      <c r="C854" s="202" t="s">
        <v>488</v>
      </c>
      <c r="D854" s="203"/>
      <c r="E854" s="209">
        <v>121326354</v>
      </c>
      <c r="F854" s="210">
        <v>1995533</v>
      </c>
      <c r="G854" s="210">
        <v>41682802</v>
      </c>
      <c r="H854" s="210">
        <v>2426531</v>
      </c>
      <c r="I854" s="210">
        <v>3241960</v>
      </c>
      <c r="J854" s="211">
        <v>170673180</v>
      </c>
    </row>
    <row r="855" spans="2:10" ht="14.1" customHeight="1" x14ac:dyDescent="0.2">
      <c r="B855" s="192">
        <v>4486</v>
      </c>
      <c r="C855" s="193" t="s">
        <v>489</v>
      </c>
      <c r="D855" s="55">
        <v>3233</v>
      </c>
      <c r="E855" s="44">
        <v>626605</v>
      </c>
      <c r="F855" s="45">
        <v>180000</v>
      </c>
      <c r="G855" s="45">
        <v>272632</v>
      </c>
      <c r="H855" s="45">
        <v>12531</v>
      </c>
      <c r="I855" s="45">
        <v>-7059</v>
      </c>
      <c r="J855" s="56">
        <v>1084709</v>
      </c>
    </row>
    <row r="856" spans="2:10" ht="14.1" customHeight="1" x14ac:dyDescent="0.2">
      <c r="B856" s="106">
        <v>4486</v>
      </c>
      <c r="C856" s="129" t="s">
        <v>490</v>
      </c>
      <c r="D856" s="58"/>
      <c r="E856" s="57">
        <v>626605</v>
      </c>
      <c r="F856" s="89">
        <v>180000</v>
      </c>
      <c r="G856" s="89">
        <v>272632</v>
      </c>
      <c r="H856" s="89">
        <v>12531</v>
      </c>
      <c r="I856" s="89">
        <v>-7059</v>
      </c>
      <c r="J856" s="59">
        <v>1084709</v>
      </c>
    </row>
    <row r="857" spans="2:10" ht="14.1" customHeight="1" x14ac:dyDescent="0.2">
      <c r="B857" s="104">
        <v>4419</v>
      </c>
      <c r="C857" s="128" t="s">
        <v>491</v>
      </c>
      <c r="D857" s="60">
        <v>3111</v>
      </c>
      <c r="E857" s="26">
        <v>3118060</v>
      </c>
      <c r="F857" s="27">
        <v>102060</v>
      </c>
      <c r="G857" s="27">
        <v>1088401</v>
      </c>
      <c r="H857" s="27">
        <v>62361</v>
      </c>
      <c r="I857" s="27">
        <v>22984</v>
      </c>
      <c r="J857" s="105">
        <v>4393866</v>
      </c>
    </row>
    <row r="858" spans="2:10" ht="14.1" customHeight="1" x14ac:dyDescent="0.2">
      <c r="B858" s="104">
        <v>4419</v>
      </c>
      <c r="C858" s="128" t="s">
        <v>491</v>
      </c>
      <c r="D858" s="60">
        <v>3141</v>
      </c>
      <c r="E858" s="26">
        <v>484575</v>
      </c>
      <c r="F858" s="27">
        <v>-17333</v>
      </c>
      <c r="G858" s="27">
        <v>157928</v>
      </c>
      <c r="H858" s="27">
        <v>9690</v>
      </c>
      <c r="I858" s="27">
        <v>2950</v>
      </c>
      <c r="J858" s="105">
        <v>637810</v>
      </c>
    </row>
    <row r="859" spans="2:10" ht="14.1" customHeight="1" x14ac:dyDescent="0.2">
      <c r="B859" s="107">
        <v>4419</v>
      </c>
      <c r="C859" s="129" t="s">
        <v>492</v>
      </c>
      <c r="D859" s="58"/>
      <c r="E859" s="57">
        <v>3602635</v>
      </c>
      <c r="F859" s="89">
        <v>84727</v>
      </c>
      <c r="G859" s="89">
        <v>1246329</v>
      </c>
      <c r="H859" s="89">
        <v>72051</v>
      </c>
      <c r="I859" s="89">
        <v>25934</v>
      </c>
      <c r="J859" s="59">
        <v>5031676</v>
      </c>
    </row>
    <row r="860" spans="2:10" ht="14.1" customHeight="1" x14ac:dyDescent="0.2">
      <c r="B860" s="104">
        <v>4464</v>
      </c>
      <c r="C860" s="128" t="s">
        <v>493</v>
      </c>
      <c r="D860" s="60">
        <v>3113</v>
      </c>
      <c r="E860" s="26">
        <v>4893667</v>
      </c>
      <c r="F860" s="27">
        <v>26560</v>
      </c>
      <c r="G860" s="27">
        <v>1663037</v>
      </c>
      <c r="H860" s="27">
        <v>97874</v>
      </c>
      <c r="I860" s="27">
        <v>137716</v>
      </c>
      <c r="J860" s="105">
        <v>6818854</v>
      </c>
    </row>
    <row r="861" spans="2:10" ht="14.1" customHeight="1" x14ac:dyDescent="0.2">
      <c r="B861" s="104">
        <v>4464</v>
      </c>
      <c r="C861" s="128" t="s">
        <v>493</v>
      </c>
      <c r="D861" s="60">
        <v>3141</v>
      </c>
      <c r="E861" s="26">
        <v>420827</v>
      </c>
      <c r="F861" s="27">
        <v>2000</v>
      </c>
      <c r="G861" s="27">
        <v>142915</v>
      </c>
      <c r="H861" s="27">
        <v>8416</v>
      </c>
      <c r="I861" s="27">
        <v>5136</v>
      </c>
      <c r="J861" s="105">
        <v>579294</v>
      </c>
    </row>
    <row r="862" spans="2:10" ht="14.1" customHeight="1" x14ac:dyDescent="0.2">
      <c r="B862" s="104">
        <v>4464</v>
      </c>
      <c r="C862" s="128" t="s">
        <v>494</v>
      </c>
      <c r="D862" s="60">
        <v>3143</v>
      </c>
      <c r="E862" s="26">
        <v>423794</v>
      </c>
      <c r="F862" s="27">
        <v>22084</v>
      </c>
      <c r="G862" s="27">
        <v>150706</v>
      </c>
      <c r="H862" s="27">
        <v>8475</v>
      </c>
      <c r="I862" s="27">
        <v>890</v>
      </c>
      <c r="J862" s="105">
        <v>605949</v>
      </c>
    </row>
    <row r="863" spans="2:10" ht="14.1" customHeight="1" x14ac:dyDescent="0.2">
      <c r="B863" s="107">
        <v>4464</v>
      </c>
      <c r="C863" s="129" t="s">
        <v>495</v>
      </c>
      <c r="D863" s="58"/>
      <c r="E863" s="57">
        <v>5738288</v>
      </c>
      <c r="F863" s="89">
        <v>50644</v>
      </c>
      <c r="G863" s="89">
        <v>1956658</v>
      </c>
      <c r="H863" s="89">
        <v>114765</v>
      </c>
      <c r="I863" s="89">
        <v>143742</v>
      </c>
      <c r="J863" s="59">
        <v>8004097</v>
      </c>
    </row>
    <row r="864" spans="2:10" ht="14.1" customHeight="1" x14ac:dyDescent="0.2">
      <c r="B864" s="104">
        <v>4457</v>
      </c>
      <c r="C864" s="128" t="s">
        <v>496</v>
      </c>
      <c r="D864" s="60">
        <v>3117</v>
      </c>
      <c r="E864" s="26">
        <v>858400</v>
      </c>
      <c r="F864" s="27">
        <v>12000</v>
      </c>
      <c r="G864" s="27">
        <v>294195</v>
      </c>
      <c r="H864" s="27">
        <v>17167</v>
      </c>
      <c r="I864" s="27">
        <v>49621</v>
      </c>
      <c r="J864" s="105">
        <v>1231383</v>
      </c>
    </row>
    <row r="865" spans="2:10" ht="14.1" customHeight="1" x14ac:dyDescent="0.2">
      <c r="B865" s="104">
        <v>4457</v>
      </c>
      <c r="C865" s="128" t="s">
        <v>496</v>
      </c>
      <c r="D865" s="60">
        <v>3141</v>
      </c>
      <c r="E865" s="26">
        <v>34640</v>
      </c>
      <c r="F865" s="27">
        <v>0</v>
      </c>
      <c r="G865" s="27">
        <v>11708</v>
      </c>
      <c r="H865" s="27">
        <v>692</v>
      </c>
      <c r="I865" s="27">
        <v>475</v>
      </c>
      <c r="J865" s="105">
        <v>47515</v>
      </c>
    </row>
    <row r="866" spans="2:10" ht="14.1" customHeight="1" x14ac:dyDescent="0.2">
      <c r="B866" s="104">
        <v>4457</v>
      </c>
      <c r="C866" s="128" t="s">
        <v>496</v>
      </c>
      <c r="D866" s="60">
        <v>3143</v>
      </c>
      <c r="E866" s="26">
        <v>166562</v>
      </c>
      <c r="F866" s="27">
        <v>0</v>
      </c>
      <c r="G866" s="27">
        <v>56299</v>
      </c>
      <c r="H866" s="27">
        <v>3332</v>
      </c>
      <c r="I866" s="27">
        <v>245</v>
      </c>
      <c r="J866" s="105">
        <v>226438</v>
      </c>
    </row>
    <row r="867" spans="2:10" ht="14.1" customHeight="1" x14ac:dyDescent="0.2">
      <c r="B867" s="107">
        <v>4457</v>
      </c>
      <c r="C867" s="129" t="s">
        <v>497</v>
      </c>
      <c r="D867" s="58"/>
      <c r="E867" s="57">
        <v>1059602</v>
      </c>
      <c r="F867" s="89">
        <v>12000</v>
      </c>
      <c r="G867" s="89">
        <v>362202</v>
      </c>
      <c r="H867" s="89">
        <v>21191</v>
      </c>
      <c r="I867" s="89">
        <v>50341</v>
      </c>
      <c r="J867" s="59">
        <v>1505336</v>
      </c>
    </row>
    <row r="868" spans="2:10" ht="14.1" customHeight="1" x14ac:dyDescent="0.2">
      <c r="B868" s="104">
        <v>4456</v>
      </c>
      <c r="C868" s="128" t="s">
        <v>498</v>
      </c>
      <c r="D868" s="60">
        <v>3113</v>
      </c>
      <c r="E868" s="26">
        <v>5213328</v>
      </c>
      <c r="F868" s="27">
        <v>91416</v>
      </c>
      <c r="G868" s="27">
        <v>1793003</v>
      </c>
      <c r="H868" s="27">
        <v>104267</v>
      </c>
      <c r="I868" s="27">
        <v>154550</v>
      </c>
      <c r="J868" s="105">
        <v>7356564</v>
      </c>
    </row>
    <row r="869" spans="2:10" ht="14.1" customHeight="1" x14ac:dyDescent="0.2">
      <c r="B869" s="104">
        <v>4456</v>
      </c>
      <c r="C869" s="128" t="s">
        <v>498</v>
      </c>
      <c r="D869" s="60">
        <v>3141</v>
      </c>
      <c r="E869" s="26">
        <v>488211</v>
      </c>
      <c r="F869" s="27">
        <v>37500</v>
      </c>
      <c r="G869" s="27">
        <v>177691</v>
      </c>
      <c r="H869" s="27">
        <v>9763</v>
      </c>
      <c r="I869" s="27">
        <v>6309</v>
      </c>
      <c r="J869" s="105">
        <v>719474</v>
      </c>
    </row>
    <row r="870" spans="2:10" ht="14.1" customHeight="1" x14ac:dyDescent="0.2">
      <c r="B870" s="104">
        <v>4456</v>
      </c>
      <c r="C870" s="128" t="s">
        <v>498</v>
      </c>
      <c r="D870" s="60">
        <v>3143</v>
      </c>
      <c r="E870" s="26">
        <v>355394</v>
      </c>
      <c r="F870" s="27">
        <v>43500</v>
      </c>
      <c r="G870" s="27">
        <v>134827</v>
      </c>
      <c r="H870" s="27">
        <v>7108</v>
      </c>
      <c r="I870" s="27">
        <v>740</v>
      </c>
      <c r="J870" s="105">
        <v>541569</v>
      </c>
    </row>
    <row r="871" spans="2:10" ht="14.1" customHeight="1" x14ac:dyDescent="0.2">
      <c r="B871" s="107">
        <v>4456</v>
      </c>
      <c r="C871" s="129" t="s">
        <v>499</v>
      </c>
      <c r="D871" s="58"/>
      <c r="E871" s="57">
        <v>6056933</v>
      </c>
      <c r="F871" s="89">
        <v>172416</v>
      </c>
      <c r="G871" s="89">
        <v>2105521</v>
      </c>
      <c r="H871" s="89">
        <v>121138</v>
      </c>
      <c r="I871" s="89">
        <v>161599</v>
      </c>
      <c r="J871" s="59">
        <v>8617607</v>
      </c>
    </row>
    <row r="872" spans="2:10" ht="14.1" customHeight="1" x14ac:dyDescent="0.2">
      <c r="B872" s="104">
        <v>4478</v>
      </c>
      <c r="C872" s="128" t="s">
        <v>500</v>
      </c>
      <c r="D872" s="60">
        <v>3114</v>
      </c>
      <c r="E872" s="26">
        <v>1093525</v>
      </c>
      <c r="F872" s="27">
        <v>23333</v>
      </c>
      <c r="G872" s="27">
        <v>377498</v>
      </c>
      <c r="H872" s="27">
        <v>21870</v>
      </c>
      <c r="I872" s="27">
        <v>59800</v>
      </c>
      <c r="J872" s="105">
        <v>1576026</v>
      </c>
    </row>
    <row r="873" spans="2:10" ht="14.1" customHeight="1" x14ac:dyDescent="0.2">
      <c r="B873" s="104">
        <v>4478</v>
      </c>
      <c r="C873" s="128" t="s">
        <v>500</v>
      </c>
      <c r="D873" s="60">
        <v>3143</v>
      </c>
      <c r="E873" s="26">
        <v>50415</v>
      </c>
      <c r="F873" s="27">
        <v>0</v>
      </c>
      <c r="G873" s="27">
        <v>17040</v>
      </c>
      <c r="H873" s="27">
        <v>1009</v>
      </c>
      <c r="I873" s="27">
        <v>50</v>
      </c>
      <c r="J873" s="105">
        <v>68514</v>
      </c>
    </row>
    <row r="874" spans="2:10" ht="14.1" customHeight="1" x14ac:dyDescent="0.2">
      <c r="B874" s="107">
        <v>4478</v>
      </c>
      <c r="C874" s="129" t="s">
        <v>501</v>
      </c>
      <c r="D874" s="58"/>
      <c r="E874" s="57">
        <v>1143940</v>
      </c>
      <c r="F874" s="89">
        <v>23333</v>
      </c>
      <c r="G874" s="89">
        <v>394538</v>
      </c>
      <c r="H874" s="89">
        <v>22879</v>
      </c>
      <c r="I874" s="89">
        <v>59850</v>
      </c>
      <c r="J874" s="59">
        <v>1644540</v>
      </c>
    </row>
    <row r="875" spans="2:10" ht="14.1" customHeight="1" x14ac:dyDescent="0.2">
      <c r="B875" s="104">
        <v>4471</v>
      </c>
      <c r="C875" s="128" t="s">
        <v>502</v>
      </c>
      <c r="D875" s="60">
        <v>3231</v>
      </c>
      <c r="E875" s="26">
        <v>1241990</v>
      </c>
      <c r="F875" s="27">
        <v>16333</v>
      </c>
      <c r="G875" s="27">
        <v>425314</v>
      </c>
      <c r="H875" s="27">
        <v>24839</v>
      </c>
      <c r="I875" s="27">
        <v>5794</v>
      </c>
      <c r="J875" s="105">
        <v>1714270</v>
      </c>
    </row>
    <row r="876" spans="2:10" ht="14.1" customHeight="1" x14ac:dyDescent="0.2">
      <c r="B876" s="107">
        <v>4471</v>
      </c>
      <c r="C876" s="129" t="s">
        <v>503</v>
      </c>
      <c r="D876" s="58"/>
      <c r="E876" s="57">
        <v>1241990</v>
      </c>
      <c r="F876" s="89">
        <v>16333</v>
      </c>
      <c r="G876" s="89">
        <v>425314</v>
      </c>
      <c r="H876" s="89">
        <v>24839</v>
      </c>
      <c r="I876" s="89">
        <v>5794</v>
      </c>
      <c r="J876" s="59">
        <v>1714270</v>
      </c>
    </row>
    <row r="877" spans="2:10" ht="14.1" customHeight="1" x14ac:dyDescent="0.2">
      <c r="B877" s="104">
        <v>4474</v>
      </c>
      <c r="C877" s="128" t="s">
        <v>504</v>
      </c>
      <c r="D877" s="60">
        <v>3233</v>
      </c>
      <c r="E877" s="26">
        <v>206560</v>
      </c>
      <c r="F877" s="27">
        <v>-21667</v>
      </c>
      <c r="G877" s="27">
        <v>62494</v>
      </c>
      <c r="H877" s="27">
        <v>4131</v>
      </c>
      <c r="I877" s="27">
        <v>-1386</v>
      </c>
      <c r="J877" s="105">
        <v>250132</v>
      </c>
    </row>
    <row r="878" spans="2:10" ht="14.1" customHeight="1" x14ac:dyDescent="0.2">
      <c r="B878" s="107">
        <v>4474</v>
      </c>
      <c r="C878" s="129" t="s">
        <v>505</v>
      </c>
      <c r="D878" s="58"/>
      <c r="E878" s="57">
        <v>206560</v>
      </c>
      <c r="F878" s="89">
        <v>-21667</v>
      </c>
      <c r="G878" s="89">
        <v>62494</v>
      </c>
      <c r="H878" s="89">
        <v>4131</v>
      </c>
      <c r="I878" s="89">
        <v>-1386</v>
      </c>
      <c r="J878" s="59">
        <v>250132</v>
      </c>
    </row>
    <row r="879" spans="2:10" ht="14.1" customHeight="1" x14ac:dyDescent="0.2">
      <c r="B879" s="104">
        <v>4402</v>
      </c>
      <c r="C879" s="128" t="s">
        <v>506</v>
      </c>
      <c r="D879" s="60">
        <v>3111</v>
      </c>
      <c r="E879" s="26">
        <v>1547435</v>
      </c>
      <c r="F879" s="27">
        <v>0</v>
      </c>
      <c r="G879" s="27">
        <v>523034</v>
      </c>
      <c r="H879" s="27">
        <v>30948</v>
      </c>
      <c r="I879" s="27">
        <v>12525</v>
      </c>
      <c r="J879" s="105">
        <v>2113942</v>
      </c>
    </row>
    <row r="880" spans="2:10" ht="14.1" customHeight="1" x14ac:dyDescent="0.2">
      <c r="B880" s="104">
        <v>4402</v>
      </c>
      <c r="C880" s="128" t="s">
        <v>506</v>
      </c>
      <c r="D880" s="60">
        <v>3141</v>
      </c>
      <c r="E880" s="26">
        <v>255003</v>
      </c>
      <c r="F880" s="27">
        <v>0</v>
      </c>
      <c r="G880" s="27">
        <v>86190</v>
      </c>
      <c r="H880" s="27">
        <v>5100</v>
      </c>
      <c r="I880" s="27">
        <v>1660</v>
      </c>
      <c r="J880" s="105">
        <v>347953</v>
      </c>
    </row>
    <row r="881" spans="2:10" ht="14.1" customHeight="1" x14ac:dyDescent="0.2">
      <c r="B881" s="106">
        <v>4402</v>
      </c>
      <c r="C881" s="129" t="s">
        <v>507</v>
      </c>
      <c r="D881" s="58"/>
      <c r="E881" s="57">
        <v>1802438</v>
      </c>
      <c r="F881" s="89">
        <v>0</v>
      </c>
      <c r="G881" s="89">
        <v>609224</v>
      </c>
      <c r="H881" s="89">
        <v>36048</v>
      </c>
      <c r="I881" s="89">
        <v>14185</v>
      </c>
      <c r="J881" s="59">
        <v>2461895</v>
      </c>
    </row>
    <row r="882" spans="2:10" ht="14.1" customHeight="1" x14ac:dyDescent="0.2">
      <c r="B882" s="104">
        <v>4481</v>
      </c>
      <c r="C882" s="128" t="s">
        <v>508</v>
      </c>
      <c r="D882" s="60">
        <v>3113</v>
      </c>
      <c r="E882" s="26">
        <v>3480900</v>
      </c>
      <c r="F882" s="27">
        <v>3250</v>
      </c>
      <c r="G882" s="27">
        <v>1177643</v>
      </c>
      <c r="H882" s="27">
        <v>69618</v>
      </c>
      <c r="I882" s="27">
        <v>87285</v>
      </c>
      <c r="J882" s="105">
        <v>4818696</v>
      </c>
    </row>
    <row r="883" spans="2:10" ht="14.1" customHeight="1" x14ac:dyDescent="0.2">
      <c r="B883" s="104">
        <v>4481</v>
      </c>
      <c r="C883" s="128" t="s">
        <v>508</v>
      </c>
      <c r="D883" s="60">
        <v>3141</v>
      </c>
      <c r="E883" s="26">
        <v>192445</v>
      </c>
      <c r="F883" s="27">
        <v>0</v>
      </c>
      <c r="G883" s="27">
        <v>65045</v>
      </c>
      <c r="H883" s="27">
        <v>3848</v>
      </c>
      <c r="I883" s="27">
        <v>2039</v>
      </c>
      <c r="J883" s="105">
        <v>263377</v>
      </c>
    </row>
    <row r="884" spans="2:10" ht="14.1" customHeight="1" x14ac:dyDescent="0.2">
      <c r="B884" s="104">
        <v>4481</v>
      </c>
      <c r="C884" s="128" t="s">
        <v>508</v>
      </c>
      <c r="D884" s="60">
        <v>3143</v>
      </c>
      <c r="E884" s="26">
        <v>214955</v>
      </c>
      <c r="F884" s="27">
        <v>0</v>
      </c>
      <c r="G884" s="27">
        <v>72655</v>
      </c>
      <c r="H884" s="27">
        <v>4298</v>
      </c>
      <c r="I884" s="27">
        <v>380</v>
      </c>
      <c r="J884" s="105">
        <v>292288</v>
      </c>
    </row>
    <row r="885" spans="2:10" ht="14.1" customHeight="1" x14ac:dyDescent="0.2">
      <c r="B885" s="106">
        <v>4481</v>
      </c>
      <c r="C885" s="129" t="s">
        <v>509</v>
      </c>
      <c r="D885" s="58"/>
      <c r="E885" s="57">
        <v>3888300</v>
      </c>
      <c r="F885" s="89">
        <v>3250</v>
      </c>
      <c r="G885" s="89">
        <v>1315343</v>
      </c>
      <c r="H885" s="89">
        <v>77764</v>
      </c>
      <c r="I885" s="89">
        <v>89704</v>
      </c>
      <c r="J885" s="59">
        <v>5374361</v>
      </c>
    </row>
    <row r="886" spans="2:10" ht="14.1" customHeight="1" x14ac:dyDescent="0.2">
      <c r="B886" s="104">
        <v>4469</v>
      </c>
      <c r="C886" s="128" t="s">
        <v>510</v>
      </c>
      <c r="D886" s="60">
        <v>3231</v>
      </c>
      <c r="E886" s="26">
        <v>373710</v>
      </c>
      <c r="F886" s="27">
        <v>0</v>
      </c>
      <c r="G886" s="27">
        <v>126315</v>
      </c>
      <c r="H886" s="27">
        <v>7473</v>
      </c>
      <c r="I886" s="27">
        <v>1643</v>
      </c>
      <c r="J886" s="105">
        <v>509141</v>
      </c>
    </row>
    <row r="887" spans="2:10" ht="14.1" customHeight="1" x14ac:dyDescent="0.2">
      <c r="B887" s="106">
        <v>4469</v>
      </c>
      <c r="C887" s="129" t="s">
        <v>511</v>
      </c>
      <c r="D887" s="58"/>
      <c r="E887" s="57">
        <v>373710</v>
      </c>
      <c r="F887" s="89">
        <v>0</v>
      </c>
      <c r="G887" s="89">
        <v>126315</v>
      </c>
      <c r="H887" s="89">
        <v>7473</v>
      </c>
      <c r="I887" s="89">
        <v>1643</v>
      </c>
      <c r="J887" s="59">
        <v>509141</v>
      </c>
    </row>
    <row r="888" spans="2:10" ht="14.1" customHeight="1" x14ac:dyDescent="0.2">
      <c r="B888" s="104">
        <v>4451</v>
      </c>
      <c r="C888" s="128" t="s">
        <v>512</v>
      </c>
      <c r="D888" s="60">
        <v>3111</v>
      </c>
      <c r="E888" s="26">
        <v>904501</v>
      </c>
      <c r="F888" s="27">
        <v>26833</v>
      </c>
      <c r="G888" s="27">
        <v>314792</v>
      </c>
      <c r="H888" s="27">
        <v>18089</v>
      </c>
      <c r="I888" s="27">
        <v>7500</v>
      </c>
      <c r="J888" s="105">
        <v>1271715</v>
      </c>
    </row>
    <row r="889" spans="2:10" ht="14.1" customHeight="1" x14ac:dyDescent="0.2">
      <c r="B889" s="104">
        <v>4451</v>
      </c>
      <c r="C889" s="128" t="s">
        <v>512</v>
      </c>
      <c r="D889" s="60">
        <v>3113</v>
      </c>
      <c r="E889" s="26">
        <v>3941708</v>
      </c>
      <c r="F889" s="27">
        <v>17832</v>
      </c>
      <c r="G889" s="27">
        <v>1338324</v>
      </c>
      <c r="H889" s="27">
        <v>78833</v>
      </c>
      <c r="I889" s="27">
        <v>94640</v>
      </c>
      <c r="J889" s="105">
        <v>5471337</v>
      </c>
    </row>
    <row r="890" spans="2:10" ht="14.1" customHeight="1" x14ac:dyDescent="0.2">
      <c r="B890" s="104">
        <v>4451</v>
      </c>
      <c r="C890" s="128" t="s">
        <v>512</v>
      </c>
      <c r="D890" s="60">
        <v>3141</v>
      </c>
      <c r="E890" s="26">
        <v>510657</v>
      </c>
      <c r="F890" s="27">
        <v>-2750</v>
      </c>
      <c r="G890" s="27">
        <v>171672</v>
      </c>
      <c r="H890" s="27">
        <v>10213</v>
      </c>
      <c r="I890" s="27">
        <v>4932</v>
      </c>
      <c r="J890" s="105">
        <v>694724</v>
      </c>
    </row>
    <row r="891" spans="2:10" ht="14.1" customHeight="1" x14ac:dyDescent="0.2">
      <c r="B891" s="104">
        <v>4451</v>
      </c>
      <c r="C891" s="128" t="s">
        <v>512</v>
      </c>
      <c r="D891" s="60">
        <v>3143</v>
      </c>
      <c r="E891" s="26">
        <v>305234</v>
      </c>
      <c r="F891" s="27">
        <v>0</v>
      </c>
      <c r="G891" s="27">
        <v>103170</v>
      </c>
      <c r="H891" s="27">
        <v>6104</v>
      </c>
      <c r="I891" s="27">
        <v>500</v>
      </c>
      <c r="J891" s="105">
        <v>415008</v>
      </c>
    </row>
    <row r="892" spans="2:10" ht="14.1" customHeight="1" x14ac:dyDescent="0.2">
      <c r="B892" s="106">
        <v>4451</v>
      </c>
      <c r="C892" s="129" t="s">
        <v>513</v>
      </c>
      <c r="D892" s="58"/>
      <c r="E892" s="57">
        <v>5662100</v>
      </c>
      <c r="F892" s="89">
        <v>41915</v>
      </c>
      <c r="G892" s="89">
        <v>1927958</v>
      </c>
      <c r="H892" s="89">
        <v>113239</v>
      </c>
      <c r="I892" s="89">
        <v>107572</v>
      </c>
      <c r="J892" s="59">
        <v>7852784</v>
      </c>
    </row>
    <row r="893" spans="2:10" ht="14.1" customHeight="1" x14ac:dyDescent="0.2">
      <c r="B893" s="104">
        <v>4450</v>
      </c>
      <c r="C893" s="128" t="s">
        <v>514</v>
      </c>
      <c r="D893" s="60">
        <v>3111</v>
      </c>
      <c r="E893" s="26">
        <v>212395</v>
      </c>
      <c r="F893" s="27">
        <v>-22800</v>
      </c>
      <c r="G893" s="27">
        <v>64084</v>
      </c>
      <c r="H893" s="27">
        <v>4247</v>
      </c>
      <c r="I893" s="27">
        <v>1800</v>
      </c>
      <c r="J893" s="105">
        <v>259726</v>
      </c>
    </row>
    <row r="894" spans="2:10" ht="14.1" customHeight="1" x14ac:dyDescent="0.2">
      <c r="B894" s="104">
        <v>4450</v>
      </c>
      <c r="C894" s="128" t="s">
        <v>514</v>
      </c>
      <c r="D894" s="60">
        <v>3117</v>
      </c>
      <c r="E894" s="26">
        <v>480457</v>
      </c>
      <c r="F894" s="27">
        <v>5960</v>
      </c>
      <c r="G894" s="27">
        <v>164409</v>
      </c>
      <c r="H894" s="27">
        <v>9609</v>
      </c>
      <c r="I894" s="27">
        <v>8835</v>
      </c>
      <c r="J894" s="105">
        <v>669270</v>
      </c>
    </row>
    <row r="895" spans="2:10" ht="14.1" customHeight="1" x14ac:dyDescent="0.2">
      <c r="B895" s="104">
        <v>4450</v>
      </c>
      <c r="C895" s="128" t="s">
        <v>514</v>
      </c>
      <c r="D895" s="60">
        <v>3141</v>
      </c>
      <c r="E895" s="26">
        <v>27756</v>
      </c>
      <c r="F895" s="27">
        <v>9200</v>
      </c>
      <c r="G895" s="27">
        <v>12492</v>
      </c>
      <c r="H895" s="27">
        <v>556</v>
      </c>
      <c r="I895" s="27">
        <v>335</v>
      </c>
      <c r="J895" s="105">
        <v>50339</v>
      </c>
    </row>
    <row r="896" spans="2:10" ht="14.1" customHeight="1" x14ac:dyDescent="0.2">
      <c r="B896" s="104">
        <v>4450</v>
      </c>
      <c r="C896" s="128" t="s">
        <v>514</v>
      </c>
      <c r="D896" s="60">
        <v>3143</v>
      </c>
      <c r="E896" s="26">
        <v>52303</v>
      </c>
      <c r="F896" s="27">
        <v>0</v>
      </c>
      <c r="G896" s="27">
        <v>17678</v>
      </c>
      <c r="H896" s="27">
        <v>1046</v>
      </c>
      <c r="I896" s="27">
        <v>90</v>
      </c>
      <c r="J896" s="105">
        <v>71117</v>
      </c>
    </row>
    <row r="897" spans="2:10" ht="14.1" customHeight="1" x14ac:dyDescent="0.2">
      <c r="B897" s="106">
        <v>4450</v>
      </c>
      <c r="C897" s="129" t="s">
        <v>515</v>
      </c>
      <c r="D897" s="58"/>
      <c r="E897" s="57">
        <v>772911</v>
      </c>
      <c r="F897" s="89">
        <v>-7640</v>
      </c>
      <c r="G897" s="89">
        <v>258663</v>
      </c>
      <c r="H897" s="89">
        <v>15458</v>
      </c>
      <c r="I897" s="89">
        <v>11060</v>
      </c>
      <c r="J897" s="59">
        <v>1050452</v>
      </c>
    </row>
    <row r="898" spans="2:10" ht="14.1" customHeight="1" x14ac:dyDescent="0.2">
      <c r="B898" s="104">
        <v>4430</v>
      </c>
      <c r="C898" s="128" t="s">
        <v>516</v>
      </c>
      <c r="D898" s="60">
        <v>3111</v>
      </c>
      <c r="E898" s="26">
        <v>180483</v>
      </c>
      <c r="F898" s="27">
        <v>0</v>
      </c>
      <c r="G898" s="27">
        <v>61003</v>
      </c>
      <c r="H898" s="27">
        <v>3609</v>
      </c>
      <c r="I898" s="27">
        <v>1875</v>
      </c>
      <c r="J898" s="105">
        <v>246970</v>
      </c>
    </row>
    <row r="899" spans="2:10" ht="14.1" customHeight="1" x14ac:dyDescent="0.2">
      <c r="B899" s="104">
        <v>4430</v>
      </c>
      <c r="C899" s="128" t="s">
        <v>516</v>
      </c>
      <c r="D899" s="60">
        <v>3117</v>
      </c>
      <c r="E899" s="26">
        <v>311911</v>
      </c>
      <c r="F899" s="27">
        <v>0</v>
      </c>
      <c r="G899" s="27">
        <v>105425</v>
      </c>
      <c r="H899" s="27">
        <v>6237</v>
      </c>
      <c r="I899" s="27">
        <v>6270</v>
      </c>
      <c r="J899" s="105">
        <v>429843</v>
      </c>
    </row>
    <row r="900" spans="2:10" ht="14.1" customHeight="1" x14ac:dyDescent="0.2">
      <c r="B900" s="104">
        <v>4430</v>
      </c>
      <c r="C900" s="128" t="s">
        <v>516</v>
      </c>
      <c r="D900" s="60">
        <v>3141</v>
      </c>
      <c r="E900" s="26">
        <v>72899</v>
      </c>
      <c r="F900" s="27">
        <v>0</v>
      </c>
      <c r="G900" s="27">
        <v>24641</v>
      </c>
      <c r="H900" s="27">
        <v>1458</v>
      </c>
      <c r="I900" s="27">
        <v>386</v>
      </c>
      <c r="J900" s="105">
        <v>99384</v>
      </c>
    </row>
    <row r="901" spans="2:10" ht="14.1" customHeight="1" x14ac:dyDescent="0.2">
      <c r="B901" s="104">
        <v>4430</v>
      </c>
      <c r="C901" s="130" t="s">
        <v>516</v>
      </c>
      <c r="D901" s="60">
        <v>3143</v>
      </c>
      <c r="E901" s="26">
        <v>74515</v>
      </c>
      <c r="F901" s="27">
        <v>0</v>
      </c>
      <c r="G901" s="27">
        <v>25187</v>
      </c>
      <c r="H901" s="27">
        <v>1491</v>
      </c>
      <c r="I901" s="27">
        <v>95</v>
      </c>
      <c r="J901" s="105">
        <v>101288</v>
      </c>
    </row>
    <row r="902" spans="2:10" ht="14.1" customHeight="1" x14ac:dyDescent="0.2">
      <c r="B902" s="106">
        <v>4430</v>
      </c>
      <c r="C902" s="129" t="s">
        <v>517</v>
      </c>
      <c r="D902" s="58"/>
      <c r="E902" s="57">
        <v>639808</v>
      </c>
      <c r="F902" s="89">
        <v>0</v>
      </c>
      <c r="G902" s="89">
        <v>216256</v>
      </c>
      <c r="H902" s="89">
        <v>12795</v>
      </c>
      <c r="I902" s="89">
        <v>8626</v>
      </c>
      <c r="J902" s="59">
        <v>877485</v>
      </c>
    </row>
    <row r="903" spans="2:10" ht="14.1" customHeight="1" x14ac:dyDescent="0.2">
      <c r="B903" s="104">
        <v>4433</v>
      </c>
      <c r="C903" s="128" t="s">
        <v>518</v>
      </c>
      <c r="D903" s="60">
        <v>3111</v>
      </c>
      <c r="E903" s="26">
        <v>174739</v>
      </c>
      <c r="F903" s="27">
        <v>0</v>
      </c>
      <c r="G903" s="27">
        <v>59062</v>
      </c>
      <c r="H903" s="27">
        <v>3494</v>
      </c>
      <c r="I903" s="27">
        <v>1125</v>
      </c>
      <c r="J903" s="105">
        <v>238420</v>
      </c>
    </row>
    <row r="904" spans="2:10" ht="14.1" customHeight="1" x14ac:dyDescent="0.2">
      <c r="B904" s="104">
        <v>4433</v>
      </c>
      <c r="C904" s="128" t="s">
        <v>518</v>
      </c>
      <c r="D904" s="60">
        <v>3117</v>
      </c>
      <c r="E904" s="26">
        <v>228623</v>
      </c>
      <c r="F904" s="27">
        <v>0</v>
      </c>
      <c r="G904" s="27">
        <v>77274</v>
      </c>
      <c r="H904" s="27">
        <v>4573</v>
      </c>
      <c r="I904" s="27">
        <v>2850</v>
      </c>
      <c r="J904" s="105">
        <v>313320</v>
      </c>
    </row>
    <row r="905" spans="2:10" ht="14.1" customHeight="1" x14ac:dyDescent="0.2">
      <c r="B905" s="104">
        <v>4433</v>
      </c>
      <c r="C905" s="128" t="s">
        <v>518</v>
      </c>
      <c r="D905" s="60">
        <v>3141</v>
      </c>
      <c r="E905" s="26">
        <v>48784</v>
      </c>
      <c r="F905" s="27">
        <v>0</v>
      </c>
      <c r="G905" s="27">
        <v>16488</v>
      </c>
      <c r="H905" s="27">
        <v>975</v>
      </c>
      <c r="I905" s="27">
        <v>241</v>
      </c>
      <c r="J905" s="105">
        <v>66488</v>
      </c>
    </row>
    <row r="906" spans="2:10" ht="14.1" customHeight="1" x14ac:dyDescent="0.2">
      <c r="B906" s="104">
        <v>4433</v>
      </c>
      <c r="C906" s="130" t="s">
        <v>518</v>
      </c>
      <c r="D906" s="60">
        <v>3143</v>
      </c>
      <c r="E906" s="26">
        <v>32509</v>
      </c>
      <c r="F906" s="27">
        <v>0</v>
      </c>
      <c r="G906" s="27">
        <v>10989</v>
      </c>
      <c r="H906" s="27">
        <v>649</v>
      </c>
      <c r="I906" s="27">
        <v>50</v>
      </c>
      <c r="J906" s="105">
        <v>44197</v>
      </c>
    </row>
    <row r="907" spans="2:10" ht="14.1" customHeight="1" x14ac:dyDescent="0.2">
      <c r="B907" s="106">
        <v>4433</v>
      </c>
      <c r="C907" s="129" t="s">
        <v>519</v>
      </c>
      <c r="D907" s="58"/>
      <c r="E907" s="57">
        <v>484655</v>
      </c>
      <c r="F907" s="89">
        <v>0</v>
      </c>
      <c r="G907" s="89">
        <v>163813</v>
      </c>
      <c r="H907" s="89">
        <v>9691</v>
      </c>
      <c r="I907" s="89">
        <v>4266</v>
      </c>
      <c r="J907" s="59">
        <v>662425</v>
      </c>
    </row>
    <row r="908" spans="2:10" ht="14.1" customHeight="1" x14ac:dyDescent="0.2">
      <c r="B908" s="104">
        <v>4487</v>
      </c>
      <c r="C908" s="128" t="s">
        <v>520</v>
      </c>
      <c r="D908" s="60">
        <v>3111</v>
      </c>
      <c r="E908" s="26">
        <v>288848</v>
      </c>
      <c r="F908" s="27">
        <v>0</v>
      </c>
      <c r="G908" s="27">
        <v>97630</v>
      </c>
      <c r="H908" s="27">
        <v>5777</v>
      </c>
      <c r="I908" s="27">
        <v>2250</v>
      </c>
      <c r="J908" s="105">
        <v>394505</v>
      </c>
    </row>
    <row r="909" spans="2:10" ht="14.1" customHeight="1" x14ac:dyDescent="0.2">
      <c r="B909" s="104">
        <v>4487</v>
      </c>
      <c r="C909" s="128" t="s">
        <v>520</v>
      </c>
      <c r="D909" s="60">
        <v>3117</v>
      </c>
      <c r="E909" s="26">
        <v>566263</v>
      </c>
      <c r="F909" s="27">
        <v>98000</v>
      </c>
      <c r="G909" s="27">
        <v>224520</v>
      </c>
      <c r="H909" s="27">
        <v>11326</v>
      </c>
      <c r="I909" s="27">
        <v>17440</v>
      </c>
      <c r="J909" s="105">
        <v>917549</v>
      </c>
    </row>
    <row r="910" spans="2:10" ht="14.1" customHeight="1" x14ac:dyDescent="0.2">
      <c r="B910" s="104">
        <v>4487</v>
      </c>
      <c r="C910" s="128" t="s">
        <v>520</v>
      </c>
      <c r="D910" s="60">
        <v>3141</v>
      </c>
      <c r="E910" s="26">
        <v>130653</v>
      </c>
      <c r="F910" s="27">
        <v>0</v>
      </c>
      <c r="G910" s="27">
        <v>44161</v>
      </c>
      <c r="H910" s="27">
        <v>2613</v>
      </c>
      <c r="I910" s="27">
        <v>850</v>
      </c>
      <c r="J910" s="105">
        <v>178277</v>
      </c>
    </row>
    <row r="911" spans="2:10" ht="14.1" customHeight="1" x14ac:dyDescent="0.2">
      <c r="B911" s="104">
        <v>4487</v>
      </c>
      <c r="C911" s="128" t="s">
        <v>520</v>
      </c>
      <c r="D911" s="60">
        <v>3143</v>
      </c>
      <c r="E911" s="26">
        <v>2761</v>
      </c>
      <c r="F911" s="27">
        <v>0</v>
      </c>
      <c r="G911" s="27">
        <v>934</v>
      </c>
      <c r="H911" s="27">
        <v>54</v>
      </c>
      <c r="I911" s="27">
        <v>155</v>
      </c>
      <c r="J911" s="105">
        <v>3904</v>
      </c>
    </row>
    <row r="912" spans="2:10" ht="14.1" customHeight="1" x14ac:dyDescent="0.2">
      <c r="B912" s="106">
        <v>4487</v>
      </c>
      <c r="C912" s="129" t="s">
        <v>521</v>
      </c>
      <c r="D912" s="58"/>
      <c r="E912" s="57">
        <v>988525</v>
      </c>
      <c r="F912" s="89">
        <v>98000</v>
      </c>
      <c r="G912" s="89">
        <v>367245</v>
      </c>
      <c r="H912" s="89">
        <v>19770</v>
      </c>
      <c r="I912" s="89">
        <v>20695</v>
      </c>
      <c r="J912" s="59">
        <v>1494235</v>
      </c>
    </row>
    <row r="913" spans="2:10" ht="14.1" customHeight="1" x14ac:dyDescent="0.2">
      <c r="B913" s="104">
        <v>4488</v>
      </c>
      <c r="C913" s="128" t="s">
        <v>522</v>
      </c>
      <c r="D913" s="60">
        <v>3111</v>
      </c>
      <c r="E913" s="26">
        <v>176249</v>
      </c>
      <c r="F913" s="27">
        <v>0</v>
      </c>
      <c r="G913" s="27">
        <v>59572</v>
      </c>
      <c r="H913" s="27">
        <v>3525</v>
      </c>
      <c r="I913" s="27">
        <v>1350</v>
      </c>
      <c r="J913" s="105">
        <v>240696</v>
      </c>
    </row>
    <row r="914" spans="2:10" ht="14.1" customHeight="1" x14ac:dyDescent="0.2">
      <c r="B914" s="104">
        <v>4488</v>
      </c>
      <c r="C914" s="128" t="s">
        <v>522</v>
      </c>
      <c r="D914" s="60">
        <v>3117</v>
      </c>
      <c r="E914" s="26">
        <v>464738</v>
      </c>
      <c r="F914" s="27">
        <v>-5673</v>
      </c>
      <c r="G914" s="27">
        <v>155163</v>
      </c>
      <c r="H914" s="27">
        <v>9293</v>
      </c>
      <c r="I914" s="27">
        <v>33375</v>
      </c>
      <c r="J914" s="105">
        <v>656896</v>
      </c>
    </row>
    <row r="915" spans="2:10" ht="14.1" customHeight="1" x14ac:dyDescent="0.2">
      <c r="B915" s="104">
        <v>4488</v>
      </c>
      <c r="C915" s="128" t="s">
        <v>522</v>
      </c>
      <c r="D915" s="60">
        <v>3141</v>
      </c>
      <c r="E915" s="26">
        <v>30576</v>
      </c>
      <c r="F915" s="27">
        <v>0</v>
      </c>
      <c r="G915" s="27">
        <v>10334</v>
      </c>
      <c r="H915" s="27">
        <v>611</v>
      </c>
      <c r="I915" s="27">
        <v>273</v>
      </c>
      <c r="J915" s="105">
        <v>41794</v>
      </c>
    </row>
    <row r="916" spans="2:10" ht="14.1" customHeight="1" x14ac:dyDescent="0.2">
      <c r="B916" s="104">
        <v>4488</v>
      </c>
      <c r="C916" s="128" t="s">
        <v>522</v>
      </c>
      <c r="D916" s="60">
        <v>3143</v>
      </c>
      <c r="E916" s="26">
        <v>74406</v>
      </c>
      <c r="F916" s="27">
        <v>0</v>
      </c>
      <c r="G916" s="27">
        <v>25149</v>
      </c>
      <c r="H916" s="27">
        <v>1487</v>
      </c>
      <c r="I916" s="27">
        <v>120</v>
      </c>
      <c r="J916" s="105">
        <v>101162</v>
      </c>
    </row>
    <row r="917" spans="2:10" ht="14.1" customHeight="1" x14ac:dyDescent="0.2">
      <c r="B917" s="106">
        <v>4488</v>
      </c>
      <c r="C917" s="129" t="s">
        <v>523</v>
      </c>
      <c r="D917" s="58"/>
      <c r="E917" s="57">
        <v>745969</v>
      </c>
      <c r="F917" s="89">
        <v>-5673</v>
      </c>
      <c r="G917" s="89">
        <v>250218</v>
      </c>
      <c r="H917" s="89">
        <v>14916</v>
      </c>
      <c r="I917" s="89">
        <v>35118</v>
      </c>
      <c r="J917" s="59">
        <v>1040548</v>
      </c>
    </row>
    <row r="918" spans="2:10" ht="14.1" customHeight="1" x14ac:dyDescent="0.2">
      <c r="B918" s="104">
        <v>4434</v>
      </c>
      <c r="C918" s="128" t="s">
        <v>524</v>
      </c>
      <c r="D918" s="60">
        <v>3111</v>
      </c>
      <c r="E918" s="26">
        <v>400145</v>
      </c>
      <c r="F918" s="27">
        <v>333</v>
      </c>
      <c r="G918" s="27">
        <v>135361</v>
      </c>
      <c r="H918" s="27">
        <v>8002</v>
      </c>
      <c r="I918" s="27">
        <v>3750</v>
      </c>
      <c r="J918" s="105">
        <v>547591</v>
      </c>
    </row>
    <row r="919" spans="2:10" ht="14.1" customHeight="1" x14ac:dyDescent="0.2">
      <c r="B919" s="104">
        <v>4434</v>
      </c>
      <c r="C919" s="128" t="s">
        <v>524</v>
      </c>
      <c r="D919" s="60">
        <v>3113</v>
      </c>
      <c r="E919" s="26">
        <v>1732725</v>
      </c>
      <c r="F919" s="27">
        <v>28242</v>
      </c>
      <c r="G919" s="27">
        <v>595206</v>
      </c>
      <c r="H919" s="27">
        <v>34654</v>
      </c>
      <c r="I919" s="27">
        <v>41511</v>
      </c>
      <c r="J919" s="105">
        <v>2432338</v>
      </c>
    </row>
    <row r="920" spans="2:10" ht="14.1" customHeight="1" x14ac:dyDescent="0.2">
      <c r="B920" s="104">
        <v>4434</v>
      </c>
      <c r="C920" s="128" t="s">
        <v>524</v>
      </c>
      <c r="D920" s="60">
        <v>3141</v>
      </c>
      <c r="E920" s="26">
        <v>210547</v>
      </c>
      <c r="F920" s="27">
        <v>7209</v>
      </c>
      <c r="G920" s="27">
        <v>73601</v>
      </c>
      <c r="H920" s="27">
        <v>4210</v>
      </c>
      <c r="I920" s="27">
        <v>1769</v>
      </c>
      <c r="J920" s="105">
        <v>297336</v>
      </c>
    </row>
    <row r="921" spans="2:10" ht="14.1" customHeight="1" x14ac:dyDescent="0.2">
      <c r="B921" s="104">
        <v>4434</v>
      </c>
      <c r="C921" s="128" t="s">
        <v>524</v>
      </c>
      <c r="D921" s="60">
        <v>3143</v>
      </c>
      <c r="E921" s="26">
        <v>163980</v>
      </c>
      <c r="F921" s="27">
        <v>6600</v>
      </c>
      <c r="G921" s="27">
        <v>57657</v>
      </c>
      <c r="H921" s="27">
        <v>3280</v>
      </c>
      <c r="I921" s="27">
        <v>215</v>
      </c>
      <c r="J921" s="105">
        <v>231732</v>
      </c>
    </row>
    <row r="922" spans="2:10" ht="14.1" customHeight="1" x14ac:dyDescent="0.2">
      <c r="B922" s="106">
        <v>4434</v>
      </c>
      <c r="C922" s="129" t="s">
        <v>525</v>
      </c>
      <c r="D922" s="58"/>
      <c r="E922" s="57">
        <v>2507397</v>
      </c>
      <c r="F922" s="89">
        <v>42384</v>
      </c>
      <c r="G922" s="89">
        <v>861825</v>
      </c>
      <c r="H922" s="89">
        <v>50146</v>
      </c>
      <c r="I922" s="89">
        <v>47245</v>
      </c>
      <c r="J922" s="59">
        <v>3508997</v>
      </c>
    </row>
    <row r="923" spans="2:10" ht="14.1" customHeight="1" x14ac:dyDescent="0.2">
      <c r="B923" s="104">
        <v>4441</v>
      </c>
      <c r="C923" s="128" t="s">
        <v>526</v>
      </c>
      <c r="D923" s="60">
        <v>3111</v>
      </c>
      <c r="E923" s="26">
        <v>486178</v>
      </c>
      <c r="F923" s="27">
        <v>0</v>
      </c>
      <c r="G923" s="27">
        <v>164329</v>
      </c>
      <c r="H923" s="27">
        <v>9723</v>
      </c>
      <c r="I923" s="27">
        <v>4425</v>
      </c>
      <c r="J923" s="105">
        <v>664655</v>
      </c>
    </row>
    <row r="924" spans="2:10" ht="14.1" customHeight="1" x14ac:dyDescent="0.2">
      <c r="B924" s="104">
        <v>4441</v>
      </c>
      <c r="C924" s="128" t="s">
        <v>526</v>
      </c>
      <c r="D924" s="60">
        <v>3117</v>
      </c>
      <c r="E924" s="26">
        <v>570537</v>
      </c>
      <c r="F924" s="27">
        <v>32270</v>
      </c>
      <c r="G924" s="27">
        <v>203749</v>
      </c>
      <c r="H924" s="27">
        <v>11411</v>
      </c>
      <c r="I924" s="27">
        <v>15675</v>
      </c>
      <c r="J924" s="105">
        <v>833642</v>
      </c>
    </row>
    <row r="925" spans="2:10" ht="14.1" customHeight="1" x14ac:dyDescent="0.2">
      <c r="B925" s="104">
        <v>4441</v>
      </c>
      <c r="C925" s="128" t="s">
        <v>526</v>
      </c>
      <c r="D925" s="60">
        <v>3141</v>
      </c>
      <c r="E925" s="26">
        <v>157170</v>
      </c>
      <c r="F925" s="27">
        <v>0</v>
      </c>
      <c r="G925" s="27">
        <v>53123</v>
      </c>
      <c r="H925" s="27">
        <v>3143</v>
      </c>
      <c r="I925" s="27">
        <v>1044</v>
      </c>
      <c r="J925" s="105">
        <v>214480</v>
      </c>
    </row>
    <row r="926" spans="2:10" ht="14.1" customHeight="1" x14ac:dyDescent="0.2">
      <c r="B926" s="104">
        <v>4441</v>
      </c>
      <c r="C926" s="128" t="s">
        <v>526</v>
      </c>
      <c r="D926" s="60">
        <v>3143</v>
      </c>
      <c r="E926" s="26">
        <v>93330</v>
      </c>
      <c r="F926" s="27">
        <v>0</v>
      </c>
      <c r="G926" s="27">
        <v>31545</v>
      </c>
      <c r="H926" s="27">
        <v>1866</v>
      </c>
      <c r="I926" s="27">
        <v>150</v>
      </c>
      <c r="J926" s="105">
        <v>126891</v>
      </c>
    </row>
    <row r="927" spans="2:10" ht="14.1" customHeight="1" x14ac:dyDescent="0.2">
      <c r="B927" s="106">
        <v>4441</v>
      </c>
      <c r="C927" s="129" t="s">
        <v>527</v>
      </c>
      <c r="D927" s="58"/>
      <c r="E927" s="57">
        <v>1307215</v>
      </c>
      <c r="F927" s="89">
        <v>32270</v>
      </c>
      <c r="G927" s="89">
        <v>452746</v>
      </c>
      <c r="H927" s="89">
        <v>26143</v>
      </c>
      <c r="I927" s="89">
        <v>21294</v>
      </c>
      <c r="J927" s="59">
        <v>1839668</v>
      </c>
    </row>
    <row r="928" spans="2:10" ht="14.1" customHeight="1" x14ac:dyDescent="0.2">
      <c r="B928" s="104">
        <v>4428</v>
      </c>
      <c r="C928" s="128" t="s">
        <v>528</v>
      </c>
      <c r="D928" s="60">
        <v>3111</v>
      </c>
      <c r="E928" s="26">
        <v>213547</v>
      </c>
      <c r="F928" s="27">
        <v>0</v>
      </c>
      <c r="G928" s="27">
        <v>72178</v>
      </c>
      <c r="H928" s="27">
        <v>4271</v>
      </c>
      <c r="I928" s="27">
        <v>1650</v>
      </c>
      <c r="J928" s="105">
        <v>291646</v>
      </c>
    </row>
    <row r="929" spans="2:10" ht="14.1" customHeight="1" x14ac:dyDescent="0.2">
      <c r="B929" s="104">
        <v>4428</v>
      </c>
      <c r="C929" s="128" t="s">
        <v>528</v>
      </c>
      <c r="D929" s="60">
        <v>3141</v>
      </c>
      <c r="E929" s="26">
        <v>86210</v>
      </c>
      <c r="F929" s="27">
        <v>0</v>
      </c>
      <c r="G929" s="27">
        <v>29139</v>
      </c>
      <c r="H929" s="27">
        <v>1723</v>
      </c>
      <c r="I929" s="27">
        <v>473</v>
      </c>
      <c r="J929" s="105">
        <v>117545</v>
      </c>
    </row>
    <row r="930" spans="2:10" ht="14.1" customHeight="1" x14ac:dyDescent="0.2">
      <c r="B930" s="106">
        <v>4428</v>
      </c>
      <c r="C930" s="129" t="s">
        <v>529</v>
      </c>
      <c r="D930" s="58"/>
      <c r="E930" s="57">
        <v>299757</v>
      </c>
      <c r="F930" s="89">
        <v>0</v>
      </c>
      <c r="G930" s="89">
        <v>101317</v>
      </c>
      <c r="H930" s="89">
        <v>5994</v>
      </c>
      <c r="I930" s="89">
        <v>2123</v>
      </c>
      <c r="J930" s="59">
        <v>409191</v>
      </c>
    </row>
    <row r="931" spans="2:10" ht="14.1" customHeight="1" x14ac:dyDescent="0.2">
      <c r="B931" s="104">
        <v>4463</v>
      </c>
      <c r="C931" s="128" t="s">
        <v>530</v>
      </c>
      <c r="D931" s="60">
        <v>3117</v>
      </c>
      <c r="E931" s="26">
        <v>346885</v>
      </c>
      <c r="F931" s="27">
        <v>0</v>
      </c>
      <c r="G931" s="27">
        <v>117248</v>
      </c>
      <c r="H931" s="27">
        <v>6937</v>
      </c>
      <c r="I931" s="27">
        <v>7695</v>
      </c>
      <c r="J931" s="105">
        <v>478765</v>
      </c>
    </row>
    <row r="932" spans="2:10" ht="14.1" customHeight="1" x14ac:dyDescent="0.2">
      <c r="B932" s="104">
        <v>4463</v>
      </c>
      <c r="C932" s="128" t="s">
        <v>530</v>
      </c>
      <c r="D932" s="60">
        <v>3143</v>
      </c>
      <c r="E932" s="26">
        <v>76125</v>
      </c>
      <c r="F932" s="27">
        <v>0</v>
      </c>
      <c r="G932" s="27">
        <v>25730</v>
      </c>
      <c r="H932" s="27">
        <v>1522</v>
      </c>
      <c r="I932" s="27">
        <v>125</v>
      </c>
      <c r="J932" s="105">
        <v>103502</v>
      </c>
    </row>
    <row r="933" spans="2:10" ht="14.1" customHeight="1" thickBot="1" x14ac:dyDescent="0.25">
      <c r="B933" s="173">
        <v>4463</v>
      </c>
      <c r="C933" s="174" t="s">
        <v>531</v>
      </c>
      <c r="D933" s="62"/>
      <c r="E933" s="61">
        <v>423010</v>
      </c>
      <c r="F933" s="175">
        <v>0</v>
      </c>
      <c r="G933" s="175">
        <v>142978</v>
      </c>
      <c r="H933" s="175">
        <v>8459</v>
      </c>
      <c r="I933" s="175">
        <v>7820</v>
      </c>
      <c r="J933" s="63">
        <v>582267</v>
      </c>
    </row>
    <row r="934" spans="2:10" ht="14.1" customHeight="1" thickBot="1" x14ac:dyDescent="0.25">
      <c r="B934" s="4"/>
      <c r="C934" s="202" t="s">
        <v>532</v>
      </c>
      <c r="D934" s="212"/>
      <c r="E934" s="213">
        <v>39572348</v>
      </c>
      <c r="F934" s="214">
        <v>722292</v>
      </c>
      <c r="G934" s="214">
        <v>13619589</v>
      </c>
      <c r="H934" s="214">
        <v>791421</v>
      </c>
      <c r="I934" s="214">
        <v>810166</v>
      </c>
      <c r="J934" s="215">
        <v>55515816</v>
      </c>
    </row>
    <row r="935" spans="2:10" ht="14.1" customHeight="1" x14ac:dyDescent="0.2">
      <c r="B935" s="184">
        <v>5489</v>
      </c>
      <c r="C935" s="193" t="s">
        <v>533</v>
      </c>
      <c r="D935" s="55">
        <v>3111</v>
      </c>
      <c r="E935" s="44">
        <v>402220</v>
      </c>
      <c r="F935" s="45">
        <v>4800</v>
      </c>
      <c r="G935" s="45">
        <v>137574</v>
      </c>
      <c r="H935" s="45">
        <v>8043</v>
      </c>
      <c r="I935" s="45">
        <v>24133</v>
      </c>
      <c r="J935" s="56">
        <v>576770</v>
      </c>
    </row>
    <row r="936" spans="2:10" ht="14.1" customHeight="1" x14ac:dyDescent="0.2">
      <c r="B936" s="97">
        <v>5489</v>
      </c>
      <c r="C936" s="128" t="s">
        <v>533</v>
      </c>
      <c r="D936" s="60">
        <v>3141</v>
      </c>
      <c r="E936" s="26">
        <v>76979</v>
      </c>
      <c r="F936" s="27">
        <v>0</v>
      </c>
      <c r="G936" s="27">
        <v>26018</v>
      </c>
      <c r="H936" s="27">
        <v>1539</v>
      </c>
      <c r="I936" s="27">
        <v>426</v>
      </c>
      <c r="J936" s="105">
        <v>104962</v>
      </c>
    </row>
    <row r="937" spans="2:10" ht="14.1" customHeight="1" x14ac:dyDescent="0.2">
      <c r="B937" s="108">
        <v>5489</v>
      </c>
      <c r="C937" s="129" t="s">
        <v>534</v>
      </c>
      <c r="D937" s="67"/>
      <c r="E937" s="66">
        <v>479199</v>
      </c>
      <c r="F937" s="90">
        <v>4800</v>
      </c>
      <c r="G937" s="90">
        <v>163592</v>
      </c>
      <c r="H937" s="90">
        <v>9582</v>
      </c>
      <c r="I937" s="90">
        <v>24559</v>
      </c>
      <c r="J937" s="68">
        <v>681732</v>
      </c>
    </row>
    <row r="938" spans="2:10" ht="14.1" customHeight="1" x14ac:dyDescent="0.2">
      <c r="B938" s="97">
        <v>5451</v>
      </c>
      <c r="C938" s="128" t="s">
        <v>535</v>
      </c>
      <c r="D938" s="60">
        <v>3111</v>
      </c>
      <c r="E938" s="26">
        <v>1276976</v>
      </c>
      <c r="F938" s="27">
        <v>6800</v>
      </c>
      <c r="G938" s="27">
        <v>433916</v>
      </c>
      <c r="H938" s="27">
        <v>25539</v>
      </c>
      <c r="I938" s="27">
        <v>103157</v>
      </c>
      <c r="J938" s="105">
        <v>1846388</v>
      </c>
    </row>
    <row r="939" spans="2:10" ht="14.1" customHeight="1" x14ac:dyDescent="0.2">
      <c r="B939" s="97">
        <v>5451</v>
      </c>
      <c r="C939" s="128" t="s">
        <v>535</v>
      </c>
      <c r="D939" s="60">
        <v>3141</v>
      </c>
      <c r="E939" s="26">
        <v>195336</v>
      </c>
      <c r="F939" s="27">
        <v>0</v>
      </c>
      <c r="G939" s="27">
        <v>66023</v>
      </c>
      <c r="H939" s="27">
        <v>3906</v>
      </c>
      <c r="I939" s="27">
        <v>1377</v>
      </c>
      <c r="J939" s="105">
        <v>266642</v>
      </c>
    </row>
    <row r="940" spans="2:10" ht="14.1" customHeight="1" x14ac:dyDescent="0.2">
      <c r="B940" s="108">
        <v>5451</v>
      </c>
      <c r="C940" s="129" t="s">
        <v>536</v>
      </c>
      <c r="D940" s="67"/>
      <c r="E940" s="66">
        <v>1472312</v>
      </c>
      <c r="F940" s="90">
        <v>6800</v>
      </c>
      <c r="G940" s="90">
        <v>499939</v>
      </c>
      <c r="H940" s="90">
        <v>29445</v>
      </c>
      <c r="I940" s="90">
        <v>104534</v>
      </c>
      <c r="J940" s="68">
        <v>2113030</v>
      </c>
    </row>
    <row r="941" spans="2:10" ht="14.1" customHeight="1" x14ac:dyDescent="0.2">
      <c r="B941" s="97">
        <v>5450</v>
      </c>
      <c r="C941" s="131" t="s">
        <v>537</v>
      </c>
      <c r="D941" s="60">
        <v>3111</v>
      </c>
      <c r="E941" s="26">
        <v>752489</v>
      </c>
      <c r="F941" s="27">
        <v>24000</v>
      </c>
      <c r="G941" s="27">
        <v>262451</v>
      </c>
      <c r="H941" s="27">
        <v>15050</v>
      </c>
      <c r="I941" s="27">
        <v>73492</v>
      </c>
      <c r="J941" s="105">
        <v>1127482</v>
      </c>
    </row>
    <row r="942" spans="2:10" ht="14.1" customHeight="1" x14ac:dyDescent="0.2">
      <c r="B942" s="97">
        <v>5450</v>
      </c>
      <c r="C942" s="131" t="s">
        <v>537</v>
      </c>
      <c r="D942" s="60">
        <v>3141</v>
      </c>
      <c r="E942" s="26">
        <v>127209</v>
      </c>
      <c r="F942" s="27">
        <v>0</v>
      </c>
      <c r="G942" s="27">
        <v>42997</v>
      </c>
      <c r="H942" s="27">
        <v>2543</v>
      </c>
      <c r="I942" s="27">
        <v>890</v>
      </c>
      <c r="J942" s="105">
        <v>173639</v>
      </c>
    </row>
    <row r="943" spans="2:10" ht="14.1" customHeight="1" x14ac:dyDescent="0.2">
      <c r="B943" s="108">
        <v>5450</v>
      </c>
      <c r="C943" s="132" t="s">
        <v>538</v>
      </c>
      <c r="D943" s="67"/>
      <c r="E943" s="66">
        <v>879698</v>
      </c>
      <c r="F943" s="90">
        <v>24000</v>
      </c>
      <c r="G943" s="90">
        <v>305448</v>
      </c>
      <c r="H943" s="90">
        <v>17593</v>
      </c>
      <c r="I943" s="90">
        <v>74382</v>
      </c>
      <c r="J943" s="68">
        <v>1301121</v>
      </c>
    </row>
    <row r="944" spans="2:10" ht="14.1" customHeight="1" x14ac:dyDescent="0.2">
      <c r="B944" s="97">
        <v>5447</v>
      </c>
      <c r="C944" s="128" t="s">
        <v>539</v>
      </c>
      <c r="D944" s="60">
        <v>3233</v>
      </c>
      <c r="E944" s="26">
        <v>408696</v>
      </c>
      <c r="F944" s="27">
        <v>3667</v>
      </c>
      <c r="G944" s="27">
        <v>139378</v>
      </c>
      <c r="H944" s="27">
        <v>8173</v>
      </c>
      <c r="I944" s="27">
        <v>-3198</v>
      </c>
      <c r="J944" s="105">
        <v>556716</v>
      </c>
    </row>
    <row r="945" spans="2:10" ht="14.1" customHeight="1" x14ac:dyDescent="0.2">
      <c r="B945" s="108">
        <v>5447</v>
      </c>
      <c r="C945" s="129" t="s">
        <v>540</v>
      </c>
      <c r="D945" s="67"/>
      <c r="E945" s="66">
        <v>408696</v>
      </c>
      <c r="F945" s="90">
        <v>3667</v>
      </c>
      <c r="G945" s="90">
        <v>139378</v>
      </c>
      <c r="H945" s="90">
        <v>8173</v>
      </c>
      <c r="I945" s="90">
        <v>-3198</v>
      </c>
      <c r="J945" s="68">
        <v>556716</v>
      </c>
    </row>
    <row r="946" spans="2:10" ht="14.1" customHeight="1" x14ac:dyDescent="0.2">
      <c r="B946" s="97">
        <v>5444</v>
      </c>
      <c r="C946" s="128" t="s">
        <v>541</v>
      </c>
      <c r="D946" s="60">
        <v>3113</v>
      </c>
      <c r="E946" s="26">
        <v>2173485</v>
      </c>
      <c r="F946" s="27">
        <v>-57080</v>
      </c>
      <c r="G946" s="27">
        <v>715344</v>
      </c>
      <c r="H946" s="27">
        <v>43469</v>
      </c>
      <c r="I946" s="27">
        <v>58577</v>
      </c>
      <c r="J946" s="105">
        <v>2933795</v>
      </c>
    </row>
    <row r="947" spans="2:10" ht="14.1" customHeight="1" x14ac:dyDescent="0.2">
      <c r="B947" s="97">
        <v>5444</v>
      </c>
      <c r="C947" s="128" t="s">
        <v>541</v>
      </c>
      <c r="D947" s="60">
        <v>3122</v>
      </c>
      <c r="E947" s="26">
        <v>1012184</v>
      </c>
      <c r="F947" s="27">
        <v>56960</v>
      </c>
      <c r="G947" s="27">
        <v>361370</v>
      </c>
      <c r="H947" s="27">
        <v>20243</v>
      </c>
      <c r="I947" s="27">
        <v>15866</v>
      </c>
      <c r="J947" s="105">
        <v>1466623</v>
      </c>
    </row>
    <row r="948" spans="2:10" ht="14.1" customHeight="1" x14ac:dyDescent="0.2">
      <c r="B948" s="97">
        <v>5444</v>
      </c>
      <c r="C948" s="128" t="s">
        <v>541</v>
      </c>
      <c r="D948" s="60">
        <v>3141</v>
      </c>
      <c r="E948" s="26">
        <v>66137</v>
      </c>
      <c r="F948" s="27">
        <v>0</v>
      </c>
      <c r="G948" s="27">
        <v>22354</v>
      </c>
      <c r="H948" s="27">
        <v>1322</v>
      </c>
      <c r="I948" s="27">
        <v>1102</v>
      </c>
      <c r="J948" s="105">
        <v>90915</v>
      </c>
    </row>
    <row r="949" spans="2:10" ht="14.1" customHeight="1" x14ac:dyDescent="0.2">
      <c r="B949" s="97">
        <v>5444</v>
      </c>
      <c r="C949" s="128" t="s">
        <v>541</v>
      </c>
      <c r="D949" s="60">
        <v>3143</v>
      </c>
      <c r="E949" s="26">
        <v>242208</v>
      </c>
      <c r="F949" s="27">
        <v>-14166</v>
      </c>
      <c r="G949" s="27">
        <v>77077</v>
      </c>
      <c r="H949" s="27">
        <v>4843</v>
      </c>
      <c r="I949" s="27">
        <v>360</v>
      </c>
      <c r="J949" s="105">
        <v>310322</v>
      </c>
    </row>
    <row r="950" spans="2:10" ht="14.1" customHeight="1" x14ac:dyDescent="0.2">
      <c r="B950" s="108">
        <v>5444</v>
      </c>
      <c r="C950" s="129" t="s">
        <v>542</v>
      </c>
      <c r="D950" s="67"/>
      <c r="E950" s="66">
        <v>3494014</v>
      </c>
      <c r="F950" s="90">
        <v>-14286</v>
      </c>
      <c r="G950" s="90">
        <v>1176145</v>
      </c>
      <c r="H950" s="90">
        <v>69877</v>
      </c>
      <c r="I950" s="90">
        <v>75905</v>
      </c>
      <c r="J950" s="68">
        <v>4801655</v>
      </c>
    </row>
    <row r="951" spans="2:10" ht="14.1" customHeight="1" x14ac:dyDescent="0.2">
      <c r="B951" s="97">
        <v>5449</v>
      </c>
      <c r="C951" s="128" t="s">
        <v>543</v>
      </c>
      <c r="D951" s="60">
        <v>3114</v>
      </c>
      <c r="E951" s="26">
        <v>1488203</v>
      </c>
      <c r="F951" s="27">
        <v>28000</v>
      </c>
      <c r="G951" s="27">
        <v>512476</v>
      </c>
      <c r="H951" s="27">
        <v>29763</v>
      </c>
      <c r="I951" s="27">
        <v>15884</v>
      </c>
      <c r="J951" s="105">
        <v>2074326</v>
      </c>
    </row>
    <row r="952" spans="2:10" ht="14.1" customHeight="1" x14ac:dyDescent="0.2">
      <c r="B952" s="97">
        <v>5449</v>
      </c>
      <c r="C952" s="128" t="s">
        <v>543</v>
      </c>
      <c r="D952" s="60">
        <v>3143</v>
      </c>
      <c r="E952" s="26">
        <v>83905</v>
      </c>
      <c r="F952" s="27">
        <v>0</v>
      </c>
      <c r="G952" s="27">
        <v>28360</v>
      </c>
      <c r="H952" s="27">
        <v>1678</v>
      </c>
      <c r="I952" s="27">
        <v>20</v>
      </c>
      <c r="J952" s="105">
        <v>113963</v>
      </c>
    </row>
    <row r="953" spans="2:10" ht="14.1" customHeight="1" x14ac:dyDescent="0.2">
      <c r="B953" s="108">
        <v>5449</v>
      </c>
      <c r="C953" s="129" t="s">
        <v>544</v>
      </c>
      <c r="D953" s="67"/>
      <c r="E953" s="66">
        <v>1572108</v>
      </c>
      <c r="F953" s="90">
        <v>28000</v>
      </c>
      <c r="G953" s="90">
        <v>540836</v>
      </c>
      <c r="H953" s="90">
        <v>31441</v>
      </c>
      <c r="I953" s="90">
        <v>15904</v>
      </c>
      <c r="J953" s="68">
        <v>2188289</v>
      </c>
    </row>
    <row r="954" spans="2:10" ht="14.1" customHeight="1" x14ac:dyDescent="0.2">
      <c r="B954" s="97">
        <v>5443</v>
      </c>
      <c r="C954" s="128" t="s">
        <v>545</v>
      </c>
      <c r="D954" s="60">
        <v>3113</v>
      </c>
      <c r="E954" s="26">
        <v>2743951</v>
      </c>
      <c r="F954" s="27">
        <v>33833</v>
      </c>
      <c r="G954" s="27">
        <v>938891</v>
      </c>
      <c r="H954" s="27">
        <v>54878</v>
      </c>
      <c r="I954" s="27">
        <v>158983</v>
      </c>
      <c r="J954" s="105">
        <v>3930536</v>
      </c>
    </row>
    <row r="955" spans="2:10" ht="14.1" customHeight="1" x14ac:dyDescent="0.2">
      <c r="B955" s="97">
        <v>5443</v>
      </c>
      <c r="C955" s="128" t="s">
        <v>545</v>
      </c>
      <c r="D955" s="60">
        <v>3141</v>
      </c>
      <c r="E955" s="26">
        <v>432747</v>
      </c>
      <c r="F955" s="27">
        <v>1833</v>
      </c>
      <c r="G955" s="27">
        <v>146889</v>
      </c>
      <c r="H955" s="27">
        <v>8654</v>
      </c>
      <c r="I955" s="27">
        <v>5198</v>
      </c>
      <c r="J955" s="105">
        <v>595321</v>
      </c>
    </row>
    <row r="956" spans="2:10" ht="14.1" customHeight="1" x14ac:dyDescent="0.2">
      <c r="B956" s="97">
        <v>5443</v>
      </c>
      <c r="C956" s="128" t="s">
        <v>545</v>
      </c>
      <c r="D956" s="60">
        <v>3143</v>
      </c>
      <c r="E956" s="26">
        <v>170031</v>
      </c>
      <c r="F956" s="27">
        <v>8000</v>
      </c>
      <c r="G956" s="27">
        <v>60174</v>
      </c>
      <c r="H956" s="27">
        <v>3401</v>
      </c>
      <c r="I956" s="27">
        <v>345</v>
      </c>
      <c r="J956" s="105">
        <v>241951</v>
      </c>
    </row>
    <row r="957" spans="2:10" ht="14.1" customHeight="1" x14ac:dyDescent="0.2">
      <c r="B957" s="108">
        <v>5443</v>
      </c>
      <c r="C957" s="129" t="s">
        <v>546</v>
      </c>
      <c r="D957" s="67"/>
      <c r="E957" s="66">
        <v>3346729</v>
      </c>
      <c r="F957" s="90">
        <v>43666</v>
      </c>
      <c r="G957" s="90">
        <v>1145954</v>
      </c>
      <c r="H957" s="90">
        <v>66933</v>
      </c>
      <c r="I957" s="90">
        <v>164526</v>
      </c>
      <c r="J957" s="68">
        <v>4767808</v>
      </c>
    </row>
    <row r="958" spans="2:10" ht="14.1" customHeight="1" x14ac:dyDescent="0.2">
      <c r="B958" s="97">
        <v>5445</v>
      </c>
      <c r="C958" s="128" t="s">
        <v>547</v>
      </c>
      <c r="D958" s="60">
        <v>3113</v>
      </c>
      <c r="E958" s="26">
        <v>3163858</v>
      </c>
      <c r="F958" s="27">
        <v>-4720</v>
      </c>
      <c r="G958" s="27">
        <v>1067789</v>
      </c>
      <c r="H958" s="27">
        <v>63277</v>
      </c>
      <c r="I958" s="27">
        <v>105845</v>
      </c>
      <c r="J958" s="105">
        <v>4396049</v>
      </c>
    </row>
    <row r="959" spans="2:10" ht="14.1" customHeight="1" x14ac:dyDescent="0.2">
      <c r="B959" s="97">
        <v>5445</v>
      </c>
      <c r="C959" s="128" t="s">
        <v>547</v>
      </c>
      <c r="D959" s="60">
        <v>3141</v>
      </c>
      <c r="E959" s="26">
        <v>163852</v>
      </c>
      <c r="F959" s="27">
        <v>0</v>
      </c>
      <c r="G959" s="27">
        <v>55381</v>
      </c>
      <c r="H959" s="27">
        <v>3277</v>
      </c>
      <c r="I959" s="27">
        <v>1662</v>
      </c>
      <c r="J959" s="105">
        <v>224172</v>
      </c>
    </row>
    <row r="960" spans="2:10" ht="14.1" customHeight="1" x14ac:dyDescent="0.2">
      <c r="B960" s="97">
        <v>5445</v>
      </c>
      <c r="C960" s="128" t="s">
        <v>547</v>
      </c>
      <c r="D960" s="60">
        <v>3143</v>
      </c>
      <c r="E960" s="26">
        <v>235645</v>
      </c>
      <c r="F960" s="27">
        <v>22000</v>
      </c>
      <c r="G960" s="27">
        <v>87083</v>
      </c>
      <c r="H960" s="27">
        <v>4713</v>
      </c>
      <c r="I960" s="27">
        <v>521</v>
      </c>
      <c r="J960" s="105">
        <v>349962</v>
      </c>
    </row>
    <row r="961" spans="2:10" ht="14.1" customHeight="1" x14ac:dyDescent="0.2">
      <c r="B961" s="108">
        <v>5445</v>
      </c>
      <c r="C961" s="129" t="s">
        <v>548</v>
      </c>
      <c r="D961" s="67"/>
      <c r="E961" s="66">
        <v>3563355</v>
      </c>
      <c r="F961" s="90">
        <v>17280</v>
      </c>
      <c r="G961" s="90">
        <v>1210253</v>
      </c>
      <c r="H961" s="90">
        <v>71267</v>
      </c>
      <c r="I961" s="90">
        <v>108028</v>
      </c>
      <c r="J961" s="68">
        <v>4970183</v>
      </c>
    </row>
    <row r="962" spans="2:10" ht="14.1" customHeight="1" x14ac:dyDescent="0.2">
      <c r="B962" s="97">
        <v>5446</v>
      </c>
      <c r="C962" s="128" t="s">
        <v>549</v>
      </c>
      <c r="D962" s="60">
        <v>3231</v>
      </c>
      <c r="E962" s="26">
        <v>2568748</v>
      </c>
      <c r="F962" s="27">
        <v>32080</v>
      </c>
      <c r="G962" s="27">
        <v>879079</v>
      </c>
      <c r="H962" s="27">
        <v>51376</v>
      </c>
      <c r="I962" s="27">
        <v>12029</v>
      </c>
      <c r="J962" s="105">
        <v>3543312</v>
      </c>
    </row>
    <row r="963" spans="2:10" ht="14.1" customHeight="1" x14ac:dyDescent="0.2">
      <c r="B963" s="108">
        <v>5446</v>
      </c>
      <c r="C963" s="129" t="s">
        <v>550</v>
      </c>
      <c r="D963" s="67"/>
      <c r="E963" s="66">
        <v>2568748</v>
      </c>
      <c r="F963" s="90">
        <v>32080</v>
      </c>
      <c r="G963" s="90">
        <v>879079</v>
      </c>
      <c r="H963" s="90">
        <v>51376</v>
      </c>
      <c r="I963" s="90">
        <v>12029</v>
      </c>
      <c r="J963" s="68">
        <v>3543312</v>
      </c>
    </row>
    <row r="964" spans="2:10" ht="14.1" customHeight="1" x14ac:dyDescent="0.2">
      <c r="B964" s="97">
        <v>5403</v>
      </c>
      <c r="C964" s="128" t="s">
        <v>551</v>
      </c>
      <c r="D964" s="60">
        <v>3111</v>
      </c>
      <c r="E964" s="26">
        <v>196309</v>
      </c>
      <c r="F964" s="27">
        <v>-1833</v>
      </c>
      <c r="G964" s="27">
        <v>65732</v>
      </c>
      <c r="H964" s="27">
        <v>3926</v>
      </c>
      <c r="I964" s="27">
        <v>2025</v>
      </c>
      <c r="J964" s="105">
        <v>266159</v>
      </c>
    </row>
    <row r="965" spans="2:10" ht="14.1" customHeight="1" x14ac:dyDescent="0.2">
      <c r="B965" s="97">
        <v>5403</v>
      </c>
      <c r="C965" s="128" t="s">
        <v>551</v>
      </c>
      <c r="D965" s="60">
        <v>3117</v>
      </c>
      <c r="E965" s="26">
        <v>338031</v>
      </c>
      <c r="F965" s="27">
        <v>34667</v>
      </c>
      <c r="G965" s="27">
        <v>125971</v>
      </c>
      <c r="H965" s="27">
        <v>6760</v>
      </c>
      <c r="I965" s="27">
        <v>9774</v>
      </c>
      <c r="J965" s="105">
        <v>515203</v>
      </c>
    </row>
    <row r="966" spans="2:10" ht="14.1" customHeight="1" x14ac:dyDescent="0.2">
      <c r="B966" s="97">
        <v>5403</v>
      </c>
      <c r="C966" s="128" t="s">
        <v>551</v>
      </c>
      <c r="D966" s="60">
        <v>3141</v>
      </c>
      <c r="E966" s="26">
        <v>91166</v>
      </c>
      <c r="F966" s="27">
        <v>11833</v>
      </c>
      <c r="G966" s="27">
        <v>34813</v>
      </c>
      <c r="H966" s="27">
        <v>1822</v>
      </c>
      <c r="I966" s="27">
        <v>589</v>
      </c>
      <c r="J966" s="105">
        <v>140223</v>
      </c>
    </row>
    <row r="967" spans="2:10" ht="14.1" customHeight="1" x14ac:dyDescent="0.2">
      <c r="B967" s="97">
        <v>5403</v>
      </c>
      <c r="C967" s="128" t="s">
        <v>551</v>
      </c>
      <c r="D967" s="60">
        <v>3143</v>
      </c>
      <c r="E967" s="26">
        <v>68359</v>
      </c>
      <c r="F967" s="27">
        <v>4167</v>
      </c>
      <c r="G967" s="27">
        <v>24513</v>
      </c>
      <c r="H967" s="27">
        <v>1366</v>
      </c>
      <c r="I967" s="27">
        <v>130</v>
      </c>
      <c r="J967" s="105">
        <v>98535</v>
      </c>
    </row>
    <row r="968" spans="2:10" ht="14.1" customHeight="1" x14ac:dyDescent="0.2">
      <c r="B968" s="108">
        <v>5403</v>
      </c>
      <c r="C968" s="129" t="s">
        <v>552</v>
      </c>
      <c r="D968" s="67"/>
      <c r="E968" s="66">
        <v>693865</v>
      </c>
      <c r="F968" s="90">
        <v>48834</v>
      </c>
      <c r="G968" s="90">
        <v>251029</v>
      </c>
      <c r="H968" s="90">
        <v>13874</v>
      </c>
      <c r="I968" s="90">
        <v>12518</v>
      </c>
      <c r="J968" s="68">
        <v>1020120</v>
      </c>
    </row>
    <row r="969" spans="2:10" ht="14.1" customHeight="1" x14ac:dyDescent="0.2">
      <c r="B969" s="97">
        <v>5404</v>
      </c>
      <c r="C969" s="128" t="s">
        <v>553</v>
      </c>
      <c r="D969" s="60">
        <v>3111</v>
      </c>
      <c r="E969" s="26">
        <v>243495</v>
      </c>
      <c r="F969" s="27">
        <v>2400</v>
      </c>
      <c r="G969" s="27">
        <v>83112</v>
      </c>
      <c r="H969" s="27">
        <v>4869</v>
      </c>
      <c r="I969" s="27">
        <v>1800</v>
      </c>
      <c r="J969" s="105">
        <v>335676</v>
      </c>
    </row>
    <row r="970" spans="2:10" ht="14.1" customHeight="1" x14ac:dyDescent="0.2">
      <c r="B970" s="97">
        <v>5404</v>
      </c>
      <c r="C970" s="128" t="s">
        <v>553</v>
      </c>
      <c r="D970" s="60">
        <v>3117</v>
      </c>
      <c r="E970" s="26">
        <v>384870</v>
      </c>
      <c r="F970" s="27">
        <v>0</v>
      </c>
      <c r="G970" s="27">
        <v>130086</v>
      </c>
      <c r="H970" s="27">
        <v>7698</v>
      </c>
      <c r="I970" s="27">
        <v>8278</v>
      </c>
      <c r="J970" s="105">
        <v>530932</v>
      </c>
    </row>
    <row r="971" spans="2:10" ht="14.1" customHeight="1" x14ac:dyDescent="0.2">
      <c r="B971" s="97">
        <v>5404</v>
      </c>
      <c r="C971" s="128" t="s">
        <v>553</v>
      </c>
      <c r="D971" s="60">
        <v>3141</v>
      </c>
      <c r="E971" s="26">
        <v>80876</v>
      </c>
      <c r="F971" s="27">
        <v>5600</v>
      </c>
      <c r="G971" s="27">
        <v>29229</v>
      </c>
      <c r="H971" s="27">
        <v>1616</v>
      </c>
      <c r="I971" s="27">
        <v>473</v>
      </c>
      <c r="J971" s="105">
        <v>117794</v>
      </c>
    </row>
    <row r="972" spans="2:10" ht="14.1" customHeight="1" x14ac:dyDescent="0.2">
      <c r="B972" s="97">
        <v>5404</v>
      </c>
      <c r="C972" s="130" t="s">
        <v>553</v>
      </c>
      <c r="D972" s="60">
        <v>3143</v>
      </c>
      <c r="E972" s="26">
        <v>57591</v>
      </c>
      <c r="F972" s="27">
        <v>0</v>
      </c>
      <c r="G972" s="27">
        <v>19465</v>
      </c>
      <c r="H972" s="27">
        <v>1151</v>
      </c>
      <c r="I972" s="27">
        <v>75</v>
      </c>
      <c r="J972" s="105">
        <v>78282</v>
      </c>
    </row>
    <row r="973" spans="2:10" ht="14.1" customHeight="1" x14ac:dyDescent="0.2">
      <c r="B973" s="108">
        <v>5404</v>
      </c>
      <c r="C973" s="129" t="s">
        <v>554</v>
      </c>
      <c r="D973" s="67"/>
      <c r="E973" s="66">
        <v>766832</v>
      </c>
      <c r="F973" s="90">
        <v>8000</v>
      </c>
      <c r="G973" s="90">
        <v>261892</v>
      </c>
      <c r="H973" s="90">
        <v>15334</v>
      </c>
      <c r="I973" s="90">
        <v>10626</v>
      </c>
      <c r="J973" s="68">
        <v>1062684</v>
      </c>
    </row>
    <row r="974" spans="2:10" ht="14.1" customHeight="1" x14ac:dyDescent="0.2">
      <c r="B974" s="97">
        <v>5407</v>
      </c>
      <c r="C974" s="128" t="s">
        <v>555</v>
      </c>
      <c r="D974" s="60">
        <v>3111</v>
      </c>
      <c r="E974" s="26">
        <v>294873</v>
      </c>
      <c r="F974" s="27">
        <v>0</v>
      </c>
      <c r="G974" s="27">
        <v>99668</v>
      </c>
      <c r="H974" s="27">
        <v>5897</v>
      </c>
      <c r="I974" s="27">
        <v>2400</v>
      </c>
      <c r="J974" s="105">
        <v>402838</v>
      </c>
    </row>
    <row r="975" spans="2:10" ht="14.1" customHeight="1" x14ac:dyDescent="0.2">
      <c r="B975" s="97">
        <v>5407</v>
      </c>
      <c r="C975" s="128" t="s">
        <v>555</v>
      </c>
      <c r="D975" s="60">
        <v>3113</v>
      </c>
      <c r="E975" s="26">
        <v>1250313</v>
      </c>
      <c r="F975" s="27">
        <v>4000</v>
      </c>
      <c r="G975" s="27">
        <v>423957</v>
      </c>
      <c r="H975" s="27">
        <v>25006</v>
      </c>
      <c r="I975" s="27">
        <v>24535</v>
      </c>
      <c r="J975" s="105">
        <v>1727811</v>
      </c>
    </row>
    <row r="976" spans="2:10" ht="14.1" customHeight="1" x14ac:dyDescent="0.2">
      <c r="B976" s="97">
        <v>5407</v>
      </c>
      <c r="C976" s="128" t="s">
        <v>555</v>
      </c>
      <c r="D976" s="60">
        <v>3141</v>
      </c>
      <c r="E976" s="26">
        <v>174883</v>
      </c>
      <c r="F976" s="27">
        <v>0</v>
      </c>
      <c r="G976" s="27">
        <v>59109</v>
      </c>
      <c r="H976" s="27">
        <v>3497</v>
      </c>
      <c r="I976" s="27">
        <v>1298</v>
      </c>
      <c r="J976" s="105">
        <v>238787</v>
      </c>
    </row>
    <row r="977" spans="2:10" ht="14.1" customHeight="1" x14ac:dyDescent="0.2">
      <c r="B977" s="97">
        <v>5407</v>
      </c>
      <c r="C977" s="128" t="s">
        <v>555</v>
      </c>
      <c r="D977" s="60">
        <v>3143</v>
      </c>
      <c r="E977" s="26">
        <v>50864</v>
      </c>
      <c r="F977" s="27">
        <v>0</v>
      </c>
      <c r="G977" s="27">
        <v>17193</v>
      </c>
      <c r="H977" s="27">
        <v>1018</v>
      </c>
      <c r="I977" s="27">
        <v>100</v>
      </c>
      <c r="J977" s="105">
        <v>69175</v>
      </c>
    </row>
    <row r="978" spans="2:10" ht="14.1" customHeight="1" x14ac:dyDescent="0.2">
      <c r="B978" s="108">
        <v>5407</v>
      </c>
      <c r="C978" s="129" t="s">
        <v>556</v>
      </c>
      <c r="D978" s="67"/>
      <c r="E978" s="66">
        <v>1770933</v>
      </c>
      <c r="F978" s="90">
        <v>4000</v>
      </c>
      <c r="G978" s="90">
        <v>599927</v>
      </c>
      <c r="H978" s="90">
        <v>35418</v>
      </c>
      <c r="I978" s="90">
        <v>28333</v>
      </c>
      <c r="J978" s="68">
        <v>2438611</v>
      </c>
    </row>
    <row r="979" spans="2:10" ht="14.1" customHeight="1" x14ac:dyDescent="0.2">
      <c r="B979" s="97">
        <v>5411</v>
      </c>
      <c r="C979" s="128" t="s">
        <v>557</v>
      </c>
      <c r="D979" s="60">
        <v>3111</v>
      </c>
      <c r="E979" s="26">
        <v>301625</v>
      </c>
      <c r="F979" s="27">
        <v>-8240</v>
      </c>
      <c r="G979" s="27">
        <v>99163</v>
      </c>
      <c r="H979" s="27">
        <v>6031</v>
      </c>
      <c r="I979" s="27">
        <v>2475</v>
      </c>
      <c r="J979" s="105">
        <v>401054</v>
      </c>
    </row>
    <row r="980" spans="2:10" ht="14.1" customHeight="1" x14ac:dyDescent="0.2">
      <c r="B980" s="97">
        <v>5411</v>
      </c>
      <c r="C980" s="128" t="s">
        <v>557</v>
      </c>
      <c r="D980" s="60">
        <v>3117</v>
      </c>
      <c r="E980" s="26">
        <v>478948</v>
      </c>
      <c r="F980" s="27">
        <v>0</v>
      </c>
      <c r="G980" s="27">
        <v>161884</v>
      </c>
      <c r="H980" s="27">
        <v>9579</v>
      </c>
      <c r="I980" s="27">
        <v>12255</v>
      </c>
      <c r="J980" s="105">
        <v>662666</v>
      </c>
    </row>
    <row r="981" spans="2:10" ht="14.1" customHeight="1" x14ac:dyDescent="0.2">
      <c r="B981" s="97">
        <v>5411</v>
      </c>
      <c r="C981" s="128" t="s">
        <v>557</v>
      </c>
      <c r="D981" s="60">
        <v>3141</v>
      </c>
      <c r="E981" s="26">
        <v>118173</v>
      </c>
      <c r="F981" s="27">
        <v>2250</v>
      </c>
      <c r="G981" s="27">
        <v>40702</v>
      </c>
      <c r="H981" s="27">
        <v>2363</v>
      </c>
      <c r="I981" s="27">
        <v>734</v>
      </c>
      <c r="J981" s="105">
        <v>164222</v>
      </c>
    </row>
    <row r="982" spans="2:10" ht="14.1" customHeight="1" x14ac:dyDescent="0.2">
      <c r="B982" s="97">
        <v>5411</v>
      </c>
      <c r="C982" s="128" t="s">
        <v>557</v>
      </c>
      <c r="D982" s="60">
        <v>3143</v>
      </c>
      <c r="E982" s="26">
        <v>73501</v>
      </c>
      <c r="F982" s="27">
        <v>-8894</v>
      </c>
      <c r="G982" s="27">
        <v>21838</v>
      </c>
      <c r="H982" s="27">
        <v>1470</v>
      </c>
      <c r="I982" s="27">
        <v>140</v>
      </c>
      <c r="J982" s="105">
        <v>88055</v>
      </c>
    </row>
    <row r="983" spans="2:10" ht="14.1" customHeight="1" x14ac:dyDescent="0.2">
      <c r="B983" s="108">
        <v>5411</v>
      </c>
      <c r="C983" s="129" t="s">
        <v>558</v>
      </c>
      <c r="D983" s="67"/>
      <c r="E983" s="66">
        <v>972247</v>
      </c>
      <c r="F983" s="90">
        <v>-14884</v>
      </c>
      <c r="G983" s="90">
        <v>323587</v>
      </c>
      <c r="H983" s="90">
        <v>19443</v>
      </c>
      <c r="I983" s="90">
        <v>15604</v>
      </c>
      <c r="J983" s="68">
        <v>1315997</v>
      </c>
    </row>
    <row r="984" spans="2:10" ht="14.1" customHeight="1" x14ac:dyDescent="0.2">
      <c r="B984" s="97">
        <v>5412</v>
      </c>
      <c r="C984" s="128" t="s">
        <v>559</v>
      </c>
      <c r="D984" s="60">
        <v>3111</v>
      </c>
      <c r="E984" s="26">
        <v>196660</v>
      </c>
      <c r="F984" s="27">
        <v>5350</v>
      </c>
      <c r="G984" s="27">
        <v>68279</v>
      </c>
      <c r="H984" s="27">
        <v>3932</v>
      </c>
      <c r="I984" s="27">
        <v>1500</v>
      </c>
      <c r="J984" s="105">
        <v>275721</v>
      </c>
    </row>
    <row r="985" spans="2:10" ht="14.1" customHeight="1" x14ac:dyDescent="0.2">
      <c r="B985" s="97">
        <v>5412</v>
      </c>
      <c r="C985" s="128" t="s">
        <v>559</v>
      </c>
      <c r="D985" s="60">
        <v>3117</v>
      </c>
      <c r="E985" s="26">
        <v>303095</v>
      </c>
      <c r="F985" s="27">
        <v>0</v>
      </c>
      <c r="G985" s="27">
        <v>102445</v>
      </c>
      <c r="H985" s="27">
        <v>6062</v>
      </c>
      <c r="I985" s="27">
        <v>7980</v>
      </c>
      <c r="J985" s="105">
        <v>419582</v>
      </c>
    </row>
    <row r="986" spans="2:10" ht="14.1" customHeight="1" x14ac:dyDescent="0.2">
      <c r="B986" s="97">
        <v>5412</v>
      </c>
      <c r="C986" s="128" t="s">
        <v>559</v>
      </c>
      <c r="D986" s="60">
        <v>3141</v>
      </c>
      <c r="E986" s="26">
        <v>82868</v>
      </c>
      <c r="F986" s="27">
        <v>0</v>
      </c>
      <c r="G986" s="27">
        <v>28010</v>
      </c>
      <c r="H986" s="27">
        <v>1658</v>
      </c>
      <c r="I986" s="27">
        <v>455</v>
      </c>
      <c r="J986" s="105">
        <v>112991</v>
      </c>
    </row>
    <row r="987" spans="2:10" ht="14.1" customHeight="1" x14ac:dyDescent="0.2">
      <c r="B987" s="97">
        <v>5412</v>
      </c>
      <c r="C987" s="128" t="s">
        <v>559</v>
      </c>
      <c r="D987" s="60">
        <v>3143</v>
      </c>
      <c r="E987" s="26">
        <v>37239</v>
      </c>
      <c r="F987" s="27">
        <v>0</v>
      </c>
      <c r="G987" s="27">
        <v>12587</v>
      </c>
      <c r="H987" s="27">
        <v>744</v>
      </c>
      <c r="I987" s="27">
        <v>50</v>
      </c>
      <c r="J987" s="105">
        <v>50620</v>
      </c>
    </row>
    <row r="988" spans="2:10" ht="14.1" customHeight="1" x14ac:dyDescent="0.2">
      <c r="B988" s="108">
        <v>5412</v>
      </c>
      <c r="C988" s="129" t="s">
        <v>560</v>
      </c>
      <c r="D988" s="67"/>
      <c r="E988" s="66">
        <v>619862</v>
      </c>
      <c r="F988" s="90">
        <v>5350</v>
      </c>
      <c r="G988" s="90">
        <v>211321</v>
      </c>
      <c r="H988" s="90">
        <v>12396</v>
      </c>
      <c r="I988" s="90">
        <v>9985</v>
      </c>
      <c r="J988" s="68">
        <v>858914</v>
      </c>
    </row>
    <row r="989" spans="2:10" ht="14.1" customHeight="1" x14ac:dyDescent="0.2">
      <c r="B989" s="97">
        <v>5418</v>
      </c>
      <c r="C989" s="128" t="s">
        <v>561</v>
      </c>
      <c r="D989" s="60">
        <v>3111</v>
      </c>
      <c r="E989" s="26">
        <v>590047</v>
      </c>
      <c r="F989" s="27">
        <v>0</v>
      </c>
      <c r="G989" s="27">
        <v>199435</v>
      </c>
      <c r="H989" s="27">
        <v>11800</v>
      </c>
      <c r="I989" s="27">
        <v>4575</v>
      </c>
      <c r="J989" s="105">
        <v>805857</v>
      </c>
    </row>
    <row r="990" spans="2:10" ht="14.1" customHeight="1" x14ac:dyDescent="0.2">
      <c r="B990" s="97">
        <v>5418</v>
      </c>
      <c r="C990" s="128" t="s">
        <v>561</v>
      </c>
      <c r="D990" s="60">
        <v>3141</v>
      </c>
      <c r="E990" s="26">
        <v>90764</v>
      </c>
      <c r="F990" s="27">
        <v>0</v>
      </c>
      <c r="G990" s="27">
        <v>30678</v>
      </c>
      <c r="H990" s="27">
        <v>1816</v>
      </c>
      <c r="I990" s="27">
        <v>542</v>
      </c>
      <c r="J990" s="105">
        <v>123800</v>
      </c>
    </row>
    <row r="991" spans="2:10" ht="14.1" customHeight="1" x14ac:dyDescent="0.2">
      <c r="B991" s="108">
        <v>5418</v>
      </c>
      <c r="C991" s="129" t="s">
        <v>562</v>
      </c>
      <c r="D991" s="67"/>
      <c r="E991" s="66">
        <v>680811</v>
      </c>
      <c r="F991" s="90">
        <v>0</v>
      </c>
      <c r="G991" s="90">
        <v>230113</v>
      </c>
      <c r="H991" s="90">
        <v>13616</v>
      </c>
      <c r="I991" s="90">
        <v>5117</v>
      </c>
      <c r="J991" s="68">
        <v>929657</v>
      </c>
    </row>
    <row r="992" spans="2:10" ht="14.1" customHeight="1" x14ac:dyDescent="0.2">
      <c r="B992" s="97">
        <v>5417</v>
      </c>
      <c r="C992" s="128" t="s">
        <v>563</v>
      </c>
      <c r="D992" s="60">
        <v>3117</v>
      </c>
      <c r="E992" s="26">
        <v>675967</v>
      </c>
      <c r="F992" s="27">
        <v>10000</v>
      </c>
      <c r="G992" s="27">
        <v>231857</v>
      </c>
      <c r="H992" s="27">
        <v>13518</v>
      </c>
      <c r="I992" s="27">
        <v>19095</v>
      </c>
      <c r="J992" s="105">
        <v>950437</v>
      </c>
    </row>
    <row r="993" spans="2:10" ht="14.1" customHeight="1" x14ac:dyDescent="0.2">
      <c r="B993" s="97">
        <v>5417</v>
      </c>
      <c r="C993" s="128" t="s">
        <v>563</v>
      </c>
      <c r="D993" s="60">
        <v>3141</v>
      </c>
      <c r="E993" s="26">
        <v>59948</v>
      </c>
      <c r="F993" s="27">
        <v>19667</v>
      </c>
      <c r="G993" s="27">
        <v>26909</v>
      </c>
      <c r="H993" s="27">
        <v>1199</v>
      </c>
      <c r="I993" s="27">
        <v>647</v>
      </c>
      <c r="J993" s="105">
        <v>108370</v>
      </c>
    </row>
    <row r="994" spans="2:10" ht="14.1" customHeight="1" x14ac:dyDescent="0.2">
      <c r="B994" s="97">
        <v>5417</v>
      </c>
      <c r="C994" s="128" t="s">
        <v>563</v>
      </c>
      <c r="D994" s="60">
        <v>3143</v>
      </c>
      <c r="E994" s="26">
        <v>61414</v>
      </c>
      <c r="F994" s="27">
        <v>0</v>
      </c>
      <c r="G994" s="27">
        <v>20759</v>
      </c>
      <c r="H994" s="27">
        <v>1229</v>
      </c>
      <c r="I994" s="27">
        <v>150</v>
      </c>
      <c r="J994" s="105">
        <v>83552</v>
      </c>
    </row>
    <row r="995" spans="2:10" ht="14.1" customHeight="1" x14ac:dyDescent="0.2">
      <c r="B995" s="108">
        <v>5417</v>
      </c>
      <c r="C995" s="129" t="s">
        <v>564</v>
      </c>
      <c r="D995" s="67"/>
      <c r="E995" s="66">
        <v>797329</v>
      </c>
      <c r="F995" s="90">
        <v>29667</v>
      </c>
      <c r="G995" s="90">
        <v>279525</v>
      </c>
      <c r="H995" s="90">
        <v>15946</v>
      </c>
      <c r="I995" s="90">
        <v>19892</v>
      </c>
      <c r="J995" s="68">
        <v>1142359</v>
      </c>
    </row>
    <row r="996" spans="2:10" ht="14.1" customHeight="1" x14ac:dyDescent="0.2">
      <c r="B996" s="97">
        <v>5420</v>
      </c>
      <c r="C996" s="128" t="s">
        <v>565</v>
      </c>
      <c r="D996" s="60">
        <v>3111</v>
      </c>
      <c r="E996" s="26">
        <v>459798</v>
      </c>
      <c r="F996" s="27">
        <v>0</v>
      </c>
      <c r="G996" s="27">
        <v>155412</v>
      </c>
      <c r="H996" s="27">
        <v>9196</v>
      </c>
      <c r="I996" s="27">
        <v>3000</v>
      </c>
      <c r="J996" s="105">
        <v>627406</v>
      </c>
    </row>
    <row r="997" spans="2:10" ht="14.1" customHeight="1" x14ac:dyDescent="0.2">
      <c r="B997" s="97">
        <v>5420</v>
      </c>
      <c r="C997" s="128" t="s">
        <v>565</v>
      </c>
      <c r="D997" s="60">
        <v>3141</v>
      </c>
      <c r="E997" s="26">
        <v>72028</v>
      </c>
      <c r="F997" s="27">
        <v>0</v>
      </c>
      <c r="G997" s="27">
        <v>24345</v>
      </c>
      <c r="H997" s="27">
        <v>1440</v>
      </c>
      <c r="I997" s="27">
        <v>386</v>
      </c>
      <c r="J997" s="105">
        <v>98199</v>
      </c>
    </row>
    <row r="998" spans="2:10" ht="14.1" customHeight="1" x14ac:dyDescent="0.2">
      <c r="B998" s="108">
        <v>5420</v>
      </c>
      <c r="C998" s="129" t="s">
        <v>566</v>
      </c>
      <c r="D998" s="67"/>
      <c r="E998" s="66">
        <v>531826</v>
      </c>
      <c r="F998" s="90">
        <v>0</v>
      </c>
      <c r="G998" s="90">
        <v>179757</v>
      </c>
      <c r="H998" s="90">
        <v>10636</v>
      </c>
      <c r="I998" s="90">
        <v>3386</v>
      </c>
      <c r="J998" s="68">
        <v>725605</v>
      </c>
    </row>
    <row r="999" spans="2:10" ht="14.1" customHeight="1" x14ac:dyDescent="0.2">
      <c r="B999" s="97">
        <v>5419</v>
      </c>
      <c r="C999" s="128" t="s">
        <v>567</v>
      </c>
      <c r="D999" s="60">
        <v>3113</v>
      </c>
      <c r="E999" s="26">
        <v>1795756</v>
      </c>
      <c r="F999" s="27">
        <v>14900</v>
      </c>
      <c r="G999" s="27">
        <v>612002</v>
      </c>
      <c r="H999" s="27">
        <v>35914</v>
      </c>
      <c r="I999" s="27">
        <v>41592</v>
      </c>
      <c r="J999" s="105">
        <v>2500164</v>
      </c>
    </row>
    <row r="1000" spans="2:10" ht="14.1" customHeight="1" x14ac:dyDescent="0.2">
      <c r="B1000" s="97">
        <v>5419</v>
      </c>
      <c r="C1000" s="128" t="s">
        <v>567</v>
      </c>
      <c r="D1000" s="60">
        <v>3141</v>
      </c>
      <c r="E1000" s="26">
        <v>160770</v>
      </c>
      <c r="F1000" s="27">
        <v>-2167</v>
      </c>
      <c r="G1000" s="27">
        <v>53608</v>
      </c>
      <c r="H1000" s="27">
        <v>3214</v>
      </c>
      <c r="I1000" s="27">
        <v>1595</v>
      </c>
      <c r="J1000" s="105">
        <v>217020</v>
      </c>
    </row>
    <row r="1001" spans="2:10" ht="14.1" customHeight="1" x14ac:dyDescent="0.2">
      <c r="B1001" s="97">
        <v>5419</v>
      </c>
      <c r="C1001" s="128" t="s">
        <v>567</v>
      </c>
      <c r="D1001" s="60">
        <v>3143</v>
      </c>
      <c r="E1001" s="26">
        <v>93135</v>
      </c>
      <c r="F1001" s="27">
        <v>-18066</v>
      </c>
      <c r="G1001" s="27">
        <v>25372</v>
      </c>
      <c r="H1001" s="27">
        <v>1861</v>
      </c>
      <c r="I1001" s="27">
        <v>130</v>
      </c>
      <c r="J1001" s="105">
        <v>102432</v>
      </c>
    </row>
    <row r="1002" spans="2:10" ht="14.1" customHeight="1" x14ac:dyDescent="0.2">
      <c r="B1002" s="108">
        <v>5419</v>
      </c>
      <c r="C1002" s="129" t="s">
        <v>568</v>
      </c>
      <c r="D1002" s="67"/>
      <c r="E1002" s="66">
        <v>2049661</v>
      </c>
      <c r="F1002" s="90">
        <v>-5333</v>
      </c>
      <c r="G1002" s="90">
        <v>690982</v>
      </c>
      <c r="H1002" s="90">
        <v>40989</v>
      </c>
      <c r="I1002" s="90">
        <v>43317</v>
      </c>
      <c r="J1002" s="68">
        <v>2819616</v>
      </c>
    </row>
    <row r="1003" spans="2:10" ht="14.1" customHeight="1" x14ac:dyDescent="0.2">
      <c r="B1003" s="97">
        <v>5425</v>
      </c>
      <c r="C1003" s="128" t="s">
        <v>569</v>
      </c>
      <c r="D1003" s="60">
        <v>3233</v>
      </c>
      <c r="E1003" s="26">
        <v>383770</v>
      </c>
      <c r="F1003" s="27">
        <v>25000</v>
      </c>
      <c r="G1003" s="27">
        <v>138164</v>
      </c>
      <c r="H1003" s="27">
        <v>7676</v>
      </c>
      <c r="I1003" s="27">
        <v>-3310</v>
      </c>
      <c r="J1003" s="105">
        <v>551300</v>
      </c>
    </row>
    <row r="1004" spans="2:10" ht="14.1" customHeight="1" x14ac:dyDescent="0.2">
      <c r="B1004" s="108">
        <v>5425</v>
      </c>
      <c r="C1004" s="129" t="s">
        <v>570</v>
      </c>
      <c r="D1004" s="67"/>
      <c r="E1004" s="66">
        <v>383770</v>
      </c>
      <c r="F1004" s="90">
        <v>25000</v>
      </c>
      <c r="G1004" s="90">
        <v>138164</v>
      </c>
      <c r="H1004" s="90">
        <v>7676</v>
      </c>
      <c r="I1004" s="90">
        <v>-3310</v>
      </c>
      <c r="J1004" s="68">
        <v>551300</v>
      </c>
    </row>
    <row r="1005" spans="2:10" ht="14.1" customHeight="1" x14ac:dyDescent="0.2">
      <c r="B1005" s="97">
        <v>5426</v>
      </c>
      <c r="C1005" s="128" t="s">
        <v>571</v>
      </c>
      <c r="D1005" s="60">
        <v>3111</v>
      </c>
      <c r="E1005" s="26">
        <v>785982</v>
      </c>
      <c r="F1005" s="27">
        <v>33400</v>
      </c>
      <c r="G1005" s="27">
        <v>276950</v>
      </c>
      <c r="H1005" s="27">
        <v>15720</v>
      </c>
      <c r="I1005" s="27">
        <v>6500</v>
      </c>
      <c r="J1005" s="105">
        <v>1118552</v>
      </c>
    </row>
    <row r="1006" spans="2:10" ht="14.1" customHeight="1" x14ac:dyDescent="0.2">
      <c r="B1006" s="97">
        <v>5426</v>
      </c>
      <c r="C1006" s="128" t="s">
        <v>571</v>
      </c>
      <c r="D1006" s="60">
        <v>3141</v>
      </c>
      <c r="E1006" s="26">
        <v>127209</v>
      </c>
      <c r="F1006" s="27">
        <v>0</v>
      </c>
      <c r="G1006" s="27">
        <v>42997</v>
      </c>
      <c r="H1006" s="27">
        <v>2543</v>
      </c>
      <c r="I1006" s="27">
        <v>890</v>
      </c>
      <c r="J1006" s="105">
        <v>173639</v>
      </c>
    </row>
    <row r="1007" spans="2:10" ht="14.1" customHeight="1" x14ac:dyDescent="0.2">
      <c r="B1007" s="108">
        <v>5426</v>
      </c>
      <c r="C1007" s="129" t="s">
        <v>572</v>
      </c>
      <c r="D1007" s="67"/>
      <c r="E1007" s="66">
        <v>913191</v>
      </c>
      <c r="F1007" s="90">
        <v>33400</v>
      </c>
      <c r="G1007" s="90">
        <v>319947</v>
      </c>
      <c r="H1007" s="90">
        <v>18263</v>
      </c>
      <c r="I1007" s="90">
        <v>7390</v>
      </c>
      <c r="J1007" s="68">
        <v>1292191</v>
      </c>
    </row>
    <row r="1008" spans="2:10" ht="14.1" customHeight="1" x14ac:dyDescent="0.2">
      <c r="B1008" s="97">
        <v>5423</v>
      </c>
      <c r="C1008" s="128" t="s">
        <v>573</v>
      </c>
      <c r="D1008" s="60">
        <v>3111</v>
      </c>
      <c r="E1008" s="26">
        <v>1182362</v>
      </c>
      <c r="F1008" s="27">
        <v>0</v>
      </c>
      <c r="G1008" s="27">
        <v>399638</v>
      </c>
      <c r="H1008" s="27">
        <v>23646</v>
      </c>
      <c r="I1008" s="27">
        <v>10050</v>
      </c>
      <c r="J1008" s="105">
        <v>1615696</v>
      </c>
    </row>
    <row r="1009" spans="2:10" ht="14.1" customHeight="1" x14ac:dyDescent="0.2">
      <c r="B1009" s="97">
        <v>5423</v>
      </c>
      <c r="C1009" s="128" t="s">
        <v>573</v>
      </c>
      <c r="D1009" s="60">
        <v>3141</v>
      </c>
      <c r="E1009" s="26">
        <v>204642</v>
      </c>
      <c r="F1009" s="27">
        <v>0</v>
      </c>
      <c r="G1009" s="27">
        <v>69168</v>
      </c>
      <c r="H1009" s="27">
        <v>4092</v>
      </c>
      <c r="I1009" s="27">
        <v>1452</v>
      </c>
      <c r="J1009" s="105">
        <v>279354</v>
      </c>
    </row>
    <row r="1010" spans="2:10" ht="14.1" customHeight="1" x14ac:dyDescent="0.2">
      <c r="B1010" s="108">
        <v>5423</v>
      </c>
      <c r="C1010" s="129" t="s">
        <v>574</v>
      </c>
      <c r="D1010" s="67"/>
      <c r="E1010" s="66">
        <v>1387004</v>
      </c>
      <c r="F1010" s="90">
        <v>0</v>
      </c>
      <c r="G1010" s="90">
        <v>468806</v>
      </c>
      <c r="H1010" s="90">
        <v>27738</v>
      </c>
      <c r="I1010" s="90">
        <v>11502</v>
      </c>
      <c r="J1010" s="68">
        <v>1895050</v>
      </c>
    </row>
    <row r="1011" spans="2:10" ht="14.1" customHeight="1" x14ac:dyDescent="0.2">
      <c r="B1011" s="97">
        <v>5422</v>
      </c>
      <c r="C1011" s="128" t="s">
        <v>575</v>
      </c>
      <c r="D1011" s="60">
        <v>3113</v>
      </c>
      <c r="E1011" s="26">
        <v>5268974</v>
      </c>
      <c r="F1011" s="27">
        <v>52667</v>
      </c>
      <c r="G1011" s="27">
        <v>1798713</v>
      </c>
      <c r="H1011" s="27">
        <v>105379</v>
      </c>
      <c r="I1011" s="27">
        <v>155348</v>
      </c>
      <c r="J1011" s="105">
        <v>7381081</v>
      </c>
    </row>
    <row r="1012" spans="2:10" ht="14.1" customHeight="1" x14ac:dyDescent="0.2">
      <c r="B1012" s="97">
        <v>5422</v>
      </c>
      <c r="C1012" s="128" t="s">
        <v>575</v>
      </c>
      <c r="D1012" s="60">
        <v>3141</v>
      </c>
      <c r="E1012" s="26">
        <v>460519</v>
      </c>
      <c r="F1012" s="27">
        <v>4000</v>
      </c>
      <c r="G1012" s="27">
        <v>157008</v>
      </c>
      <c r="H1012" s="27">
        <v>9210</v>
      </c>
      <c r="I1012" s="27">
        <v>6148</v>
      </c>
      <c r="J1012" s="105">
        <v>636885</v>
      </c>
    </row>
    <row r="1013" spans="2:10" ht="14.1" customHeight="1" x14ac:dyDescent="0.2">
      <c r="B1013" s="97">
        <v>5422</v>
      </c>
      <c r="C1013" s="128" t="s">
        <v>575</v>
      </c>
      <c r="D1013" s="60">
        <v>3143</v>
      </c>
      <c r="E1013" s="26">
        <v>279914</v>
      </c>
      <c r="F1013" s="27">
        <v>0</v>
      </c>
      <c r="G1013" s="27">
        <v>94610</v>
      </c>
      <c r="H1013" s="27">
        <v>5599</v>
      </c>
      <c r="I1013" s="27">
        <v>495</v>
      </c>
      <c r="J1013" s="105">
        <v>380618</v>
      </c>
    </row>
    <row r="1014" spans="2:10" ht="14.1" customHeight="1" x14ac:dyDescent="0.2">
      <c r="B1014" s="108">
        <v>5422</v>
      </c>
      <c r="C1014" s="129" t="s">
        <v>576</v>
      </c>
      <c r="D1014" s="67"/>
      <c r="E1014" s="66">
        <v>6009407</v>
      </c>
      <c r="F1014" s="90">
        <v>56667</v>
      </c>
      <c r="G1014" s="90">
        <v>2050331</v>
      </c>
      <c r="H1014" s="90">
        <v>120188</v>
      </c>
      <c r="I1014" s="90">
        <v>161991</v>
      </c>
      <c r="J1014" s="68">
        <v>8398584</v>
      </c>
    </row>
    <row r="1015" spans="2:10" ht="14.1" customHeight="1" x14ac:dyDescent="0.2">
      <c r="B1015" s="97">
        <v>5424</v>
      </c>
      <c r="C1015" s="128" t="s">
        <v>577</v>
      </c>
      <c r="D1015" s="60">
        <v>3114</v>
      </c>
      <c r="E1015" s="26">
        <v>708678</v>
      </c>
      <c r="F1015" s="27">
        <v>467</v>
      </c>
      <c r="G1015" s="27">
        <v>239692</v>
      </c>
      <c r="H1015" s="27">
        <v>14174</v>
      </c>
      <c r="I1015" s="27">
        <v>8100</v>
      </c>
      <c r="J1015" s="105">
        <v>971111</v>
      </c>
    </row>
    <row r="1016" spans="2:10" ht="14.1" customHeight="1" x14ac:dyDescent="0.2">
      <c r="B1016" s="108">
        <v>5424</v>
      </c>
      <c r="C1016" s="129" t="s">
        <v>578</v>
      </c>
      <c r="D1016" s="67"/>
      <c r="E1016" s="66">
        <v>708678</v>
      </c>
      <c r="F1016" s="90">
        <v>467</v>
      </c>
      <c r="G1016" s="90">
        <v>239692</v>
      </c>
      <c r="H1016" s="90">
        <v>14174</v>
      </c>
      <c r="I1016" s="90">
        <v>8100</v>
      </c>
      <c r="J1016" s="68">
        <v>971111</v>
      </c>
    </row>
    <row r="1017" spans="2:10" ht="14.1" customHeight="1" x14ac:dyDescent="0.2">
      <c r="B1017" s="97">
        <v>5427</v>
      </c>
      <c r="C1017" s="128" t="s">
        <v>579</v>
      </c>
      <c r="D1017" s="60">
        <v>3231</v>
      </c>
      <c r="E1017" s="26">
        <v>1251533</v>
      </c>
      <c r="F1017" s="27">
        <v>0</v>
      </c>
      <c r="G1017" s="27">
        <v>423017</v>
      </c>
      <c r="H1017" s="27">
        <v>25030</v>
      </c>
      <c r="I1017" s="27">
        <v>6171</v>
      </c>
      <c r="J1017" s="105">
        <v>1705751</v>
      </c>
    </row>
    <row r="1018" spans="2:10" ht="14.1" customHeight="1" x14ac:dyDescent="0.2">
      <c r="B1018" s="108">
        <v>5427</v>
      </c>
      <c r="C1018" s="129" t="s">
        <v>580</v>
      </c>
      <c r="D1018" s="67"/>
      <c r="E1018" s="66">
        <v>1251533</v>
      </c>
      <c r="F1018" s="90">
        <v>0</v>
      </c>
      <c r="G1018" s="90">
        <v>423017</v>
      </c>
      <c r="H1018" s="90">
        <v>25030</v>
      </c>
      <c r="I1018" s="90">
        <v>6171</v>
      </c>
      <c r="J1018" s="68">
        <v>1705751</v>
      </c>
    </row>
    <row r="1019" spans="2:10" ht="14.1" customHeight="1" x14ac:dyDescent="0.2">
      <c r="B1019" s="97">
        <v>5432</v>
      </c>
      <c r="C1019" s="128" t="s">
        <v>581</v>
      </c>
      <c r="D1019" s="60">
        <v>3111</v>
      </c>
      <c r="E1019" s="26">
        <v>176294</v>
      </c>
      <c r="F1019" s="27">
        <v>17000</v>
      </c>
      <c r="G1019" s="27">
        <v>65333</v>
      </c>
      <c r="H1019" s="27">
        <v>3526</v>
      </c>
      <c r="I1019" s="27">
        <v>1875</v>
      </c>
      <c r="J1019" s="105">
        <v>264028</v>
      </c>
    </row>
    <row r="1020" spans="2:10" ht="14.1" customHeight="1" x14ac:dyDescent="0.2">
      <c r="B1020" s="97">
        <v>5432</v>
      </c>
      <c r="C1020" s="128" t="s">
        <v>581</v>
      </c>
      <c r="D1020" s="60">
        <v>3117</v>
      </c>
      <c r="E1020" s="26">
        <v>309025</v>
      </c>
      <c r="F1020" s="27">
        <v>7000</v>
      </c>
      <c r="G1020" s="27">
        <v>106817</v>
      </c>
      <c r="H1020" s="27">
        <v>6180</v>
      </c>
      <c r="I1020" s="27">
        <v>7980</v>
      </c>
      <c r="J1020" s="105">
        <v>437002</v>
      </c>
    </row>
    <row r="1021" spans="2:10" ht="14.1" customHeight="1" x14ac:dyDescent="0.2">
      <c r="B1021" s="97">
        <v>5432</v>
      </c>
      <c r="C1021" s="128" t="s">
        <v>581</v>
      </c>
      <c r="D1021" s="60">
        <v>3141</v>
      </c>
      <c r="E1021" s="26">
        <v>94651</v>
      </c>
      <c r="F1021" s="27">
        <v>-2167</v>
      </c>
      <c r="G1021" s="27">
        <v>31259</v>
      </c>
      <c r="H1021" s="27">
        <v>1892</v>
      </c>
      <c r="I1021" s="27">
        <v>513</v>
      </c>
      <c r="J1021" s="105">
        <v>126148</v>
      </c>
    </row>
    <row r="1022" spans="2:10" ht="14.1" customHeight="1" x14ac:dyDescent="0.2">
      <c r="B1022" s="97">
        <v>5432</v>
      </c>
      <c r="C1022" s="128" t="s">
        <v>581</v>
      </c>
      <c r="D1022" s="60">
        <v>3143</v>
      </c>
      <c r="E1022" s="26">
        <v>49955</v>
      </c>
      <c r="F1022" s="27">
        <v>15333</v>
      </c>
      <c r="G1022" s="27">
        <v>22068</v>
      </c>
      <c r="H1022" s="27">
        <v>999</v>
      </c>
      <c r="I1022" s="27">
        <v>120</v>
      </c>
      <c r="J1022" s="105">
        <v>88475</v>
      </c>
    </row>
    <row r="1023" spans="2:10" ht="14.1" customHeight="1" x14ac:dyDescent="0.2">
      <c r="B1023" s="108">
        <v>5432</v>
      </c>
      <c r="C1023" s="129" t="s">
        <v>582</v>
      </c>
      <c r="D1023" s="67"/>
      <c r="E1023" s="66">
        <v>629925</v>
      </c>
      <c r="F1023" s="90">
        <v>37166</v>
      </c>
      <c r="G1023" s="90">
        <v>225477</v>
      </c>
      <c r="H1023" s="90">
        <v>12597</v>
      </c>
      <c r="I1023" s="90">
        <v>10488</v>
      </c>
      <c r="J1023" s="68">
        <v>915653</v>
      </c>
    </row>
    <row r="1024" spans="2:10" ht="14.1" customHeight="1" x14ac:dyDescent="0.2">
      <c r="B1024" s="97">
        <v>5452</v>
      </c>
      <c r="C1024" s="128" t="s">
        <v>583</v>
      </c>
      <c r="D1024" s="60">
        <v>3111</v>
      </c>
      <c r="E1024" s="26">
        <v>188281</v>
      </c>
      <c r="F1024" s="27">
        <v>-2167</v>
      </c>
      <c r="G1024" s="27">
        <v>62906</v>
      </c>
      <c r="H1024" s="27">
        <v>3765</v>
      </c>
      <c r="I1024" s="27">
        <v>1650</v>
      </c>
      <c r="J1024" s="105">
        <v>254435</v>
      </c>
    </row>
    <row r="1025" spans="2:10" ht="14.1" customHeight="1" x14ac:dyDescent="0.2">
      <c r="B1025" s="97">
        <v>5452</v>
      </c>
      <c r="C1025" s="128" t="s">
        <v>583</v>
      </c>
      <c r="D1025" s="60">
        <v>3117</v>
      </c>
      <c r="E1025" s="26">
        <v>619408</v>
      </c>
      <c r="F1025" s="27">
        <v>14167</v>
      </c>
      <c r="G1025" s="27">
        <v>214149</v>
      </c>
      <c r="H1025" s="27">
        <v>12388</v>
      </c>
      <c r="I1025" s="27">
        <v>9654</v>
      </c>
      <c r="J1025" s="105">
        <v>869766</v>
      </c>
    </row>
    <row r="1026" spans="2:10" ht="14.1" customHeight="1" x14ac:dyDescent="0.2">
      <c r="B1026" s="97">
        <v>5452</v>
      </c>
      <c r="C1026" s="128" t="s">
        <v>583</v>
      </c>
      <c r="D1026" s="60">
        <v>3141</v>
      </c>
      <c r="E1026" s="26">
        <v>93135</v>
      </c>
      <c r="F1026" s="27">
        <v>0</v>
      </c>
      <c r="G1026" s="27">
        <v>31479</v>
      </c>
      <c r="H1026" s="27">
        <v>1862</v>
      </c>
      <c r="I1026" s="27">
        <v>522</v>
      </c>
      <c r="J1026" s="105">
        <v>126998</v>
      </c>
    </row>
    <row r="1027" spans="2:10" ht="14.1" customHeight="1" x14ac:dyDescent="0.2">
      <c r="B1027" s="97">
        <v>5452</v>
      </c>
      <c r="C1027" s="128" t="s">
        <v>583</v>
      </c>
      <c r="D1027" s="60">
        <v>3143</v>
      </c>
      <c r="E1027" s="26">
        <v>73259</v>
      </c>
      <c r="F1027" s="27">
        <v>0</v>
      </c>
      <c r="G1027" s="27">
        <v>24761</v>
      </c>
      <c r="H1027" s="27">
        <v>1464</v>
      </c>
      <c r="I1027" s="27">
        <v>125</v>
      </c>
      <c r="J1027" s="105">
        <v>99609</v>
      </c>
    </row>
    <row r="1028" spans="2:10" ht="14.1" customHeight="1" x14ac:dyDescent="0.2">
      <c r="B1028" s="108">
        <v>5452</v>
      </c>
      <c r="C1028" s="129" t="s">
        <v>584</v>
      </c>
      <c r="D1028" s="67"/>
      <c r="E1028" s="66">
        <v>974083</v>
      </c>
      <c r="F1028" s="90">
        <v>12000</v>
      </c>
      <c r="G1028" s="90">
        <v>333295</v>
      </c>
      <c r="H1028" s="90">
        <v>19479</v>
      </c>
      <c r="I1028" s="90">
        <v>11951</v>
      </c>
      <c r="J1028" s="68">
        <v>1350808</v>
      </c>
    </row>
    <row r="1029" spans="2:10" ht="14.1" customHeight="1" x14ac:dyDescent="0.2">
      <c r="B1029" s="97">
        <v>5428</v>
      </c>
      <c r="C1029" s="128" t="s">
        <v>585</v>
      </c>
      <c r="D1029" s="60">
        <v>3111</v>
      </c>
      <c r="E1029" s="26">
        <v>162179</v>
      </c>
      <c r="F1029" s="27">
        <v>9800</v>
      </c>
      <c r="G1029" s="27">
        <v>58128</v>
      </c>
      <c r="H1029" s="27">
        <v>3243</v>
      </c>
      <c r="I1029" s="27">
        <v>1575</v>
      </c>
      <c r="J1029" s="105">
        <v>234925</v>
      </c>
    </row>
    <row r="1030" spans="2:10" ht="14.1" customHeight="1" x14ac:dyDescent="0.2">
      <c r="B1030" s="97">
        <v>5428</v>
      </c>
      <c r="C1030" s="128" t="s">
        <v>585</v>
      </c>
      <c r="D1030" s="60">
        <v>3117</v>
      </c>
      <c r="E1030" s="26">
        <v>307209</v>
      </c>
      <c r="F1030" s="27">
        <v>-20513</v>
      </c>
      <c r="G1030" s="27">
        <v>96903</v>
      </c>
      <c r="H1030" s="27">
        <v>6144</v>
      </c>
      <c r="I1030" s="27">
        <v>4391</v>
      </c>
      <c r="J1030" s="105">
        <v>394134</v>
      </c>
    </row>
    <row r="1031" spans="2:10" ht="14.1" customHeight="1" x14ac:dyDescent="0.2">
      <c r="B1031" s="97">
        <v>5428</v>
      </c>
      <c r="C1031" s="128" t="s">
        <v>585</v>
      </c>
      <c r="D1031" s="60">
        <v>3141</v>
      </c>
      <c r="E1031" s="26">
        <v>66807</v>
      </c>
      <c r="F1031" s="27">
        <v>0</v>
      </c>
      <c r="G1031" s="27">
        <v>22581</v>
      </c>
      <c r="H1031" s="27">
        <v>1335</v>
      </c>
      <c r="I1031" s="27">
        <v>348</v>
      </c>
      <c r="J1031" s="105">
        <v>91071</v>
      </c>
    </row>
    <row r="1032" spans="2:10" ht="14.1" customHeight="1" x14ac:dyDescent="0.2">
      <c r="B1032" s="97">
        <v>5428</v>
      </c>
      <c r="C1032" s="128" t="s">
        <v>585</v>
      </c>
      <c r="D1032" s="60">
        <v>3143</v>
      </c>
      <c r="E1032" s="26">
        <v>63998</v>
      </c>
      <c r="F1032" s="27">
        <v>4000</v>
      </c>
      <c r="G1032" s="27">
        <v>22984</v>
      </c>
      <c r="H1032" s="27">
        <v>1280</v>
      </c>
      <c r="I1032" s="27">
        <v>70</v>
      </c>
      <c r="J1032" s="105">
        <v>92332</v>
      </c>
    </row>
    <row r="1033" spans="2:10" ht="14.1" customHeight="1" x14ac:dyDescent="0.2">
      <c r="B1033" s="108">
        <v>5428</v>
      </c>
      <c r="C1033" s="129" t="s">
        <v>586</v>
      </c>
      <c r="D1033" s="67"/>
      <c r="E1033" s="66">
        <v>600193</v>
      </c>
      <c r="F1033" s="90">
        <v>-6713</v>
      </c>
      <c r="G1033" s="90">
        <v>200596</v>
      </c>
      <c r="H1033" s="90">
        <v>12002</v>
      </c>
      <c r="I1033" s="90">
        <v>6384</v>
      </c>
      <c r="J1033" s="68">
        <v>812462</v>
      </c>
    </row>
    <row r="1034" spans="2:10" ht="14.1" customHeight="1" x14ac:dyDescent="0.2">
      <c r="B1034" s="97">
        <v>5472</v>
      </c>
      <c r="C1034" s="128" t="s">
        <v>587</v>
      </c>
      <c r="D1034" s="60">
        <v>3111</v>
      </c>
      <c r="E1034" s="26">
        <v>431448</v>
      </c>
      <c r="F1034" s="27">
        <v>0</v>
      </c>
      <c r="G1034" s="27">
        <v>145829</v>
      </c>
      <c r="H1034" s="27">
        <v>8629</v>
      </c>
      <c r="I1034" s="27">
        <v>3975</v>
      </c>
      <c r="J1034" s="105">
        <v>589881</v>
      </c>
    </row>
    <row r="1035" spans="2:10" ht="14.1" customHeight="1" x14ac:dyDescent="0.2">
      <c r="B1035" s="97">
        <v>5472</v>
      </c>
      <c r="C1035" s="128" t="s">
        <v>587</v>
      </c>
      <c r="D1035" s="60">
        <v>3141</v>
      </c>
      <c r="E1035" s="26">
        <v>87444</v>
      </c>
      <c r="F1035" s="27">
        <v>0</v>
      </c>
      <c r="G1035" s="27">
        <v>29555</v>
      </c>
      <c r="H1035" s="27">
        <v>1748</v>
      </c>
      <c r="I1035" s="27">
        <v>513</v>
      </c>
      <c r="J1035" s="105">
        <v>119260</v>
      </c>
    </row>
    <row r="1036" spans="2:10" ht="14.1" customHeight="1" x14ac:dyDescent="0.2">
      <c r="B1036" s="108">
        <v>5472</v>
      </c>
      <c r="C1036" s="129" t="s">
        <v>588</v>
      </c>
      <c r="D1036" s="58"/>
      <c r="E1036" s="57">
        <v>518892</v>
      </c>
      <c r="F1036" s="89">
        <v>0</v>
      </c>
      <c r="G1036" s="89">
        <v>175384</v>
      </c>
      <c r="H1036" s="89">
        <v>10377</v>
      </c>
      <c r="I1036" s="89">
        <v>4488</v>
      </c>
      <c r="J1036" s="59">
        <v>709141</v>
      </c>
    </row>
    <row r="1037" spans="2:10" ht="14.1" customHeight="1" x14ac:dyDescent="0.2">
      <c r="B1037" s="97">
        <v>5471</v>
      </c>
      <c r="C1037" s="128" t="s">
        <v>589</v>
      </c>
      <c r="D1037" s="60">
        <v>3113</v>
      </c>
      <c r="E1037" s="26">
        <v>1845176</v>
      </c>
      <c r="F1037" s="27">
        <v>2327</v>
      </c>
      <c r="G1037" s="27">
        <v>624455</v>
      </c>
      <c r="H1037" s="27">
        <v>36903</v>
      </c>
      <c r="I1037" s="27">
        <v>48825</v>
      </c>
      <c r="J1037" s="105">
        <v>2557686</v>
      </c>
    </row>
    <row r="1038" spans="2:10" ht="14.1" customHeight="1" x14ac:dyDescent="0.2">
      <c r="B1038" s="97">
        <v>5471</v>
      </c>
      <c r="C1038" s="128" t="s">
        <v>589</v>
      </c>
      <c r="D1038" s="60">
        <v>3141</v>
      </c>
      <c r="E1038" s="26">
        <v>174685</v>
      </c>
      <c r="F1038" s="27">
        <v>-10833</v>
      </c>
      <c r="G1038" s="27">
        <v>55381</v>
      </c>
      <c r="H1038" s="27">
        <v>3493</v>
      </c>
      <c r="I1038" s="27">
        <v>1662</v>
      </c>
      <c r="J1038" s="105">
        <v>224388</v>
      </c>
    </row>
    <row r="1039" spans="2:10" ht="14.1" customHeight="1" x14ac:dyDescent="0.2">
      <c r="B1039" s="97">
        <v>5471</v>
      </c>
      <c r="C1039" s="128" t="s">
        <v>589</v>
      </c>
      <c r="D1039" s="60">
        <v>3143</v>
      </c>
      <c r="E1039" s="26">
        <v>91444</v>
      </c>
      <c r="F1039" s="27">
        <v>-2567</v>
      </c>
      <c r="G1039" s="27">
        <v>30041</v>
      </c>
      <c r="H1039" s="27">
        <v>1828</v>
      </c>
      <c r="I1039" s="27">
        <v>225</v>
      </c>
      <c r="J1039" s="105">
        <v>120971</v>
      </c>
    </row>
    <row r="1040" spans="2:10" ht="14.1" customHeight="1" x14ac:dyDescent="0.2">
      <c r="B1040" s="108">
        <v>5471</v>
      </c>
      <c r="C1040" s="129" t="s">
        <v>590</v>
      </c>
      <c r="D1040" s="58"/>
      <c r="E1040" s="57">
        <v>2111305</v>
      </c>
      <c r="F1040" s="89">
        <v>-11073</v>
      </c>
      <c r="G1040" s="89">
        <v>709877</v>
      </c>
      <c r="H1040" s="89">
        <v>42224</v>
      </c>
      <c r="I1040" s="89">
        <v>50712</v>
      </c>
      <c r="J1040" s="59">
        <v>2903045</v>
      </c>
    </row>
    <row r="1041" spans="2:10" ht="14.1" customHeight="1" x14ac:dyDescent="0.2">
      <c r="B1041" s="97">
        <v>5473</v>
      </c>
      <c r="C1041" s="128" t="s">
        <v>591</v>
      </c>
      <c r="D1041" s="60">
        <v>3111</v>
      </c>
      <c r="E1041" s="26">
        <v>265828</v>
      </c>
      <c r="F1041" s="27">
        <v>0</v>
      </c>
      <c r="G1041" s="27">
        <v>89850</v>
      </c>
      <c r="H1041" s="27">
        <v>5316</v>
      </c>
      <c r="I1041" s="27">
        <v>2100</v>
      </c>
      <c r="J1041" s="105">
        <v>363094</v>
      </c>
    </row>
    <row r="1042" spans="2:10" ht="14.1" customHeight="1" x14ac:dyDescent="0.2">
      <c r="B1042" s="97">
        <v>5473</v>
      </c>
      <c r="C1042" s="128" t="s">
        <v>591</v>
      </c>
      <c r="D1042" s="60">
        <v>3141</v>
      </c>
      <c r="E1042" s="26">
        <v>42302</v>
      </c>
      <c r="F1042" s="27">
        <v>13333</v>
      </c>
      <c r="G1042" s="27">
        <v>18805</v>
      </c>
      <c r="H1042" s="27">
        <v>846</v>
      </c>
      <c r="I1042" s="27">
        <v>270</v>
      </c>
      <c r="J1042" s="105">
        <v>75556</v>
      </c>
    </row>
    <row r="1043" spans="2:10" ht="14.1" customHeight="1" thickBot="1" x14ac:dyDescent="0.25">
      <c r="B1043" s="176">
        <v>5473</v>
      </c>
      <c r="C1043" s="174" t="s">
        <v>592</v>
      </c>
      <c r="D1043" s="62"/>
      <c r="E1043" s="61">
        <v>308130</v>
      </c>
      <c r="F1043" s="175">
        <v>13333</v>
      </c>
      <c r="G1043" s="175">
        <v>108655</v>
      </c>
      <c r="H1043" s="175">
        <v>6162</v>
      </c>
      <c r="I1043" s="175">
        <v>2370</v>
      </c>
      <c r="J1043" s="63">
        <v>438650</v>
      </c>
    </row>
    <row r="1044" spans="2:10" ht="14.1" customHeight="1" thickBot="1" x14ac:dyDescent="0.25">
      <c r="B1044" s="4"/>
      <c r="C1044" s="202" t="s">
        <v>593</v>
      </c>
      <c r="D1044" s="199"/>
      <c r="E1044" s="213">
        <v>42464336</v>
      </c>
      <c r="F1044" s="214">
        <v>381888</v>
      </c>
      <c r="G1044" s="214">
        <v>14481998</v>
      </c>
      <c r="H1044" s="214">
        <v>849249</v>
      </c>
      <c r="I1044" s="214">
        <v>1003684</v>
      </c>
      <c r="J1044" s="215">
        <v>59181155</v>
      </c>
    </row>
    <row r="1045" spans="2:10" ht="14.1" customHeight="1" x14ac:dyDescent="0.2">
      <c r="B1045" s="184">
        <v>5415</v>
      </c>
      <c r="C1045" s="194" t="s">
        <v>594</v>
      </c>
      <c r="D1045" s="64">
        <v>3111</v>
      </c>
      <c r="E1045" s="44">
        <v>2301620</v>
      </c>
      <c r="F1045" s="45">
        <v>32000</v>
      </c>
      <c r="G1045" s="45">
        <v>788764</v>
      </c>
      <c r="H1045" s="45">
        <v>46033</v>
      </c>
      <c r="I1045" s="45">
        <v>17509</v>
      </c>
      <c r="J1045" s="56">
        <v>3185926</v>
      </c>
    </row>
    <row r="1046" spans="2:10" ht="14.1" customHeight="1" x14ac:dyDescent="0.2">
      <c r="B1046" s="104">
        <v>5415</v>
      </c>
      <c r="C1046" s="133" t="s">
        <v>594</v>
      </c>
      <c r="D1046" s="60">
        <v>3141</v>
      </c>
      <c r="E1046" s="26">
        <v>314854</v>
      </c>
      <c r="F1046" s="27">
        <v>8000</v>
      </c>
      <c r="G1046" s="27">
        <v>109124</v>
      </c>
      <c r="H1046" s="27">
        <v>6297</v>
      </c>
      <c r="I1046" s="27">
        <v>2146</v>
      </c>
      <c r="J1046" s="105">
        <v>440421</v>
      </c>
    </row>
    <row r="1047" spans="2:10" ht="14.1" customHeight="1" x14ac:dyDescent="0.2">
      <c r="B1047" s="108">
        <v>5415</v>
      </c>
      <c r="C1047" s="134" t="s">
        <v>594</v>
      </c>
      <c r="D1047" s="70"/>
      <c r="E1047" s="69">
        <v>2616474</v>
      </c>
      <c r="F1047" s="49">
        <v>40000</v>
      </c>
      <c r="G1047" s="49">
        <v>897888</v>
      </c>
      <c r="H1047" s="49">
        <v>52330</v>
      </c>
      <c r="I1047" s="49">
        <v>19655</v>
      </c>
      <c r="J1047" s="50">
        <v>3626347</v>
      </c>
    </row>
    <row r="1048" spans="2:10" ht="14.1" customHeight="1" x14ac:dyDescent="0.2">
      <c r="B1048" s="97">
        <v>5416</v>
      </c>
      <c r="C1048" s="47" t="s">
        <v>595</v>
      </c>
      <c r="D1048" s="65">
        <v>3113</v>
      </c>
      <c r="E1048" s="26">
        <v>2823802</v>
      </c>
      <c r="F1048" s="27">
        <v>102667</v>
      </c>
      <c r="G1048" s="27">
        <v>989146</v>
      </c>
      <c r="H1048" s="27">
        <v>56475</v>
      </c>
      <c r="I1048" s="27">
        <v>80685</v>
      </c>
      <c r="J1048" s="105">
        <v>4052775</v>
      </c>
    </row>
    <row r="1049" spans="2:10" ht="14.1" customHeight="1" x14ac:dyDescent="0.2">
      <c r="B1049" s="97">
        <v>5416</v>
      </c>
      <c r="C1049" s="47" t="s">
        <v>595</v>
      </c>
      <c r="D1049" s="65">
        <v>3143</v>
      </c>
      <c r="E1049" s="26">
        <v>235611</v>
      </c>
      <c r="F1049" s="27">
        <v>0</v>
      </c>
      <c r="G1049" s="27">
        <v>79636</v>
      </c>
      <c r="H1049" s="27">
        <v>4713</v>
      </c>
      <c r="I1049" s="27">
        <v>445</v>
      </c>
      <c r="J1049" s="105">
        <v>320405</v>
      </c>
    </row>
    <row r="1050" spans="2:10" ht="14.1" customHeight="1" x14ac:dyDescent="0.2">
      <c r="B1050" s="108">
        <v>5416</v>
      </c>
      <c r="C1050" s="135" t="s">
        <v>596</v>
      </c>
      <c r="D1050" s="70"/>
      <c r="E1050" s="69">
        <v>3059413</v>
      </c>
      <c r="F1050" s="49">
        <v>102667</v>
      </c>
      <c r="G1050" s="49">
        <v>1068782</v>
      </c>
      <c r="H1050" s="49">
        <v>61188</v>
      </c>
      <c r="I1050" s="49">
        <v>81130</v>
      </c>
      <c r="J1050" s="50">
        <v>4373180</v>
      </c>
    </row>
    <row r="1051" spans="2:10" ht="14.1" customHeight="1" x14ac:dyDescent="0.2">
      <c r="B1051" s="97">
        <v>5413</v>
      </c>
      <c r="C1051" s="47" t="s">
        <v>597</v>
      </c>
      <c r="D1051" s="65">
        <v>3113</v>
      </c>
      <c r="E1051" s="26">
        <v>3501988</v>
      </c>
      <c r="F1051" s="27">
        <v>60000</v>
      </c>
      <c r="G1051" s="27">
        <v>1203951</v>
      </c>
      <c r="H1051" s="27">
        <v>70040</v>
      </c>
      <c r="I1051" s="27">
        <v>90592</v>
      </c>
      <c r="J1051" s="105">
        <v>4926571</v>
      </c>
    </row>
    <row r="1052" spans="2:10" ht="14.1" customHeight="1" x14ac:dyDescent="0.2">
      <c r="B1052" s="97">
        <v>5413</v>
      </c>
      <c r="C1052" s="47" t="s">
        <v>597</v>
      </c>
      <c r="D1052" s="65">
        <v>3143</v>
      </c>
      <c r="E1052" s="26">
        <v>294974</v>
      </c>
      <c r="F1052" s="27">
        <v>0</v>
      </c>
      <c r="G1052" s="27">
        <v>99701</v>
      </c>
      <c r="H1052" s="27">
        <v>5900</v>
      </c>
      <c r="I1052" s="27">
        <v>731</v>
      </c>
      <c r="J1052" s="105">
        <v>401306</v>
      </c>
    </row>
    <row r="1053" spans="2:10" ht="14.1" customHeight="1" x14ac:dyDescent="0.2">
      <c r="B1053" s="108">
        <v>5413</v>
      </c>
      <c r="C1053" s="135" t="s">
        <v>598</v>
      </c>
      <c r="D1053" s="70"/>
      <c r="E1053" s="69">
        <v>3796962</v>
      </c>
      <c r="F1053" s="49">
        <v>60000</v>
      </c>
      <c r="G1053" s="49">
        <v>1303652</v>
      </c>
      <c r="H1053" s="49">
        <v>75940</v>
      </c>
      <c r="I1053" s="49">
        <v>91323</v>
      </c>
      <c r="J1053" s="50">
        <v>5327877</v>
      </c>
    </row>
    <row r="1054" spans="2:10" ht="14.1" customHeight="1" x14ac:dyDescent="0.2">
      <c r="B1054" s="97">
        <v>5475</v>
      </c>
      <c r="C1054" s="47" t="s">
        <v>599</v>
      </c>
      <c r="D1054" s="65">
        <v>3231</v>
      </c>
      <c r="E1054" s="26">
        <v>1653935</v>
      </c>
      <c r="F1054" s="27">
        <v>-23116</v>
      </c>
      <c r="G1054" s="27">
        <v>551217</v>
      </c>
      <c r="H1054" s="27">
        <v>33077</v>
      </c>
      <c r="I1054" s="27">
        <v>7312</v>
      </c>
      <c r="J1054" s="105">
        <v>2222425</v>
      </c>
    </row>
    <row r="1055" spans="2:10" ht="14.1" customHeight="1" x14ac:dyDescent="0.2">
      <c r="B1055" s="108">
        <v>5475</v>
      </c>
      <c r="C1055" s="135" t="s">
        <v>600</v>
      </c>
      <c r="D1055" s="70"/>
      <c r="E1055" s="69">
        <v>1653935</v>
      </c>
      <c r="F1055" s="49">
        <v>-23116</v>
      </c>
      <c r="G1055" s="49">
        <v>551217</v>
      </c>
      <c r="H1055" s="49">
        <v>33077</v>
      </c>
      <c r="I1055" s="49">
        <v>7312</v>
      </c>
      <c r="J1055" s="50">
        <v>2222425</v>
      </c>
    </row>
    <row r="1056" spans="2:10" ht="14.1" customHeight="1" x14ac:dyDescent="0.2">
      <c r="B1056" s="224">
        <v>5401</v>
      </c>
      <c r="C1056" s="225" t="s">
        <v>601</v>
      </c>
      <c r="D1056" s="226">
        <v>3111</v>
      </c>
      <c r="E1056" s="26">
        <v>0</v>
      </c>
      <c r="F1056" s="27">
        <v>0</v>
      </c>
      <c r="G1056" s="27">
        <v>0</v>
      </c>
      <c r="H1056" s="27">
        <v>0</v>
      </c>
      <c r="I1056" s="27">
        <v>0</v>
      </c>
      <c r="J1056" s="28">
        <v>0</v>
      </c>
    </row>
    <row r="1057" spans="2:10" ht="14.1" customHeight="1" x14ac:dyDescent="0.2">
      <c r="B1057" s="224">
        <v>5401</v>
      </c>
      <c r="C1057" s="225" t="s">
        <v>601</v>
      </c>
      <c r="D1057" s="226">
        <v>3141</v>
      </c>
      <c r="E1057" s="26">
        <v>0</v>
      </c>
      <c r="F1057" s="27">
        <v>0</v>
      </c>
      <c r="G1057" s="27">
        <v>0</v>
      </c>
      <c r="H1057" s="27">
        <v>0</v>
      </c>
      <c r="I1057" s="27">
        <v>0</v>
      </c>
      <c r="J1057" s="28">
        <v>0</v>
      </c>
    </row>
    <row r="1058" spans="2:10" ht="14.1" customHeight="1" x14ac:dyDescent="0.2">
      <c r="B1058" s="108">
        <v>5401</v>
      </c>
      <c r="C1058" s="135" t="s">
        <v>602</v>
      </c>
      <c r="D1058" s="70"/>
      <c r="E1058" s="69">
        <v>0</v>
      </c>
      <c r="F1058" s="49">
        <v>0</v>
      </c>
      <c r="G1058" s="49">
        <v>0</v>
      </c>
      <c r="H1058" s="49">
        <v>0</v>
      </c>
      <c r="I1058" s="49">
        <v>0</v>
      </c>
      <c r="J1058" s="50">
        <v>0</v>
      </c>
    </row>
    <row r="1059" spans="2:10" ht="14.1" customHeight="1" x14ac:dyDescent="0.2">
      <c r="B1059" s="97">
        <v>5402</v>
      </c>
      <c r="C1059" s="136" t="s">
        <v>603</v>
      </c>
      <c r="D1059" s="65">
        <v>3111</v>
      </c>
      <c r="E1059" s="26">
        <v>445948</v>
      </c>
      <c r="F1059" s="27">
        <v>21250</v>
      </c>
      <c r="G1059" s="27">
        <v>163395</v>
      </c>
      <c r="H1059" s="27">
        <v>8919</v>
      </c>
      <c r="I1059" s="27">
        <v>2723</v>
      </c>
      <c r="J1059" s="105">
        <v>642235</v>
      </c>
    </row>
    <row r="1060" spans="2:10" ht="14.1" customHeight="1" x14ac:dyDescent="0.2">
      <c r="B1060" s="97">
        <v>5402</v>
      </c>
      <c r="C1060" s="136" t="s">
        <v>603</v>
      </c>
      <c r="D1060" s="65">
        <v>3117</v>
      </c>
      <c r="E1060" s="26">
        <v>641945</v>
      </c>
      <c r="F1060" s="27">
        <v>-5633</v>
      </c>
      <c r="G1060" s="27">
        <v>215074</v>
      </c>
      <c r="H1060" s="27">
        <v>12838</v>
      </c>
      <c r="I1060" s="27">
        <v>15675</v>
      </c>
      <c r="J1060" s="105">
        <v>879899</v>
      </c>
    </row>
    <row r="1061" spans="2:10" ht="14.1" customHeight="1" x14ac:dyDescent="0.2">
      <c r="B1061" s="97">
        <v>5402</v>
      </c>
      <c r="C1061" s="136" t="s">
        <v>603</v>
      </c>
      <c r="D1061" s="65">
        <v>3141</v>
      </c>
      <c r="E1061" s="26">
        <v>160651</v>
      </c>
      <c r="F1061" s="27">
        <v>2800</v>
      </c>
      <c r="G1061" s="27">
        <v>57196</v>
      </c>
      <c r="H1061" s="27">
        <v>3214</v>
      </c>
      <c r="I1061" s="27">
        <v>1164</v>
      </c>
      <c r="J1061" s="105">
        <v>225025</v>
      </c>
    </row>
    <row r="1062" spans="2:10" ht="14.1" customHeight="1" x14ac:dyDescent="0.2">
      <c r="B1062" s="97">
        <v>5402</v>
      </c>
      <c r="C1062" s="136" t="s">
        <v>603</v>
      </c>
      <c r="D1062" s="65">
        <v>3143</v>
      </c>
      <c r="E1062" s="26">
        <v>170500</v>
      </c>
      <c r="F1062" s="27">
        <v>0</v>
      </c>
      <c r="G1062" s="27">
        <v>57628</v>
      </c>
      <c r="H1062" s="27">
        <v>3410</v>
      </c>
      <c r="I1062" s="27">
        <v>270</v>
      </c>
      <c r="J1062" s="105">
        <v>231808</v>
      </c>
    </row>
    <row r="1063" spans="2:10" ht="14.1" customHeight="1" x14ac:dyDescent="0.2">
      <c r="B1063" s="108">
        <v>5402</v>
      </c>
      <c r="C1063" s="135" t="s">
        <v>604</v>
      </c>
      <c r="D1063" s="70"/>
      <c r="E1063" s="69">
        <v>1419044</v>
      </c>
      <c r="F1063" s="49">
        <v>18417</v>
      </c>
      <c r="G1063" s="49">
        <v>493293</v>
      </c>
      <c r="H1063" s="49">
        <v>28381</v>
      </c>
      <c r="I1063" s="49">
        <v>19832</v>
      </c>
      <c r="J1063" s="50">
        <v>1978967</v>
      </c>
    </row>
    <row r="1064" spans="2:10" ht="14.1" customHeight="1" x14ac:dyDescent="0.2">
      <c r="B1064" s="97">
        <v>5405</v>
      </c>
      <c r="C1064" s="47" t="s">
        <v>605</v>
      </c>
      <c r="D1064" s="65">
        <v>3111</v>
      </c>
      <c r="E1064" s="26">
        <v>193821</v>
      </c>
      <c r="F1064" s="27">
        <v>0</v>
      </c>
      <c r="G1064" s="27">
        <v>65511</v>
      </c>
      <c r="H1064" s="27">
        <v>3876</v>
      </c>
      <c r="I1064" s="27">
        <v>1800</v>
      </c>
      <c r="J1064" s="105">
        <v>265008</v>
      </c>
    </row>
    <row r="1065" spans="2:10" ht="14.1" customHeight="1" x14ac:dyDescent="0.2">
      <c r="B1065" s="97">
        <v>5405</v>
      </c>
      <c r="C1065" s="47" t="s">
        <v>605</v>
      </c>
      <c r="D1065" s="65">
        <v>3113</v>
      </c>
      <c r="E1065" s="26">
        <v>1231932</v>
      </c>
      <c r="F1065" s="27">
        <v>0</v>
      </c>
      <c r="G1065" s="27">
        <v>416392</v>
      </c>
      <c r="H1065" s="27">
        <v>24638</v>
      </c>
      <c r="I1065" s="27">
        <v>27024</v>
      </c>
      <c r="J1065" s="105">
        <v>1699986</v>
      </c>
    </row>
    <row r="1066" spans="2:10" ht="14.1" customHeight="1" x14ac:dyDescent="0.2">
      <c r="B1066" s="97">
        <v>5405</v>
      </c>
      <c r="C1066" s="47" t="s">
        <v>605</v>
      </c>
      <c r="D1066" s="65">
        <v>3141</v>
      </c>
      <c r="E1066" s="26">
        <v>134510</v>
      </c>
      <c r="F1066" s="27">
        <v>0</v>
      </c>
      <c r="G1066" s="27">
        <v>45463</v>
      </c>
      <c r="H1066" s="27">
        <v>2689</v>
      </c>
      <c r="I1066" s="27">
        <v>948</v>
      </c>
      <c r="J1066" s="105">
        <v>183610</v>
      </c>
    </row>
    <row r="1067" spans="2:10" ht="14.1" customHeight="1" x14ac:dyDescent="0.2">
      <c r="B1067" s="97">
        <v>5405</v>
      </c>
      <c r="C1067" s="47" t="s">
        <v>605</v>
      </c>
      <c r="D1067" s="65">
        <v>3143</v>
      </c>
      <c r="E1067" s="26">
        <v>78764</v>
      </c>
      <c r="F1067" s="27">
        <v>0</v>
      </c>
      <c r="G1067" s="27">
        <v>26622</v>
      </c>
      <c r="H1067" s="27">
        <v>1574</v>
      </c>
      <c r="I1067" s="27">
        <v>125</v>
      </c>
      <c r="J1067" s="105">
        <v>107085</v>
      </c>
    </row>
    <row r="1068" spans="2:10" ht="14.1" customHeight="1" x14ac:dyDescent="0.2">
      <c r="B1068" s="108">
        <v>5405</v>
      </c>
      <c r="C1068" s="135" t="s">
        <v>606</v>
      </c>
      <c r="D1068" s="70"/>
      <c r="E1068" s="69">
        <v>1639027</v>
      </c>
      <c r="F1068" s="49">
        <v>0</v>
      </c>
      <c r="G1068" s="49">
        <v>553988</v>
      </c>
      <c r="H1068" s="49">
        <v>32777</v>
      </c>
      <c r="I1068" s="49">
        <v>29897</v>
      </c>
      <c r="J1068" s="50">
        <v>2255689</v>
      </c>
    </row>
    <row r="1069" spans="2:10" ht="14.1" customHeight="1" x14ac:dyDescent="0.2">
      <c r="B1069" s="97">
        <v>5410</v>
      </c>
      <c r="C1069" s="47" t="s">
        <v>607</v>
      </c>
      <c r="D1069" s="65">
        <v>3111</v>
      </c>
      <c r="E1069" s="26">
        <v>418196</v>
      </c>
      <c r="F1069" s="27">
        <v>16000</v>
      </c>
      <c r="G1069" s="27">
        <v>146759</v>
      </c>
      <c r="H1069" s="27">
        <v>8364</v>
      </c>
      <c r="I1069" s="27">
        <v>4500</v>
      </c>
      <c r="J1069" s="105">
        <v>593819</v>
      </c>
    </row>
    <row r="1070" spans="2:10" ht="14.1" customHeight="1" x14ac:dyDescent="0.2">
      <c r="B1070" s="97">
        <v>5410</v>
      </c>
      <c r="C1070" s="47" t="s">
        <v>607</v>
      </c>
      <c r="D1070" s="65">
        <v>3113</v>
      </c>
      <c r="E1070" s="26">
        <v>1630924</v>
      </c>
      <c r="F1070" s="27">
        <v>8000</v>
      </c>
      <c r="G1070" s="27">
        <v>553955</v>
      </c>
      <c r="H1070" s="27">
        <v>32618</v>
      </c>
      <c r="I1070" s="27">
        <v>39639</v>
      </c>
      <c r="J1070" s="105">
        <v>2265136</v>
      </c>
    </row>
    <row r="1071" spans="2:10" ht="14.1" customHeight="1" x14ac:dyDescent="0.2">
      <c r="B1071" s="97">
        <v>5410</v>
      </c>
      <c r="C1071" s="47" t="s">
        <v>607</v>
      </c>
      <c r="D1071" s="65">
        <v>3141</v>
      </c>
      <c r="E1071" s="26">
        <v>258260</v>
      </c>
      <c r="F1071" s="27">
        <v>0</v>
      </c>
      <c r="G1071" s="27">
        <v>87291</v>
      </c>
      <c r="H1071" s="27">
        <v>5164</v>
      </c>
      <c r="I1071" s="27">
        <v>2300</v>
      </c>
      <c r="J1071" s="105">
        <v>353015</v>
      </c>
    </row>
    <row r="1072" spans="2:10" ht="14.1" customHeight="1" x14ac:dyDescent="0.2">
      <c r="B1072" s="97">
        <v>5410</v>
      </c>
      <c r="C1072" s="47" t="s">
        <v>607</v>
      </c>
      <c r="D1072" s="65">
        <v>3143</v>
      </c>
      <c r="E1072" s="26">
        <v>102009</v>
      </c>
      <c r="F1072" s="27">
        <v>0</v>
      </c>
      <c r="G1072" s="27">
        <v>34478</v>
      </c>
      <c r="H1072" s="27">
        <v>2039</v>
      </c>
      <c r="I1072" s="27">
        <v>165</v>
      </c>
      <c r="J1072" s="105">
        <v>138691</v>
      </c>
    </row>
    <row r="1073" spans="2:10" ht="14.1" customHeight="1" x14ac:dyDescent="0.2">
      <c r="B1073" s="108">
        <v>5410</v>
      </c>
      <c r="C1073" s="135" t="s">
        <v>608</v>
      </c>
      <c r="D1073" s="70"/>
      <c r="E1073" s="69">
        <v>2409389</v>
      </c>
      <c r="F1073" s="49">
        <v>24000</v>
      </c>
      <c r="G1073" s="49">
        <v>822483</v>
      </c>
      <c r="H1073" s="49">
        <v>48185</v>
      </c>
      <c r="I1073" s="49">
        <v>46604</v>
      </c>
      <c r="J1073" s="50">
        <v>3350661</v>
      </c>
    </row>
    <row r="1074" spans="2:10" ht="14.1" customHeight="1" x14ac:dyDescent="0.2">
      <c r="B1074" s="104">
        <v>5476</v>
      </c>
      <c r="C1074" s="128" t="s">
        <v>609</v>
      </c>
      <c r="D1074" s="60">
        <v>3111</v>
      </c>
      <c r="E1074" s="26">
        <v>413003</v>
      </c>
      <c r="F1074" s="27">
        <v>6000</v>
      </c>
      <c r="G1074" s="27">
        <v>141623</v>
      </c>
      <c r="H1074" s="27">
        <v>8258</v>
      </c>
      <c r="I1074" s="27">
        <v>3450</v>
      </c>
      <c r="J1074" s="105">
        <v>572334</v>
      </c>
    </row>
    <row r="1075" spans="2:10" ht="14.1" customHeight="1" x14ac:dyDescent="0.2">
      <c r="B1075" s="97">
        <v>5476</v>
      </c>
      <c r="C1075" s="47" t="s">
        <v>609</v>
      </c>
      <c r="D1075" s="65">
        <v>3113</v>
      </c>
      <c r="E1075" s="26">
        <v>1518959</v>
      </c>
      <c r="F1075" s="27">
        <v>18000</v>
      </c>
      <c r="G1075" s="27">
        <v>519493</v>
      </c>
      <c r="H1075" s="27">
        <v>30380</v>
      </c>
      <c r="I1075" s="27">
        <v>33751</v>
      </c>
      <c r="J1075" s="105">
        <v>2120583</v>
      </c>
    </row>
    <row r="1076" spans="2:10" ht="14.1" customHeight="1" x14ac:dyDescent="0.2">
      <c r="B1076" s="97">
        <v>5476</v>
      </c>
      <c r="C1076" s="47" t="s">
        <v>609</v>
      </c>
      <c r="D1076" s="65">
        <v>3141</v>
      </c>
      <c r="E1076" s="26">
        <v>219679</v>
      </c>
      <c r="F1076" s="27">
        <v>0</v>
      </c>
      <c r="G1076" s="27">
        <v>74251</v>
      </c>
      <c r="H1076" s="27">
        <v>4393</v>
      </c>
      <c r="I1076" s="27">
        <v>1807</v>
      </c>
      <c r="J1076" s="105">
        <v>300130</v>
      </c>
    </row>
    <row r="1077" spans="2:10" ht="14.1" customHeight="1" x14ac:dyDescent="0.2">
      <c r="B1077" s="97">
        <v>5476</v>
      </c>
      <c r="C1077" s="47" t="s">
        <v>609</v>
      </c>
      <c r="D1077" s="65">
        <v>3143</v>
      </c>
      <c r="E1077" s="26">
        <v>95879</v>
      </c>
      <c r="F1077" s="27">
        <v>2000</v>
      </c>
      <c r="G1077" s="27">
        <v>33083</v>
      </c>
      <c r="H1077" s="27">
        <v>1917</v>
      </c>
      <c r="I1077" s="27">
        <v>185</v>
      </c>
      <c r="J1077" s="105">
        <v>133064</v>
      </c>
    </row>
    <row r="1078" spans="2:10" ht="14.1" customHeight="1" x14ac:dyDescent="0.2">
      <c r="B1078" s="97">
        <v>5476</v>
      </c>
      <c r="C1078" s="47" t="s">
        <v>609</v>
      </c>
      <c r="D1078" s="65">
        <v>3231</v>
      </c>
      <c r="E1078" s="26">
        <v>803465</v>
      </c>
      <c r="F1078" s="27">
        <v>2000</v>
      </c>
      <c r="G1078" s="27">
        <v>272246</v>
      </c>
      <c r="H1078" s="27">
        <v>16068</v>
      </c>
      <c r="I1078" s="27">
        <v>4102</v>
      </c>
      <c r="J1078" s="105">
        <v>1097881</v>
      </c>
    </row>
    <row r="1079" spans="2:10" ht="14.1" customHeight="1" x14ac:dyDescent="0.2">
      <c r="B1079" s="108">
        <v>5476</v>
      </c>
      <c r="C1079" s="135" t="s">
        <v>610</v>
      </c>
      <c r="D1079" s="70"/>
      <c r="E1079" s="69">
        <v>3050985</v>
      </c>
      <c r="F1079" s="49">
        <v>28000</v>
      </c>
      <c r="G1079" s="49">
        <v>1040696</v>
      </c>
      <c r="H1079" s="49">
        <v>61016</v>
      </c>
      <c r="I1079" s="49">
        <v>43295</v>
      </c>
      <c r="J1079" s="50">
        <v>4223992</v>
      </c>
    </row>
    <row r="1080" spans="2:10" ht="14.1" customHeight="1" x14ac:dyDescent="0.2">
      <c r="B1080" s="97">
        <v>5414</v>
      </c>
      <c r="C1080" s="47" t="s">
        <v>611</v>
      </c>
      <c r="D1080" s="65">
        <v>3111</v>
      </c>
      <c r="E1080" s="26">
        <v>229262</v>
      </c>
      <c r="F1080" s="27">
        <v>0</v>
      </c>
      <c r="G1080" s="27">
        <v>77490</v>
      </c>
      <c r="H1080" s="27">
        <v>4586</v>
      </c>
      <c r="I1080" s="27">
        <v>1800</v>
      </c>
      <c r="J1080" s="105">
        <v>313138</v>
      </c>
    </row>
    <row r="1081" spans="2:10" ht="14.1" customHeight="1" x14ac:dyDescent="0.2">
      <c r="B1081" s="97">
        <v>5414</v>
      </c>
      <c r="C1081" s="47" t="s">
        <v>611</v>
      </c>
      <c r="D1081" s="65">
        <v>3141</v>
      </c>
      <c r="E1081" s="26">
        <v>19801</v>
      </c>
      <c r="F1081" s="27">
        <v>0</v>
      </c>
      <c r="G1081" s="27">
        <v>6693</v>
      </c>
      <c r="H1081" s="27">
        <v>396</v>
      </c>
      <c r="I1081" s="27">
        <v>152</v>
      </c>
      <c r="J1081" s="105">
        <v>27042</v>
      </c>
    </row>
    <row r="1082" spans="2:10" ht="14.1" customHeight="1" x14ac:dyDescent="0.2">
      <c r="B1082" s="108">
        <v>5414</v>
      </c>
      <c r="C1082" s="135" t="s">
        <v>612</v>
      </c>
      <c r="D1082" s="70"/>
      <c r="E1082" s="69">
        <v>249063</v>
      </c>
      <c r="F1082" s="49">
        <v>0</v>
      </c>
      <c r="G1082" s="49">
        <v>84183</v>
      </c>
      <c r="H1082" s="49">
        <v>4982</v>
      </c>
      <c r="I1082" s="49">
        <v>1952</v>
      </c>
      <c r="J1082" s="50">
        <v>340180</v>
      </c>
    </row>
    <row r="1083" spans="2:10" ht="14.1" customHeight="1" x14ac:dyDescent="0.2">
      <c r="B1083" s="104">
        <v>5483</v>
      </c>
      <c r="C1083" s="128" t="s">
        <v>613</v>
      </c>
      <c r="D1083" s="60">
        <v>3111</v>
      </c>
      <c r="E1083" s="26">
        <v>207581</v>
      </c>
      <c r="F1083" s="27">
        <v>24960</v>
      </c>
      <c r="G1083" s="27">
        <v>78599</v>
      </c>
      <c r="H1083" s="27">
        <v>4151</v>
      </c>
      <c r="I1083" s="27">
        <v>1650</v>
      </c>
      <c r="J1083" s="105">
        <v>316941</v>
      </c>
    </row>
    <row r="1084" spans="2:10" ht="14.1" customHeight="1" x14ac:dyDescent="0.2">
      <c r="B1084" s="97">
        <v>5483</v>
      </c>
      <c r="C1084" s="47" t="s">
        <v>613</v>
      </c>
      <c r="D1084" s="65">
        <v>3141</v>
      </c>
      <c r="E1084" s="26">
        <v>44624</v>
      </c>
      <c r="F1084" s="27">
        <v>0</v>
      </c>
      <c r="G1084" s="27">
        <v>15082</v>
      </c>
      <c r="H1084" s="27">
        <v>892</v>
      </c>
      <c r="I1084" s="27">
        <v>203</v>
      </c>
      <c r="J1084" s="105">
        <v>60801</v>
      </c>
    </row>
    <row r="1085" spans="2:10" ht="14.1" customHeight="1" x14ac:dyDescent="0.2">
      <c r="B1085" s="108">
        <v>5483</v>
      </c>
      <c r="C1085" s="135" t="s">
        <v>614</v>
      </c>
      <c r="D1085" s="70"/>
      <c r="E1085" s="69">
        <v>252205</v>
      </c>
      <c r="F1085" s="49">
        <v>24960</v>
      </c>
      <c r="G1085" s="49">
        <v>93681</v>
      </c>
      <c r="H1085" s="49">
        <v>5043</v>
      </c>
      <c r="I1085" s="49">
        <v>1853</v>
      </c>
      <c r="J1085" s="50">
        <v>377742</v>
      </c>
    </row>
    <row r="1086" spans="2:10" ht="14.1" customHeight="1" x14ac:dyDescent="0.2">
      <c r="B1086" s="97">
        <v>5430</v>
      </c>
      <c r="C1086" s="47" t="s">
        <v>615</v>
      </c>
      <c r="D1086" s="65">
        <v>3111</v>
      </c>
      <c r="E1086" s="26">
        <v>270876</v>
      </c>
      <c r="F1086" s="27">
        <v>0</v>
      </c>
      <c r="G1086" s="27">
        <v>91555</v>
      </c>
      <c r="H1086" s="27">
        <v>5417</v>
      </c>
      <c r="I1086" s="27">
        <v>2175</v>
      </c>
      <c r="J1086" s="105">
        <v>370023</v>
      </c>
    </row>
    <row r="1087" spans="2:10" ht="14.1" customHeight="1" x14ac:dyDescent="0.2">
      <c r="B1087" s="97">
        <v>5430</v>
      </c>
      <c r="C1087" s="47" t="s">
        <v>615</v>
      </c>
      <c r="D1087" s="65">
        <v>3117</v>
      </c>
      <c r="E1087" s="26">
        <v>349453</v>
      </c>
      <c r="F1087" s="27">
        <v>26427</v>
      </c>
      <c r="G1087" s="27">
        <v>127046</v>
      </c>
      <c r="H1087" s="27">
        <v>6988</v>
      </c>
      <c r="I1087" s="27">
        <v>7125</v>
      </c>
      <c r="J1087" s="105">
        <v>517039</v>
      </c>
    </row>
    <row r="1088" spans="2:10" ht="14.1" customHeight="1" x14ac:dyDescent="0.2">
      <c r="B1088" s="97">
        <v>5430</v>
      </c>
      <c r="C1088" s="47" t="s">
        <v>615</v>
      </c>
      <c r="D1088" s="65">
        <v>3141</v>
      </c>
      <c r="E1088" s="26">
        <v>95011</v>
      </c>
      <c r="F1088" s="27">
        <v>2000</v>
      </c>
      <c r="G1088" s="27">
        <v>32789</v>
      </c>
      <c r="H1088" s="27">
        <v>1901</v>
      </c>
      <c r="I1088" s="27">
        <v>542</v>
      </c>
      <c r="J1088" s="105">
        <v>132243</v>
      </c>
    </row>
    <row r="1089" spans="2:10" ht="14.1" customHeight="1" x14ac:dyDescent="0.2">
      <c r="B1089" s="97">
        <v>5430</v>
      </c>
      <c r="C1089" s="47" t="s">
        <v>615</v>
      </c>
      <c r="D1089" s="65">
        <v>3143</v>
      </c>
      <c r="E1089" s="26">
        <v>79023</v>
      </c>
      <c r="F1089" s="27">
        <v>0</v>
      </c>
      <c r="G1089" s="27">
        <v>26709</v>
      </c>
      <c r="H1089" s="27">
        <v>1580</v>
      </c>
      <c r="I1089" s="27">
        <v>130</v>
      </c>
      <c r="J1089" s="105">
        <v>107442</v>
      </c>
    </row>
    <row r="1090" spans="2:10" ht="14.1" customHeight="1" x14ac:dyDescent="0.2">
      <c r="B1090" s="108">
        <v>5430</v>
      </c>
      <c r="C1090" s="135" t="s">
        <v>616</v>
      </c>
      <c r="D1090" s="70"/>
      <c r="E1090" s="69">
        <v>794363</v>
      </c>
      <c r="F1090" s="49">
        <v>28427</v>
      </c>
      <c r="G1090" s="49">
        <v>278099</v>
      </c>
      <c r="H1090" s="49">
        <v>15886</v>
      </c>
      <c r="I1090" s="49">
        <v>9972</v>
      </c>
      <c r="J1090" s="50">
        <v>1126747</v>
      </c>
    </row>
    <row r="1091" spans="2:10" ht="14.1" customHeight="1" x14ac:dyDescent="0.2">
      <c r="B1091" s="97">
        <v>5431</v>
      </c>
      <c r="C1091" s="47" t="s">
        <v>617</v>
      </c>
      <c r="D1091" s="65">
        <v>3111</v>
      </c>
      <c r="E1091" s="26">
        <v>188794</v>
      </c>
      <c r="F1091" s="27">
        <v>8000</v>
      </c>
      <c r="G1091" s="27">
        <v>66516</v>
      </c>
      <c r="H1091" s="27">
        <v>3775</v>
      </c>
      <c r="I1091" s="27">
        <v>1800</v>
      </c>
      <c r="J1091" s="105">
        <v>268885</v>
      </c>
    </row>
    <row r="1092" spans="2:10" ht="14.1" customHeight="1" x14ac:dyDescent="0.2">
      <c r="B1092" s="97">
        <v>5431</v>
      </c>
      <c r="C1092" s="47" t="s">
        <v>617</v>
      </c>
      <c r="D1092" s="65">
        <v>3117</v>
      </c>
      <c r="E1092" s="26">
        <v>425003</v>
      </c>
      <c r="F1092" s="27">
        <v>0</v>
      </c>
      <c r="G1092" s="27">
        <v>143650</v>
      </c>
      <c r="H1092" s="27">
        <v>8500</v>
      </c>
      <c r="I1092" s="27">
        <v>9314</v>
      </c>
      <c r="J1092" s="105">
        <v>586467</v>
      </c>
    </row>
    <row r="1093" spans="2:10" ht="14.1" customHeight="1" x14ac:dyDescent="0.2">
      <c r="B1093" s="97">
        <v>5431</v>
      </c>
      <c r="C1093" s="47" t="s">
        <v>617</v>
      </c>
      <c r="D1093" s="65">
        <v>3141</v>
      </c>
      <c r="E1093" s="26">
        <v>90912</v>
      </c>
      <c r="F1093" s="27">
        <v>0</v>
      </c>
      <c r="G1093" s="27">
        <v>30728</v>
      </c>
      <c r="H1093" s="27">
        <v>1819</v>
      </c>
      <c r="I1093" s="27">
        <v>502</v>
      </c>
      <c r="J1093" s="105">
        <v>123961</v>
      </c>
    </row>
    <row r="1094" spans="2:10" ht="14.1" customHeight="1" x14ac:dyDescent="0.2">
      <c r="B1094" s="97">
        <v>5431</v>
      </c>
      <c r="C1094" s="47" t="s">
        <v>617</v>
      </c>
      <c r="D1094" s="65">
        <v>3143</v>
      </c>
      <c r="E1094" s="26">
        <v>56695</v>
      </c>
      <c r="F1094" s="27">
        <v>0</v>
      </c>
      <c r="G1094" s="27">
        <v>19162</v>
      </c>
      <c r="H1094" s="27">
        <v>1133</v>
      </c>
      <c r="I1094" s="27">
        <v>100</v>
      </c>
      <c r="J1094" s="105">
        <v>77090</v>
      </c>
    </row>
    <row r="1095" spans="2:10" ht="14.1" customHeight="1" x14ac:dyDescent="0.2">
      <c r="B1095" s="108">
        <v>5431</v>
      </c>
      <c r="C1095" s="135" t="s">
        <v>618</v>
      </c>
      <c r="D1095" s="70"/>
      <c r="E1095" s="69">
        <v>761404</v>
      </c>
      <c r="F1095" s="49">
        <v>8000</v>
      </c>
      <c r="G1095" s="49">
        <v>260056</v>
      </c>
      <c r="H1095" s="49">
        <v>15227</v>
      </c>
      <c r="I1095" s="49">
        <v>11716</v>
      </c>
      <c r="J1095" s="50">
        <v>1056403</v>
      </c>
    </row>
    <row r="1096" spans="2:10" ht="14.1" customHeight="1" x14ac:dyDescent="0.2">
      <c r="B1096" s="97">
        <v>5487</v>
      </c>
      <c r="C1096" s="47" t="s">
        <v>619</v>
      </c>
      <c r="D1096" s="65">
        <v>3111</v>
      </c>
      <c r="E1096" s="26">
        <v>173510</v>
      </c>
      <c r="F1096" s="27">
        <v>28333</v>
      </c>
      <c r="G1096" s="27">
        <v>68222</v>
      </c>
      <c r="H1096" s="27">
        <v>3469</v>
      </c>
      <c r="I1096" s="27">
        <v>3400</v>
      </c>
      <c r="J1096" s="105">
        <v>276934</v>
      </c>
    </row>
    <row r="1097" spans="2:10" ht="14.1" customHeight="1" x14ac:dyDescent="0.2">
      <c r="B1097" s="97">
        <v>5487</v>
      </c>
      <c r="C1097" s="47" t="s">
        <v>619</v>
      </c>
      <c r="D1097" s="65">
        <v>3141</v>
      </c>
      <c r="E1097" s="26">
        <v>27586</v>
      </c>
      <c r="F1097" s="27">
        <v>0</v>
      </c>
      <c r="G1097" s="27">
        <v>9323</v>
      </c>
      <c r="H1097" s="27">
        <v>551</v>
      </c>
      <c r="I1097" s="27">
        <v>116</v>
      </c>
      <c r="J1097" s="105">
        <v>37576</v>
      </c>
    </row>
    <row r="1098" spans="2:10" ht="14.1" customHeight="1" x14ac:dyDescent="0.2">
      <c r="B1098" s="108">
        <v>5487</v>
      </c>
      <c r="C1098" s="135" t="s">
        <v>620</v>
      </c>
      <c r="D1098" s="70"/>
      <c r="E1098" s="69">
        <v>201096</v>
      </c>
      <c r="F1098" s="49">
        <v>28333</v>
      </c>
      <c r="G1098" s="49">
        <v>77545</v>
      </c>
      <c r="H1098" s="49">
        <v>4020</v>
      </c>
      <c r="I1098" s="49">
        <v>3516</v>
      </c>
      <c r="J1098" s="50">
        <v>314510</v>
      </c>
    </row>
    <row r="1099" spans="2:10" ht="14.1" customHeight="1" x14ac:dyDescent="0.2">
      <c r="B1099" s="97">
        <v>5436</v>
      </c>
      <c r="C1099" s="47" t="s">
        <v>621</v>
      </c>
      <c r="D1099" s="65">
        <v>3111</v>
      </c>
      <c r="E1099" s="26">
        <v>439959</v>
      </c>
      <c r="F1099" s="27">
        <v>23200</v>
      </c>
      <c r="G1099" s="27">
        <v>156547</v>
      </c>
      <c r="H1099" s="27">
        <v>8798</v>
      </c>
      <c r="I1099" s="27">
        <v>3525</v>
      </c>
      <c r="J1099" s="105">
        <v>632029</v>
      </c>
    </row>
    <row r="1100" spans="2:10" ht="14.1" customHeight="1" x14ac:dyDescent="0.2">
      <c r="B1100" s="97">
        <v>5436</v>
      </c>
      <c r="C1100" s="47" t="s">
        <v>621</v>
      </c>
      <c r="D1100" s="65">
        <v>3141</v>
      </c>
      <c r="E1100" s="26">
        <v>81734</v>
      </c>
      <c r="F1100" s="27">
        <v>0</v>
      </c>
      <c r="G1100" s="27">
        <v>27627</v>
      </c>
      <c r="H1100" s="27">
        <v>1634</v>
      </c>
      <c r="I1100" s="27">
        <v>464</v>
      </c>
      <c r="J1100" s="105">
        <v>111459</v>
      </c>
    </row>
    <row r="1101" spans="2:10" ht="14.1" customHeight="1" x14ac:dyDescent="0.2">
      <c r="B1101" s="108">
        <v>5436</v>
      </c>
      <c r="C1101" s="135" t="s">
        <v>622</v>
      </c>
      <c r="D1101" s="70"/>
      <c r="E1101" s="69">
        <v>521693</v>
      </c>
      <c r="F1101" s="49">
        <v>23200</v>
      </c>
      <c r="G1101" s="49">
        <v>184174</v>
      </c>
      <c r="H1101" s="49">
        <v>10432</v>
      </c>
      <c r="I1101" s="49">
        <v>3989</v>
      </c>
      <c r="J1101" s="50">
        <v>743488</v>
      </c>
    </row>
    <row r="1102" spans="2:10" ht="14.1" customHeight="1" x14ac:dyDescent="0.2">
      <c r="B1102" s="97">
        <v>5435</v>
      </c>
      <c r="C1102" s="47" t="s">
        <v>623</v>
      </c>
      <c r="D1102" s="65">
        <v>3113</v>
      </c>
      <c r="E1102" s="26">
        <v>1099234</v>
      </c>
      <c r="F1102" s="27">
        <v>67667</v>
      </c>
      <c r="G1102" s="27">
        <v>394412</v>
      </c>
      <c r="H1102" s="27">
        <v>21984</v>
      </c>
      <c r="I1102" s="27">
        <v>28164</v>
      </c>
      <c r="J1102" s="105">
        <v>1611461</v>
      </c>
    </row>
    <row r="1103" spans="2:10" ht="14.1" customHeight="1" x14ac:dyDescent="0.2">
      <c r="B1103" s="97">
        <v>5435</v>
      </c>
      <c r="C1103" s="47" t="s">
        <v>623</v>
      </c>
      <c r="D1103" s="65">
        <v>3141</v>
      </c>
      <c r="E1103" s="26">
        <v>117421</v>
      </c>
      <c r="F1103" s="27">
        <v>0</v>
      </c>
      <c r="G1103" s="27">
        <v>39688</v>
      </c>
      <c r="H1103" s="27">
        <v>2348</v>
      </c>
      <c r="I1103" s="27">
        <v>1082</v>
      </c>
      <c r="J1103" s="105">
        <v>160539</v>
      </c>
    </row>
    <row r="1104" spans="2:10" ht="14.1" customHeight="1" x14ac:dyDescent="0.2">
      <c r="B1104" s="97">
        <v>5435</v>
      </c>
      <c r="C1104" s="47" t="s">
        <v>623</v>
      </c>
      <c r="D1104" s="65">
        <v>3143</v>
      </c>
      <c r="E1104" s="26">
        <v>82820</v>
      </c>
      <c r="F1104" s="27">
        <v>0</v>
      </c>
      <c r="G1104" s="27">
        <v>27994</v>
      </c>
      <c r="H1104" s="27">
        <v>1656</v>
      </c>
      <c r="I1104" s="27">
        <v>150</v>
      </c>
      <c r="J1104" s="105">
        <v>112620</v>
      </c>
    </row>
    <row r="1105" spans="2:10" ht="14.1" customHeight="1" x14ac:dyDescent="0.2">
      <c r="B1105" s="108">
        <v>5435</v>
      </c>
      <c r="C1105" s="135" t="s">
        <v>624</v>
      </c>
      <c r="D1105" s="70"/>
      <c r="E1105" s="69">
        <v>1299475</v>
      </c>
      <c r="F1105" s="49">
        <v>67667</v>
      </c>
      <c r="G1105" s="49">
        <v>462094</v>
      </c>
      <c r="H1105" s="49">
        <v>25988</v>
      </c>
      <c r="I1105" s="49">
        <v>29396</v>
      </c>
      <c r="J1105" s="50">
        <v>1884620</v>
      </c>
    </row>
    <row r="1106" spans="2:10" ht="14.1" customHeight="1" x14ac:dyDescent="0.2">
      <c r="B1106" s="97">
        <v>5474</v>
      </c>
      <c r="C1106" s="47" t="s">
        <v>625</v>
      </c>
      <c r="D1106" s="65">
        <v>3233</v>
      </c>
      <c r="E1106" s="26">
        <v>195794</v>
      </c>
      <c r="F1106" s="27">
        <v>125000</v>
      </c>
      <c r="G1106" s="27">
        <v>108429</v>
      </c>
      <c r="H1106" s="27">
        <v>3915</v>
      </c>
      <c r="I1106" s="27">
        <v>-1820</v>
      </c>
      <c r="J1106" s="105">
        <v>431318</v>
      </c>
    </row>
    <row r="1107" spans="2:10" ht="14.1" customHeight="1" x14ac:dyDescent="0.2">
      <c r="B1107" s="108">
        <v>5474</v>
      </c>
      <c r="C1107" s="135" t="s">
        <v>626</v>
      </c>
      <c r="D1107" s="70"/>
      <c r="E1107" s="69">
        <v>195794</v>
      </c>
      <c r="F1107" s="49">
        <v>125000</v>
      </c>
      <c r="G1107" s="49">
        <v>108429</v>
      </c>
      <c r="H1107" s="49">
        <v>3915</v>
      </c>
      <c r="I1107" s="49">
        <v>-1820</v>
      </c>
      <c r="J1107" s="50">
        <v>431318</v>
      </c>
    </row>
    <row r="1108" spans="2:10" ht="14.1" customHeight="1" x14ac:dyDescent="0.2">
      <c r="B1108" s="97">
        <v>5477</v>
      </c>
      <c r="C1108" s="47" t="s">
        <v>627</v>
      </c>
      <c r="D1108" s="65">
        <v>3111</v>
      </c>
      <c r="E1108" s="26">
        <v>635214</v>
      </c>
      <c r="F1108" s="27">
        <v>2000</v>
      </c>
      <c r="G1108" s="27">
        <v>215378</v>
      </c>
      <c r="H1108" s="27">
        <v>12705</v>
      </c>
      <c r="I1108" s="27">
        <v>4500</v>
      </c>
      <c r="J1108" s="105">
        <v>869797</v>
      </c>
    </row>
    <row r="1109" spans="2:10" ht="14.1" customHeight="1" x14ac:dyDescent="0.2">
      <c r="B1109" s="97">
        <v>5477</v>
      </c>
      <c r="C1109" s="47" t="s">
        <v>627</v>
      </c>
      <c r="D1109" s="65">
        <v>3141</v>
      </c>
      <c r="E1109" s="26">
        <v>95086</v>
      </c>
      <c r="F1109" s="27">
        <v>0</v>
      </c>
      <c r="G1109" s="27">
        <v>32138</v>
      </c>
      <c r="H1109" s="27">
        <v>1901</v>
      </c>
      <c r="I1109" s="27">
        <v>580</v>
      </c>
      <c r="J1109" s="105">
        <v>129705</v>
      </c>
    </row>
    <row r="1110" spans="2:10" ht="14.1" customHeight="1" x14ac:dyDescent="0.2">
      <c r="B1110" s="108">
        <v>5477</v>
      </c>
      <c r="C1110" s="135" t="s">
        <v>628</v>
      </c>
      <c r="D1110" s="70"/>
      <c r="E1110" s="69">
        <v>730300</v>
      </c>
      <c r="F1110" s="49">
        <v>2000</v>
      </c>
      <c r="G1110" s="49">
        <v>247516</v>
      </c>
      <c r="H1110" s="49">
        <v>14606</v>
      </c>
      <c r="I1110" s="49">
        <v>5080</v>
      </c>
      <c r="J1110" s="50">
        <v>999502</v>
      </c>
    </row>
    <row r="1111" spans="2:10" ht="14.1" customHeight="1" x14ac:dyDescent="0.2">
      <c r="B1111" s="97">
        <v>5478</v>
      </c>
      <c r="C1111" s="47" t="s">
        <v>629</v>
      </c>
      <c r="D1111" s="65">
        <v>3111</v>
      </c>
      <c r="E1111" s="26">
        <v>541518</v>
      </c>
      <c r="F1111" s="27">
        <v>0</v>
      </c>
      <c r="G1111" s="27">
        <v>183034</v>
      </c>
      <c r="H1111" s="27">
        <v>10830</v>
      </c>
      <c r="I1111" s="27">
        <v>3750</v>
      </c>
      <c r="J1111" s="105">
        <v>739132</v>
      </c>
    </row>
    <row r="1112" spans="2:10" ht="14.1" customHeight="1" x14ac:dyDescent="0.2">
      <c r="B1112" s="97">
        <v>5478</v>
      </c>
      <c r="C1112" s="47" t="s">
        <v>629</v>
      </c>
      <c r="D1112" s="65">
        <v>3141</v>
      </c>
      <c r="E1112" s="26">
        <v>84048</v>
      </c>
      <c r="F1112" s="27">
        <v>0</v>
      </c>
      <c r="G1112" s="27">
        <v>28408</v>
      </c>
      <c r="H1112" s="27">
        <v>1681</v>
      </c>
      <c r="I1112" s="27">
        <v>484</v>
      </c>
      <c r="J1112" s="105">
        <v>114621</v>
      </c>
    </row>
    <row r="1113" spans="2:10" ht="14.1" customHeight="1" x14ac:dyDescent="0.2">
      <c r="B1113" s="108">
        <v>5478</v>
      </c>
      <c r="C1113" s="135" t="s">
        <v>630</v>
      </c>
      <c r="D1113" s="70"/>
      <c r="E1113" s="69">
        <v>625566</v>
      </c>
      <c r="F1113" s="49">
        <v>0</v>
      </c>
      <c r="G1113" s="49">
        <v>211442</v>
      </c>
      <c r="H1113" s="49">
        <v>12511</v>
      </c>
      <c r="I1113" s="49">
        <v>4234</v>
      </c>
      <c r="J1113" s="50">
        <v>853753</v>
      </c>
    </row>
    <row r="1114" spans="2:10" ht="14.1" customHeight="1" x14ac:dyDescent="0.2">
      <c r="B1114" s="97">
        <v>5479</v>
      </c>
      <c r="C1114" s="47" t="s">
        <v>631</v>
      </c>
      <c r="D1114" s="65">
        <v>3113</v>
      </c>
      <c r="E1114" s="26">
        <v>2094259</v>
      </c>
      <c r="F1114" s="27">
        <v>22753</v>
      </c>
      <c r="G1114" s="27">
        <v>715550</v>
      </c>
      <c r="H1114" s="27">
        <v>41884</v>
      </c>
      <c r="I1114" s="27">
        <v>62070</v>
      </c>
      <c r="J1114" s="105">
        <v>2936516</v>
      </c>
    </row>
    <row r="1115" spans="2:10" ht="14.1" customHeight="1" x14ac:dyDescent="0.2">
      <c r="B1115" s="104">
        <v>5479</v>
      </c>
      <c r="C1115" s="128" t="s">
        <v>631</v>
      </c>
      <c r="D1115" s="60">
        <v>3141</v>
      </c>
      <c r="E1115" s="26">
        <v>178644</v>
      </c>
      <c r="F1115" s="27">
        <v>0</v>
      </c>
      <c r="G1115" s="27">
        <v>60381</v>
      </c>
      <c r="H1115" s="27">
        <v>3572</v>
      </c>
      <c r="I1115" s="27">
        <v>1856</v>
      </c>
      <c r="J1115" s="105">
        <v>244453</v>
      </c>
    </row>
    <row r="1116" spans="2:10" ht="14.1" customHeight="1" x14ac:dyDescent="0.2">
      <c r="B1116" s="97">
        <v>5479</v>
      </c>
      <c r="C1116" s="137" t="s">
        <v>631</v>
      </c>
      <c r="D1116" s="65">
        <v>3143</v>
      </c>
      <c r="E1116" s="26">
        <v>191079</v>
      </c>
      <c r="F1116" s="27">
        <v>0</v>
      </c>
      <c r="G1116" s="27">
        <v>64584</v>
      </c>
      <c r="H1116" s="27">
        <v>3821</v>
      </c>
      <c r="I1116" s="27">
        <v>325</v>
      </c>
      <c r="J1116" s="105">
        <v>259809</v>
      </c>
    </row>
    <row r="1117" spans="2:10" ht="14.1" customHeight="1" x14ac:dyDescent="0.2">
      <c r="B1117" s="108">
        <v>5479</v>
      </c>
      <c r="C1117" s="135" t="s">
        <v>632</v>
      </c>
      <c r="D1117" s="70"/>
      <c r="E1117" s="69">
        <v>2463982</v>
      </c>
      <c r="F1117" s="49">
        <v>22753</v>
      </c>
      <c r="G1117" s="49">
        <v>840515</v>
      </c>
      <c r="H1117" s="49">
        <v>49277</v>
      </c>
      <c r="I1117" s="49">
        <v>64251</v>
      </c>
      <c r="J1117" s="50">
        <v>3440778</v>
      </c>
    </row>
    <row r="1118" spans="2:10" ht="14.1" customHeight="1" x14ac:dyDescent="0.2">
      <c r="B1118" s="97">
        <v>5442</v>
      </c>
      <c r="C1118" s="47" t="s">
        <v>633</v>
      </c>
      <c r="D1118" s="65">
        <v>3111</v>
      </c>
      <c r="E1118" s="26">
        <v>332643</v>
      </c>
      <c r="F1118" s="27">
        <v>0</v>
      </c>
      <c r="G1118" s="27">
        <v>112434</v>
      </c>
      <c r="H1118" s="27">
        <v>6652</v>
      </c>
      <c r="I1118" s="27">
        <v>3000</v>
      </c>
      <c r="J1118" s="105">
        <v>454729</v>
      </c>
    </row>
    <row r="1119" spans="2:10" ht="14.1" customHeight="1" x14ac:dyDescent="0.2">
      <c r="B1119" s="97">
        <v>5442</v>
      </c>
      <c r="C1119" s="47" t="s">
        <v>633</v>
      </c>
      <c r="D1119" s="65">
        <v>3113</v>
      </c>
      <c r="E1119" s="26">
        <v>1445717</v>
      </c>
      <c r="F1119" s="27">
        <v>10080</v>
      </c>
      <c r="G1119" s="27">
        <v>492059</v>
      </c>
      <c r="H1119" s="27">
        <v>28916</v>
      </c>
      <c r="I1119" s="27">
        <v>32487</v>
      </c>
      <c r="J1119" s="105">
        <v>2009259</v>
      </c>
    </row>
    <row r="1120" spans="2:10" ht="14.1" customHeight="1" x14ac:dyDescent="0.2">
      <c r="B1120" s="97">
        <v>5442</v>
      </c>
      <c r="C1120" s="47" t="s">
        <v>633</v>
      </c>
      <c r="D1120" s="65">
        <v>3141</v>
      </c>
      <c r="E1120" s="26">
        <v>28811</v>
      </c>
      <c r="F1120" s="27">
        <v>0</v>
      </c>
      <c r="G1120" s="27">
        <v>9739</v>
      </c>
      <c r="H1120" s="27">
        <v>575</v>
      </c>
      <c r="I1120" s="27">
        <v>254</v>
      </c>
      <c r="J1120" s="105">
        <v>39379</v>
      </c>
    </row>
    <row r="1121" spans="2:10" ht="14.1" customHeight="1" x14ac:dyDescent="0.2">
      <c r="B1121" s="97">
        <v>5442</v>
      </c>
      <c r="C1121" s="47" t="s">
        <v>633</v>
      </c>
      <c r="D1121" s="65">
        <v>3143</v>
      </c>
      <c r="E1121" s="26">
        <v>127858</v>
      </c>
      <c r="F1121" s="27">
        <v>0</v>
      </c>
      <c r="G1121" s="27">
        <v>43217</v>
      </c>
      <c r="H1121" s="27">
        <v>2556</v>
      </c>
      <c r="I1121" s="27">
        <v>200</v>
      </c>
      <c r="J1121" s="105">
        <v>173831</v>
      </c>
    </row>
    <row r="1122" spans="2:10" ht="14.1" customHeight="1" x14ac:dyDescent="0.2">
      <c r="B1122" s="108">
        <v>5442</v>
      </c>
      <c r="C1122" s="135" t="s">
        <v>634</v>
      </c>
      <c r="D1122" s="70"/>
      <c r="E1122" s="69">
        <v>1935029</v>
      </c>
      <c r="F1122" s="49">
        <v>10080</v>
      </c>
      <c r="G1122" s="49">
        <v>657449</v>
      </c>
      <c r="H1122" s="49">
        <v>38699</v>
      </c>
      <c r="I1122" s="49">
        <v>35941</v>
      </c>
      <c r="J1122" s="50">
        <v>2677198</v>
      </c>
    </row>
    <row r="1123" spans="2:10" ht="14.1" customHeight="1" x14ac:dyDescent="0.2">
      <c r="B1123" s="97">
        <v>5453</v>
      </c>
      <c r="C1123" s="47" t="s">
        <v>635</v>
      </c>
      <c r="D1123" s="65">
        <v>3111</v>
      </c>
      <c r="E1123" s="26">
        <v>741178</v>
      </c>
      <c r="F1123" s="27">
        <v>0</v>
      </c>
      <c r="G1123" s="27">
        <v>250518</v>
      </c>
      <c r="H1123" s="27">
        <v>14823</v>
      </c>
      <c r="I1123" s="27">
        <v>6675</v>
      </c>
      <c r="J1123" s="105">
        <v>1013194</v>
      </c>
    </row>
    <row r="1124" spans="2:10" ht="14.1" customHeight="1" x14ac:dyDescent="0.2">
      <c r="B1124" s="97">
        <v>5453</v>
      </c>
      <c r="C1124" s="47" t="s">
        <v>635</v>
      </c>
      <c r="D1124" s="65">
        <v>3113</v>
      </c>
      <c r="E1124" s="26">
        <v>2860708</v>
      </c>
      <c r="F1124" s="27">
        <v>9200</v>
      </c>
      <c r="G1124" s="27">
        <v>970028</v>
      </c>
      <c r="H1124" s="27">
        <v>57214</v>
      </c>
      <c r="I1124" s="27">
        <v>72760</v>
      </c>
      <c r="J1124" s="105">
        <v>3969910</v>
      </c>
    </row>
    <row r="1125" spans="2:10" ht="14.1" customHeight="1" x14ac:dyDescent="0.2">
      <c r="B1125" s="97">
        <v>5453</v>
      </c>
      <c r="C1125" s="47" t="s">
        <v>635</v>
      </c>
      <c r="D1125" s="65">
        <v>3141</v>
      </c>
      <c r="E1125" s="26">
        <v>398838</v>
      </c>
      <c r="F1125" s="27">
        <v>0</v>
      </c>
      <c r="G1125" s="27">
        <v>134806</v>
      </c>
      <c r="H1125" s="27">
        <v>7976</v>
      </c>
      <c r="I1125" s="27">
        <v>3779</v>
      </c>
      <c r="J1125" s="105">
        <v>545399</v>
      </c>
    </row>
    <row r="1126" spans="2:10" ht="14.1" customHeight="1" x14ac:dyDescent="0.2">
      <c r="B1126" s="97">
        <v>5453</v>
      </c>
      <c r="C1126" s="137" t="s">
        <v>635</v>
      </c>
      <c r="D1126" s="65">
        <v>3143</v>
      </c>
      <c r="E1126" s="26">
        <v>271881</v>
      </c>
      <c r="F1126" s="27">
        <v>0</v>
      </c>
      <c r="G1126" s="27">
        <v>91895</v>
      </c>
      <c r="H1126" s="27">
        <v>5437</v>
      </c>
      <c r="I1126" s="27">
        <v>519</v>
      </c>
      <c r="J1126" s="105">
        <v>369732</v>
      </c>
    </row>
    <row r="1127" spans="2:10" ht="14.1" customHeight="1" x14ac:dyDescent="0.2">
      <c r="B1127" s="108">
        <v>5453</v>
      </c>
      <c r="C1127" s="135" t="s">
        <v>636</v>
      </c>
      <c r="D1127" s="70"/>
      <c r="E1127" s="69">
        <v>4272605</v>
      </c>
      <c r="F1127" s="49">
        <v>9200</v>
      </c>
      <c r="G1127" s="49">
        <v>1447247</v>
      </c>
      <c r="H1127" s="49">
        <v>85450</v>
      </c>
      <c r="I1127" s="49">
        <v>83733</v>
      </c>
      <c r="J1127" s="50">
        <v>5898235</v>
      </c>
    </row>
    <row r="1128" spans="2:10" ht="14.1" customHeight="1" x14ac:dyDescent="0.2">
      <c r="B1128" s="97">
        <v>5429</v>
      </c>
      <c r="C1128" s="47" t="s">
        <v>637</v>
      </c>
      <c r="D1128" s="65">
        <v>3111</v>
      </c>
      <c r="E1128" s="26">
        <v>362366</v>
      </c>
      <c r="F1128" s="27">
        <v>37000</v>
      </c>
      <c r="G1128" s="27">
        <v>134985</v>
      </c>
      <c r="H1128" s="27">
        <v>7248</v>
      </c>
      <c r="I1128" s="27">
        <v>2850</v>
      </c>
      <c r="J1128" s="105">
        <v>544449</v>
      </c>
    </row>
    <row r="1129" spans="2:10" ht="14.1" customHeight="1" x14ac:dyDescent="0.2">
      <c r="B1129" s="97">
        <v>5429</v>
      </c>
      <c r="C1129" s="47" t="s">
        <v>637</v>
      </c>
      <c r="D1129" s="65">
        <v>3141</v>
      </c>
      <c r="E1129" s="26">
        <v>90350</v>
      </c>
      <c r="F1129" s="27">
        <v>0</v>
      </c>
      <c r="G1129" s="27">
        <v>30539</v>
      </c>
      <c r="H1129" s="27">
        <v>1807</v>
      </c>
      <c r="I1129" s="27">
        <v>502</v>
      </c>
      <c r="J1129" s="105">
        <v>123198</v>
      </c>
    </row>
    <row r="1130" spans="2:10" ht="14.1" customHeight="1" x14ac:dyDescent="0.2">
      <c r="B1130" s="108">
        <v>5429</v>
      </c>
      <c r="C1130" s="135" t="s">
        <v>638</v>
      </c>
      <c r="D1130" s="70"/>
      <c r="E1130" s="69">
        <v>452716</v>
      </c>
      <c r="F1130" s="49">
        <v>37000</v>
      </c>
      <c r="G1130" s="49">
        <v>165524</v>
      </c>
      <c r="H1130" s="49">
        <v>9055</v>
      </c>
      <c r="I1130" s="49">
        <v>3352</v>
      </c>
      <c r="J1130" s="50">
        <v>667647</v>
      </c>
    </row>
    <row r="1131" spans="2:10" ht="14.1" customHeight="1" x14ac:dyDescent="0.2">
      <c r="B1131" s="97">
        <v>5468</v>
      </c>
      <c r="C1131" s="47" t="s">
        <v>639</v>
      </c>
      <c r="D1131" s="65">
        <v>3117</v>
      </c>
      <c r="E1131" s="26">
        <v>258526</v>
      </c>
      <c r="F1131" s="27">
        <v>0</v>
      </c>
      <c r="G1131" s="27">
        <v>87382</v>
      </c>
      <c r="H1131" s="27">
        <v>5171</v>
      </c>
      <c r="I1131" s="27">
        <v>4560</v>
      </c>
      <c r="J1131" s="105">
        <v>355639</v>
      </c>
    </row>
    <row r="1132" spans="2:10" ht="14.1" customHeight="1" x14ac:dyDescent="0.2">
      <c r="B1132" s="97">
        <v>5468</v>
      </c>
      <c r="C1132" s="47" t="s">
        <v>639</v>
      </c>
      <c r="D1132" s="65">
        <v>3143</v>
      </c>
      <c r="E1132" s="26">
        <v>68288</v>
      </c>
      <c r="F1132" s="27">
        <v>0</v>
      </c>
      <c r="G1132" s="27">
        <v>23081</v>
      </c>
      <c r="H1132" s="27">
        <v>1365</v>
      </c>
      <c r="I1132" s="27">
        <v>75</v>
      </c>
      <c r="J1132" s="105">
        <v>92809</v>
      </c>
    </row>
    <row r="1133" spans="2:10" ht="14.1" customHeight="1" x14ac:dyDescent="0.2">
      <c r="B1133" s="108">
        <v>5468</v>
      </c>
      <c r="C1133" s="135" t="s">
        <v>640</v>
      </c>
      <c r="D1133" s="70"/>
      <c r="E1133" s="69">
        <v>326814</v>
      </c>
      <c r="F1133" s="49">
        <v>0</v>
      </c>
      <c r="G1133" s="49">
        <v>110463</v>
      </c>
      <c r="H1133" s="49">
        <v>6536</v>
      </c>
      <c r="I1133" s="49">
        <v>4635</v>
      </c>
      <c r="J1133" s="50">
        <v>448448</v>
      </c>
    </row>
    <row r="1134" spans="2:10" ht="14.1" customHeight="1" x14ac:dyDescent="0.2">
      <c r="B1134" s="97">
        <v>5488</v>
      </c>
      <c r="C1134" s="47" t="s">
        <v>641</v>
      </c>
      <c r="D1134" s="65">
        <v>3111</v>
      </c>
      <c r="E1134" s="26">
        <v>81435</v>
      </c>
      <c r="F1134" s="27">
        <v>0</v>
      </c>
      <c r="G1134" s="27">
        <v>27525</v>
      </c>
      <c r="H1134" s="27">
        <v>1628</v>
      </c>
      <c r="I1134" s="27">
        <v>525</v>
      </c>
      <c r="J1134" s="105">
        <v>111113</v>
      </c>
    </row>
    <row r="1135" spans="2:10" ht="14.1" customHeight="1" x14ac:dyDescent="0.2">
      <c r="B1135" s="97">
        <v>5488</v>
      </c>
      <c r="C1135" s="47" t="s">
        <v>641</v>
      </c>
      <c r="D1135" s="65">
        <v>3117</v>
      </c>
      <c r="E1135" s="26">
        <v>364385</v>
      </c>
      <c r="F1135" s="27">
        <v>0</v>
      </c>
      <c r="G1135" s="27">
        <v>123162</v>
      </c>
      <c r="H1135" s="27">
        <v>7288</v>
      </c>
      <c r="I1135" s="27">
        <v>3705</v>
      </c>
      <c r="J1135" s="105">
        <v>498540</v>
      </c>
    </row>
    <row r="1136" spans="2:10" ht="14.1" customHeight="1" x14ac:dyDescent="0.2">
      <c r="B1136" s="97">
        <v>5488</v>
      </c>
      <c r="C1136" s="47" t="s">
        <v>641</v>
      </c>
      <c r="D1136" s="65">
        <v>3141</v>
      </c>
      <c r="E1136" s="26">
        <v>35316</v>
      </c>
      <c r="F1136" s="27">
        <v>0</v>
      </c>
      <c r="G1136" s="27">
        <v>11936</v>
      </c>
      <c r="H1136" s="27">
        <v>707</v>
      </c>
      <c r="I1136" s="27">
        <v>194</v>
      </c>
      <c r="J1136" s="105">
        <v>48153</v>
      </c>
    </row>
    <row r="1137" spans="2:10" ht="14.1" customHeight="1" x14ac:dyDescent="0.2">
      <c r="B1137" s="97">
        <v>5488</v>
      </c>
      <c r="C1137" s="47" t="s">
        <v>641</v>
      </c>
      <c r="D1137" s="65">
        <v>3143</v>
      </c>
      <c r="E1137" s="26">
        <v>63147</v>
      </c>
      <c r="F1137" s="27">
        <v>0</v>
      </c>
      <c r="G1137" s="27">
        <v>21343</v>
      </c>
      <c r="H1137" s="27">
        <v>1263</v>
      </c>
      <c r="I1137" s="27">
        <v>55</v>
      </c>
      <c r="J1137" s="105">
        <v>85808</v>
      </c>
    </row>
    <row r="1138" spans="2:10" ht="14.1" customHeight="1" thickBot="1" x14ac:dyDescent="0.25">
      <c r="B1138" s="176">
        <v>5488</v>
      </c>
      <c r="C1138" s="177" t="s">
        <v>642</v>
      </c>
      <c r="D1138" s="72"/>
      <c r="E1138" s="71">
        <v>544283</v>
      </c>
      <c r="F1138" s="53">
        <v>0</v>
      </c>
      <c r="G1138" s="53">
        <v>183966</v>
      </c>
      <c r="H1138" s="53">
        <v>10886</v>
      </c>
      <c r="I1138" s="53">
        <v>4479</v>
      </c>
      <c r="J1138" s="54">
        <v>743614</v>
      </c>
    </row>
    <row r="1139" spans="2:10" ht="14.1" customHeight="1" thickBot="1" x14ac:dyDescent="0.25">
      <c r="B1139" s="216"/>
      <c r="C1139" s="202" t="s">
        <v>643</v>
      </c>
      <c r="D1139" s="217"/>
      <c r="E1139" s="218">
        <v>35271617</v>
      </c>
      <c r="F1139" s="219">
        <v>636588</v>
      </c>
      <c r="G1139" s="219">
        <v>12144382</v>
      </c>
      <c r="H1139" s="219">
        <v>705407</v>
      </c>
      <c r="I1139" s="219">
        <v>605327</v>
      </c>
      <c r="J1139" s="220">
        <v>49363321</v>
      </c>
    </row>
    <row r="1140" spans="2:10" ht="14.1" customHeight="1" x14ac:dyDescent="0.2">
      <c r="B1140" s="195">
        <v>5490</v>
      </c>
      <c r="C1140" s="196" t="s">
        <v>644</v>
      </c>
      <c r="D1140" s="197">
        <v>3111</v>
      </c>
      <c r="E1140" s="44">
        <v>1836572</v>
      </c>
      <c r="F1140" s="45">
        <v>0</v>
      </c>
      <c r="G1140" s="45">
        <v>620762</v>
      </c>
      <c r="H1140" s="45">
        <v>36731</v>
      </c>
      <c r="I1140" s="45">
        <v>96866</v>
      </c>
      <c r="J1140" s="56">
        <v>2590931</v>
      </c>
    </row>
    <row r="1141" spans="2:10" ht="14.1" customHeight="1" x14ac:dyDescent="0.2">
      <c r="B1141" s="110">
        <v>5490</v>
      </c>
      <c r="C1141" s="139" t="s">
        <v>644</v>
      </c>
      <c r="D1141" s="74">
        <v>3114</v>
      </c>
      <c r="E1141" s="26">
        <v>1254304</v>
      </c>
      <c r="F1141" s="27">
        <v>0</v>
      </c>
      <c r="G1141" s="27">
        <v>423954</v>
      </c>
      <c r="H1141" s="27">
        <v>25084</v>
      </c>
      <c r="I1141" s="27">
        <v>5334</v>
      </c>
      <c r="J1141" s="105">
        <v>1708676</v>
      </c>
    </row>
    <row r="1142" spans="2:10" ht="14.1" customHeight="1" x14ac:dyDescent="0.2">
      <c r="B1142" s="109">
        <v>5490</v>
      </c>
      <c r="C1142" s="126" t="s">
        <v>644</v>
      </c>
      <c r="D1142" s="35">
        <v>3141</v>
      </c>
      <c r="E1142" s="26">
        <v>228199</v>
      </c>
      <c r="F1142" s="27">
        <v>0</v>
      </c>
      <c r="G1142" s="27">
        <v>77131</v>
      </c>
      <c r="H1142" s="27">
        <v>4564</v>
      </c>
      <c r="I1142" s="27">
        <v>1650</v>
      </c>
      <c r="J1142" s="105">
        <v>311544</v>
      </c>
    </row>
    <row r="1143" spans="2:10" ht="14.1" customHeight="1" x14ac:dyDescent="0.2">
      <c r="B1143" s="111">
        <v>5490</v>
      </c>
      <c r="C1143" s="140" t="s">
        <v>645</v>
      </c>
      <c r="D1143" s="76"/>
      <c r="E1143" s="75">
        <v>3319075</v>
      </c>
      <c r="F1143" s="41">
        <v>0</v>
      </c>
      <c r="G1143" s="41">
        <v>1121847</v>
      </c>
      <c r="H1143" s="41">
        <v>66379</v>
      </c>
      <c r="I1143" s="41">
        <v>103850</v>
      </c>
      <c r="J1143" s="42">
        <v>4611151</v>
      </c>
    </row>
    <row r="1144" spans="2:10" ht="14.1" customHeight="1" x14ac:dyDescent="0.2">
      <c r="B1144" s="100">
        <v>5460</v>
      </c>
      <c r="C1144" s="126" t="s">
        <v>646</v>
      </c>
      <c r="D1144" s="35">
        <v>3111</v>
      </c>
      <c r="E1144" s="26">
        <v>676832</v>
      </c>
      <c r="F1144" s="27">
        <v>20000</v>
      </c>
      <c r="G1144" s="27">
        <v>235530</v>
      </c>
      <c r="H1144" s="27">
        <v>13537</v>
      </c>
      <c r="I1144" s="27">
        <v>5550</v>
      </c>
      <c r="J1144" s="105">
        <v>951449</v>
      </c>
    </row>
    <row r="1145" spans="2:10" ht="14.1" customHeight="1" x14ac:dyDescent="0.2">
      <c r="B1145" s="109">
        <v>5460</v>
      </c>
      <c r="C1145" s="138" t="s">
        <v>646</v>
      </c>
      <c r="D1145" s="73">
        <v>3141</v>
      </c>
      <c r="E1145" s="26">
        <v>109514</v>
      </c>
      <c r="F1145" s="27">
        <v>0</v>
      </c>
      <c r="G1145" s="27">
        <v>37015</v>
      </c>
      <c r="H1145" s="27">
        <v>2191</v>
      </c>
      <c r="I1145" s="27">
        <v>716</v>
      </c>
      <c r="J1145" s="105">
        <v>149436</v>
      </c>
    </row>
    <row r="1146" spans="2:10" ht="14.1" customHeight="1" x14ac:dyDescent="0.2">
      <c r="B1146" s="111">
        <v>5460</v>
      </c>
      <c r="C1146" s="140" t="s">
        <v>647</v>
      </c>
      <c r="D1146" s="70"/>
      <c r="E1146" s="69">
        <v>786346</v>
      </c>
      <c r="F1146" s="49">
        <v>20000</v>
      </c>
      <c r="G1146" s="49">
        <v>272545</v>
      </c>
      <c r="H1146" s="49">
        <v>15728</v>
      </c>
      <c r="I1146" s="49">
        <v>6266</v>
      </c>
      <c r="J1146" s="50">
        <v>1100885</v>
      </c>
    </row>
    <row r="1147" spans="2:10" ht="14.1" customHeight="1" x14ac:dyDescent="0.2">
      <c r="B1147" s="99">
        <v>5462</v>
      </c>
      <c r="C1147" s="126" t="s">
        <v>648</v>
      </c>
      <c r="D1147" s="35">
        <v>3111</v>
      </c>
      <c r="E1147" s="26">
        <v>579999</v>
      </c>
      <c r="F1147" s="27">
        <v>0</v>
      </c>
      <c r="G1147" s="27">
        <v>196039</v>
      </c>
      <c r="H1147" s="27">
        <v>11600</v>
      </c>
      <c r="I1147" s="27">
        <v>3900</v>
      </c>
      <c r="J1147" s="105">
        <v>791538</v>
      </c>
    </row>
    <row r="1148" spans="2:10" ht="14.1" customHeight="1" x14ac:dyDescent="0.2">
      <c r="B1148" s="109">
        <v>5462</v>
      </c>
      <c r="C1148" s="138" t="s">
        <v>648</v>
      </c>
      <c r="D1148" s="73">
        <v>3141</v>
      </c>
      <c r="E1148" s="26">
        <v>86320</v>
      </c>
      <c r="F1148" s="27">
        <v>0</v>
      </c>
      <c r="G1148" s="27">
        <v>29176</v>
      </c>
      <c r="H1148" s="27">
        <v>1726</v>
      </c>
      <c r="I1148" s="27">
        <v>502</v>
      </c>
      <c r="J1148" s="105">
        <v>117724</v>
      </c>
    </row>
    <row r="1149" spans="2:10" ht="14.1" customHeight="1" x14ac:dyDescent="0.2">
      <c r="B1149" s="111">
        <v>5462</v>
      </c>
      <c r="C1149" s="140" t="s">
        <v>649</v>
      </c>
      <c r="D1149" s="76"/>
      <c r="E1149" s="75">
        <v>666319</v>
      </c>
      <c r="F1149" s="41">
        <v>0</v>
      </c>
      <c r="G1149" s="41">
        <v>225215</v>
      </c>
      <c r="H1149" s="41">
        <v>13326</v>
      </c>
      <c r="I1149" s="41">
        <v>4402</v>
      </c>
      <c r="J1149" s="42">
        <v>909262</v>
      </c>
    </row>
    <row r="1150" spans="2:10" ht="14.1" customHeight="1" x14ac:dyDescent="0.2">
      <c r="B1150" s="99">
        <v>5464</v>
      </c>
      <c r="C1150" s="126" t="s">
        <v>650</v>
      </c>
      <c r="D1150" s="35">
        <v>3111</v>
      </c>
      <c r="E1150" s="26">
        <v>578982</v>
      </c>
      <c r="F1150" s="27">
        <v>12000</v>
      </c>
      <c r="G1150" s="27">
        <v>199752</v>
      </c>
      <c r="H1150" s="27">
        <v>11579</v>
      </c>
      <c r="I1150" s="27">
        <v>32300</v>
      </c>
      <c r="J1150" s="105">
        <v>834613</v>
      </c>
    </row>
    <row r="1151" spans="2:10" ht="14.1" customHeight="1" x14ac:dyDescent="0.2">
      <c r="B1151" s="109">
        <v>5464</v>
      </c>
      <c r="C1151" s="138" t="s">
        <v>650</v>
      </c>
      <c r="D1151" s="73">
        <v>3141</v>
      </c>
      <c r="E1151" s="26">
        <v>97305</v>
      </c>
      <c r="F1151" s="27">
        <v>2000</v>
      </c>
      <c r="G1151" s="27">
        <v>33566</v>
      </c>
      <c r="H1151" s="27">
        <v>1947</v>
      </c>
      <c r="I1151" s="27">
        <v>618</v>
      </c>
      <c r="J1151" s="105">
        <v>135436</v>
      </c>
    </row>
    <row r="1152" spans="2:10" ht="14.1" customHeight="1" x14ac:dyDescent="0.2">
      <c r="B1152" s="111">
        <v>5464</v>
      </c>
      <c r="C1152" s="140" t="s">
        <v>651</v>
      </c>
      <c r="D1152" s="70"/>
      <c r="E1152" s="69">
        <v>676287</v>
      </c>
      <c r="F1152" s="49">
        <v>14000</v>
      </c>
      <c r="G1152" s="49">
        <v>233318</v>
      </c>
      <c r="H1152" s="49">
        <v>13526</v>
      </c>
      <c r="I1152" s="49">
        <v>32918</v>
      </c>
      <c r="J1152" s="50">
        <v>970049</v>
      </c>
    </row>
    <row r="1153" spans="2:10" ht="14.1" customHeight="1" x14ac:dyDescent="0.2">
      <c r="B1153" s="109">
        <v>5467</v>
      </c>
      <c r="C1153" s="126" t="s">
        <v>652</v>
      </c>
      <c r="D1153" s="35">
        <v>3111</v>
      </c>
      <c r="E1153" s="26">
        <v>591517</v>
      </c>
      <c r="F1153" s="27">
        <v>0</v>
      </c>
      <c r="G1153" s="27">
        <v>199933</v>
      </c>
      <c r="H1153" s="27">
        <v>11830</v>
      </c>
      <c r="I1153" s="27">
        <v>3750</v>
      </c>
      <c r="J1153" s="105">
        <v>807030</v>
      </c>
    </row>
    <row r="1154" spans="2:10" ht="14.1" customHeight="1" x14ac:dyDescent="0.2">
      <c r="B1154" s="109">
        <v>5467</v>
      </c>
      <c r="C1154" s="126" t="s">
        <v>652</v>
      </c>
      <c r="D1154" s="35">
        <v>3141</v>
      </c>
      <c r="E1154" s="26">
        <v>84048</v>
      </c>
      <c r="F1154" s="27">
        <v>0</v>
      </c>
      <c r="G1154" s="27">
        <v>28408</v>
      </c>
      <c r="H1154" s="27">
        <v>1681</v>
      </c>
      <c r="I1154" s="27">
        <v>484</v>
      </c>
      <c r="J1154" s="105">
        <v>114621</v>
      </c>
    </row>
    <row r="1155" spans="2:10" ht="14.1" customHeight="1" x14ac:dyDescent="0.2">
      <c r="B1155" s="111">
        <v>5467</v>
      </c>
      <c r="C1155" s="141" t="s">
        <v>653</v>
      </c>
      <c r="D1155" s="76"/>
      <c r="E1155" s="75">
        <v>675565</v>
      </c>
      <c r="F1155" s="41">
        <v>0</v>
      </c>
      <c r="G1155" s="41">
        <v>228341</v>
      </c>
      <c r="H1155" s="41">
        <v>13511</v>
      </c>
      <c r="I1155" s="41">
        <v>4234</v>
      </c>
      <c r="J1155" s="42">
        <v>921651</v>
      </c>
    </row>
    <row r="1156" spans="2:10" ht="14.1" customHeight="1" x14ac:dyDescent="0.2">
      <c r="B1156" s="109">
        <v>5463</v>
      </c>
      <c r="C1156" s="126" t="s">
        <v>654</v>
      </c>
      <c r="D1156" s="35">
        <v>3111</v>
      </c>
      <c r="E1156" s="26">
        <v>599407</v>
      </c>
      <c r="F1156" s="27">
        <v>-2987</v>
      </c>
      <c r="G1156" s="27">
        <v>201590</v>
      </c>
      <c r="H1156" s="27">
        <v>11989</v>
      </c>
      <c r="I1156" s="27">
        <v>3975</v>
      </c>
      <c r="J1156" s="105">
        <v>813974</v>
      </c>
    </row>
    <row r="1157" spans="2:10" ht="14.1" customHeight="1" x14ac:dyDescent="0.2">
      <c r="B1157" s="109">
        <v>5463</v>
      </c>
      <c r="C1157" s="138" t="s">
        <v>654</v>
      </c>
      <c r="D1157" s="73">
        <v>3141</v>
      </c>
      <c r="E1157" s="26">
        <v>87444</v>
      </c>
      <c r="F1157" s="27">
        <v>0</v>
      </c>
      <c r="G1157" s="27">
        <v>29555</v>
      </c>
      <c r="H1157" s="27">
        <v>1748</v>
      </c>
      <c r="I1157" s="27">
        <v>513</v>
      </c>
      <c r="J1157" s="105">
        <v>119260</v>
      </c>
    </row>
    <row r="1158" spans="2:10" ht="14.1" customHeight="1" x14ac:dyDescent="0.2">
      <c r="B1158" s="111">
        <v>5463</v>
      </c>
      <c r="C1158" s="140" t="s">
        <v>655</v>
      </c>
      <c r="D1158" s="76"/>
      <c r="E1158" s="75">
        <v>686851</v>
      </c>
      <c r="F1158" s="41">
        <v>-2987</v>
      </c>
      <c r="G1158" s="41">
        <v>231145</v>
      </c>
      <c r="H1158" s="41">
        <v>13737</v>
      </c>
      <c r="I1158" s="41">
        <v>4488</v>
      </c>
      <c r="J1158" s="42">
        <v>933234</v>
      </c>
    </row>
    <row r="1159" spans="2:10" ht="14.1" customHeight="1" x14ac:dyDescent="0.2">
      <c r="B1159" s="109">
        <v>5461</v>
      </c>
      <c r="C1159" s="138" t="s">
        <v>656</v>
      </c>
      <c r="D1159" s="73">
        <v>3111</v>
      </c>
      <c r="E1159" s="26">
        <v>422342</v>
      </c>
      <c r="F1159" s="27">
        <v>0</v>
      </c>
      <c r="G1159" s="27">
        <v>142751</v>
      </c>
      <c r="H1159" s="27">
        <v>8446</v>
      </c>
      <c r="I1159" s="27">
        <v>3375</v>
      </c>
      <c r="J1159" s="105">
        <v>576914</v>
      </c>
    </row>
    <row r="1160" spans="2:10" ht="14.1" customHeight="1" x14ac:dyDescent="0.2">
      <c r="B1160" s="109">
        <v>5461</v>
      </c>
      <c r="C1160" s="126" t="s">
        <v>656</v>
      </c>
      <c r="D1160" s="35">
        <v>3141</v>
      </c>
      <c r="E1160" s="26">
        <v>78185</v>
      </c>
      <c r="F1160" s="27">
        <v>0</v>
      </c>
      <c r="G1160" s="27">
        <v>26426</v>
      </c>
      <c r="H1160" s="27">
        <v>1563</v>
      </c>
      <c r="I1160" s="27">
        <v>435</v>
      </c>
      <c r="J1160" s="105">
        <v>106609</v>
      </c>
    </row>
    <row r="1161" spans="2:10" ht="14.1" customHeight="1" x14ac:dyDescent="0.2">
      <c r="B1161" s="111">
        <v>5461</v>
      </c>
      <c r="C1161" s="141" t="s">
        <v>657</v>
      </c>
      <c r="D1161" s="70"/>
      <c r="E1161" s="69">
        <v>500527</v>
      </c>
      <c r="F1161" s="49">
        <v>0</v>
      </c>
      <c r="G1161" s="49">
        <v>169177</v>
      </c>
      <c r="H1161" s="49">
        <v>10009</v>
      </c>
      <c r="I1161" s="49">
        <v>3810</v>
      </c>
      <c r="J1161" s="50">
        <v>683523</v>
      </c>
    </row>
    <row r="1162" spans="2:10" ht="14.1" customHeight="1" x14ac:dyDescent="0.2">
      <c r="B1162" s="109">
        <v>5466</v>
      </c>
      <c r="C1162" s="138" t="s">
        <v>658</v>
      </c>
      <c r="D1162" s="73">
        <v>3111</v>
      </c>
      <c r="E1162" s="26">
        <v>1042485</v>
      </c>
      <c r="F1162" s="27">
        <v>45700</v>
      </c>
      <c r="G1162" s="27">
        <v>367806</v>
      </c>
      <c r="H1162" s="27">
        <v>20850</v>
      </c>
      <c r="I1162" s="27">
        <v>9434</v>
      </c>
      <c r="J1162" s="105">
        <v>1486275</v>
      </c>
    </row>
    <row r="1163" spans="2:10" ht="14.1" customHeight="1" x14ac:dyDescent="0.2">
      <c r="B1163" s="109">
        <v>5466</v>
      </c>
      <c r="C1163" s="138" t="s">
        <v>658</v>
      </c>
      <c r="D1163" s="73">
        <v>3141</v>
      </c>
      <c r="E1163" s="26">
        <v>138920</v>
      </c>
      <c r="F1163" s="27">
        <v>0</v>
      </c>
      <c r="G1163" s="27">
        <v>46955</v>
      </c>
      <c r="H1163" s="27">
        <v>2779</v>
      </c>
      <c r="I1163" s="27">
        <v>1006</v>
      </c>
      <c r="J1163" s="105">
        <v>189660</v>
      </c>
    </row>
    <row r="1164" spans="2:10" ht="14.1" customHeight="1" x14ac:dyDescent="0.2">
      <c r="B1164" s="111">
        <v>5466</v>
      </c>
      <c r="C1164" s="140" t="s">
        <v>659</v>
      </c>
      <c r="D1164" s="70"/>
      <c r="E1164" s="69">
        <v>1181405</v>
      </c>
      <c r="F1164" s="49">
        <v>45700</v>
      </c>
      <c r="G1164" s="49">
        <v>414761</v>
      </c>
      <c r="H1164" s="49">
        <v>23629</v>
      </c>
      <c r="I1164" s="49">
        <v>10440</v>
      </c>
      <c r="J1164" s="50">
        <v>1675935</v>
      </c>
    </row>
    <row r="1165" spans="2:10" ht="14.1" customHeight="1" x14ac:dyDescent="0.2">
      <c r="B1165" s="99">
        <v>5702</v>
      </c>
      <c r="C1165" s="142" t="s">
        <v>660</v>
      </c>
      <c r="D1165" s="161">
        <v>3233</v>
      </c>
      <c r="E1165" s="26">
        <v>188883</v>
      </c>
      <c r="F1165" s="27">
        <v>383333</v>
      </c>
      <c r="G1165" s="27">
        <v>193408</v>
      </c>
      <c r="H1165" s="27">
        <v>3778</v>
      </c>
      <c r="I1165" s="27">
        <v>-5759</v>
      </c>
      <c r="J1165" s="105">
        <v>763643</v>
      </c>
    </row>
    <row r="1166" spans="2:10" ht="14.1" customHeight="1" x14ac:dyDescent="0.2">
      <c r="B1166" s="112">
        <v>5702</v>
      </c>
      <c r="C1166" s="141" t="s">
        <v>661</v>
      </c>
      <c r="D1166" s="76"/>
      <c r="E1166" s="75">
        <v>188883</v>
      </c>
      <c r="F1166" s="41">
        <v>383333</v>
      </c>
      <c r="G1166" s="41">
        <v>193408</v>
      </c>
      <c r="H1166" s="41">
        <v>3778</v>
      </c>
      <c r="I1166" s="41">
        <v>-5759</v>
      </c>
      <c r="J1166" s="42">
        <v>763643</v>
      </c>
    </row>
    <row r="1167" spans="2:10" ht="14.1" customHeight="1" x14ac:dyDescent="0.2">
      <c r="B1167" s="110">
        <v>5458</v>
      </c>
      <c r="C1167" s="139" t="s">
        <v>662</v>
      </c>
      <c r="D1167" s="74">
        <v>3113</v>
      </c>
      <c r="E1167" s="26">
        <v>5035810</v>
      </c>
      <c r="F1167" s="27">
        <v>100000</v>
      </c>
      <c r="G1167" s="27">
        <v>1735903</v>
      </c>
      <c r="H1167" s="27">
        <v>100716</v>
      </c>
      <c r="I1167" s="27">
        <v>143890</v>
      </c>
      <c r="J1167" s="105">
        <v>7116319</v>
      </c>
    </row>
    <row r="1168" spans="2:10" ht="14.1" customHeight="1" x14ac:dyDescent="0.2">
      <c r="B1168" s="109">
        <v>5458</v>
      </c>
      <c r="C1168" s="126" t="s">
        <v>662</v>
      </c>
      <c r="D1168" s="35">
        <v>3141</v>
      </c>
      <c r="E1168" s="26">
        <v>436186</v>
      </c>
      <c r="F1168" s="27">
        <v>0</v>
      </c>
      <c r="G1168" s="27">
        <v>147430</v>
      </c>
      <c r="H1168" s="27">
        <v>8723</v>
      </c>
      <c r="I1168" s="27">
        <v>5684</v>
      </c>
      <c r="J1168" s="105">
        <v>598023</v>
      </c>
    </row>
    <row r="1169" spans="2:10" ht="14.1" customHeight="1" x14ac:dyDescent="0.2">
      <c r="B1169" s="110">
        <v>5458</v>
      </c>
      <c r="C1169" s="139" t="s">
        <v>662</v>
      </c>
      <c r="D1169" s="74">
        <v>3143</v>
      </c>
      <c r="E1169" s="26">
        <v>381542</v>
      </c>
      <c r="F1169" s="27">
        <v>0</v>
      </c>
      <c r="G1169" s="27">
        <v>128961</v>
      </c>
      <c r="H1169" s="27">
        <v>7630</v>
      </c>
      <c r="I1169" s="27">
        <v>700</v>
      </c>
      <c r="J1169" s="105">
        <v>518833</v>
      </c>
    </row>
    <row r="1170" spans="2:10" ht="14.1" customHeight="1" x14ac:dyDescent="0.2">
      <c r="B1170" s="111">
        <v>5458</v>
      </c>
      <c r="C1170" s="140" t="s">
        <v>663</v>
      </c>
      <c r="D1170" s="76"/>
      <c r="E1170" s="75">
        <v>5853538</v>
      </c>
      <c r="F1170" s="41">
        <v>100000</v>
      </c>
      <c r="G1170" s="41">
        <v>2012294</v>
      </c>
      <c r="H1170" s="41">
        <v>117069</v>
      </c>
      <c r="I1170" s="41">
        <v>150274</v>
      </c>
      <c r="J1170" s="42">
        <v>8233175</v>
      </c>
    </row>
    <row r="1171" spans="2:10" ht="14.1" customHeight="1" x14ac:dyDescent="0.2">
      <c r="B1171" s="110">
        <v>5456</v>
      </c>
      <c r="C1171" s="139" t="s">
        <v>664</v>
      </c>
      <c r="D1171" s="74">
        <v>3113</v>
      </c>
      <c r="E1171" s="26">
        <v>6301852</v>
      </c>
      <c r="F1171" s="27">
        <v>-97673</v>
      </c>
      <c r="G1171" s="27">
        <v>2097011</v>
      </c>
      <c r="H1171" s="27">
        <v>126036</v>
      </c>
      <c r="I1171" s="27">
        <v>167895</v>
      </c>
      <c r="J1171" s="105">
        <v>8595121</v>
      </c>
    </row>
    <row r="1172" spans="2:10" ht="14.1" customHeight="1" x14ac:dyDescent="0.2">
      <c r="B1172" s="109">
        <v>5456</v>
      </c>
      <c r="C1172" s="138" t="s">
        <v>664</v>
      </c>
      <c r="D1172" s="73">
        <v>3141</v>
      </c>
      <c r="E1172" s="26">
        <v>692762</v>
      </c>
      <c r="F1172" s="27">
        <v>-1000</v>
      </c>
      <c r="G1172" s="27">
        <v>233815</v>
      </c>
      <c r="H1172" s="27">
        <v>13854</v>
      </c>
      <c r="I1172" s="27">
        <v>9468</v>
      </c>
      <c r="J1172" s="105">
        <v>948899</v>
      </c>
    </row>
    <row r="1173" spans="2:10" ht="14.1" customHeight="1" x14ac:dyDescent="0.2">
      <c r="B1173" s="110">
        <v>5456</v>
      </c>
      <c r="C1173" s="139" t="s">
        <v>664</v>
      </c>
      <c r="D1173" s="74">
        <v>3143</v>
      </c>
      <c r="E1173" s="26">
        <v>409746</v>
      </c>
      <c r="F1173" s="27">
        <v>10333</v>
      </c>
      <c r="G1173" s="27">
        <v>141986</v>
      </c>
      <c r="H1173" s="27">
        <v>8194</v>
      </c>
      <c r="I1173" s="27">
        <v>750</v>
      </c>
      <c r="J1173" s="105">
        <v>571009</v>
      </c>
    </row>
    <row r="1174" spans="2:10" ht="14.1" customHeight="1" x14ac:dyDescent="0.2">
      <c r="B1174" s="111">
        <v>5456</v>
      </c>
      <c r="C1174" s="140" t="s">
        <v>665</v>
      </c>
      <c r="D1174" s="70"/>
      <c r="E1174" s="69">
        <v>7404360</v>
      </c>
      <c r="F1174" s="49">
        <v>-88340</v>
      </c>
      <c r="G1174" s="49">
        <v>2472812</v>
      </c>
      <c r="H1174" s="49">
        <v>148084</v>
      </c>
      <c r="I1174" s="49">
        <v>178113</v>
      </c>
      <c r="J1174" s="50">
        <v>10115029</v>
      </c>
    </row>
    <row r="1175" spans="2:10" ht="14.1" customHeight="1" x14ac:dyDescent="0.2">
      <c r="B1175" s="109">
        <v>5481</v>
      </c>
      <c r="C1175" s="126" t="s">
        <v>666</v>
      </c>
      <c r="D1175" s="35">
        <v>3117</v>
      </c>
      <c r="E1175" s="26">
        <v>835187</v>
      </c>
      <c r="F1175" s="27">
        <v>12182</v>
      </c>
      <c r="G1175" s="27">
        <v>286410</v>
      </c>
      <c r="H1175" s="27">
        <v>16704</v>
      </c>
      <c r="I1175" s="27">
        <v>27075</v>
      </c>
      <c r="J1175" s="105">
        <v>1177558</v>
      </c>
    </row>
    <row r="1176" spans="2:10" ht="14.1" customHeight="1" x14ac:dyDescent="0.2">
      <c r="B1176" s="109">
        <v>5481</v>
      </c>
      <c r="C1176" s="139" t="s">
        <v>666</v>
      </c>
      <c r="D1176" s="35">
        <v>3141</v>
      </c>
      <c r="E1176" s="26">
        <v>25746</v>
      </c>
      <c r="F1176" s="27">
        <v>15000</v>
      </c>
      <c r="G1176" s="27">
        <v>13772</v>
      </c>
      <c r="H1176" s="27">
        <v>515</v>
      </c>
      <c r="I1176" s="27">
        <v>589</v>
      </c>
      <c r="J1176" s="105">
        <v>55622</v>
      </c>
    </row>
    <row r="1177" spans="2:10" ht="14.1" customHeight="1" x14ac:dyDescent="0.2">
      <c r="B1177" s="110">
        <v>5481</v>
      </c>
      <c r="C1177" s="139" t="s">
        <v>666</v>
      </c>
      <c r="D1177" s="74">
        <v>3143</v>
      </c>
      <c r="E1177" s="26">
        <v>129778</v>
      </c>
      <c r="F1177" s="27">
        <v>5833</v>
      </c>
      <c r="G1177" s="27">
        <v>45836</v>
      </c>
      <c r="H1177" s="27">
        <v>2594</v>
      </c>
      <c r="I1177" s="27">
        <v>295</v>
      </c>
      <c r="J1177" s="105">
        <v>184336</v>
      </c>
    </row>
    <row r="1178" spans="2:10" ht="14.1" customHeight="1" x14ac:dyDescent="0.2">
      <c r="B1178" s="111">
        <v>5481</v>
      </c>
      <c r="C1178" s="140" t="s">
        <v>667</v>
      </c>
      <c r="D1178" s="70"/>
      <c r="E1178" s="69">
        <v>990711</v>
      </c>
      <c r="F1178" s="49">
        <v>33015</v>
      </c>
      <c r="G1178" s="49">
        <v>346018</v>
      </c>
      <c r="H1178" s="49">
        <v>19813</v>
      </c>
      <c r="I1178" s="49">
        <v>27959</v>
      </c>
      <c r="J1178" s="50">
        <v>1417516</v>
      </c>
    </row>
    <row r="1179" spans="2:10" ht="14.1" customHeight="1" x14ac:dyDescent="0.2">
      <c r="B1179" s="110">
        <v>5492</v>
      </c>
      <c r="C1179" s="126" t="s">
        <v>668</v>
      </c>
      <c r="D1179" s="35">
        <v>3114</v>
      </c>
      <c r="E1179" s="26">
        <v>1709593</v>
      </c>
      <c r="F1179" s="27">
        <v>30667</v>
      </c>
      <c r="G1179" s="27">
        <v>588207</v>
      </c>
      <c r="H1179" s="27">
        <v>34191</v>
      </c>
      <c r="I1179" s="27">
        <v>27616</v>
      </c>
      <c r="J1179" s="105">
        <v>2390274</v>
      </c>
    </row>
    <row r="1180" spans="2:10" ht="14.1" customHeight="1" x14ac:dyDescent="0.2">
      <c r="B1180" s="113">
        <v>5492</v>
      </c>
      <c r="C1180" s="143" t="s">
        <v>668</v>
      </c>
      <c r="D1180" s="77">
        <v>3143</v>
      </c>
      <c r="E1180" s="26">
        <v>66379</v>
      </c>
      <c r="F1180" s="27">
        <v>0</v>
      </c>
      <c r="G1180" s="27">
        <v>22436</v>
      </c>
      <c r="H1180" s="27">
        <v>1327</v>
      </c>
      <c r="I1180" s="27">
        <v>75</v>
      </c>
      <c r="J1180" s="105">
        <v>90217</v>
      </c>
    </row>
    <row r="1181" spans="2:10" ht="14.1" customHeight="1" x14ac:dyDescent="0.2">
      <c r="B1181" s="114">
        <v>5492</v>
      </c>
      <c r="C1181" s="144" t="s">
        <v>669</v>
      </c>
      <c r="D1181" s="70"/>
      <c r="E1181" s="69">
        <v>1775972</v>
      </c>
      <c r="F1181" s="49">
        <v>30667</v>
      </c>
      <c r="G1181" s="49">
        <v>610643</v>
      </c>
      <c r="H1181" s="49">
        <v>35518</v>
      </c>
      <c r="I1181" s="49">
        <v>27691</v>
      </c>
      <c r="J1181" s="50">
        <v>2480491</v>
      </c>
    </row>
    <row r="1182" spans="2:10" ht="14.1" customHeight="1" x14ac:dyDescent="0.2">
      <c r="B1182" s="110">
        <v>5457</v>
      </c>
      <c r="C1182" s="126" t="s">
        <v>670</v>
      </c>
      <c r="D1182" s="35">
        <v>3113</v>
      </c>
      <c r="E1182" s="26">
        <v>4987880</v>
      </c>
      <c r="F1182" s="27">
        <v>-44067</v>
      </c>
      <c r="G1182" s="27">
        <v>1671009</v>
      </c>
      <c r="H1182" s="27">
        <v>99757</v>
      </c>
      <c r="I1182" s="27">
        <v>209347</v>
      </c>
      <c r="J1182" s="105">
        <v>6923926</v>
      </c>
    </row>
    <row r="1183" spans="2:10" ht="14.1" customHeight="1" x14ac:dyDescent="0.2">
      <c r="B1183" s="109">
        <v>5457</v>
      </c>
      <c r="C1183" s="138" t="s">
        <v>670</v>
      </c>
      <c r="D1183" s="73">
        <v>3141</v>
      </c>
      <c r="E1183" s="26">
        <v>150900</v>
      </c>
      <c r="F1183" s="27">
        <v>10842</v>
      </c>
      <c r="G1183" s="27">
        <v>54668</v>
      </c>
      <c r="H1183" s="27">
        <v>3017</v>
      </c>
      <c r="I1183" s="27">
        <v>3389</v>
      </c>
      <c r="J1183" s="105">
        <v>222816</v>
      </c>
    </row>
    <row r="1184" spans="2:10" ht="14.1" customHeight="1" x14ac:dyDescent="0.2">
      <c r="B1184" s="110">
        <v>5457</v>
      </c>
      <c r="C1184" s="145" t="s">
        <v>670</v>
      </c>
      <c r="D1184" s="74">
        <v>3143</v>
      </c>
      <c r="E1184" s="26">
        <v>521621</v>
      </c>
      <c r="F1184" s="27">
        <v>-4333</v>
      </c>
      <c r="G1184" s="27">
        <v>174843</v>
      </c>
      <c r="H1184" s="27">
        <v>10432</v>
      </c>
      <c r="I1184" s="27">
        <v>1205</v>
      </c>
      <c r="J1184" s="105">
        <v>703768</v>
      </c>
    </row>
    <row r="1185" spans="2:10" ht="14.1" customHeight="1" x14ac:dyDescent="0.2">
      <c r="B1185" s="111">
        <v>5457</v>
      </c>
      <c r="C1185" s="140" t="s">
        <v>671</v>
      </c>
      <c r="D1185" s="76"/>
      <c r="E1185" s="75">
        <v>5660401</v>
      </c>
      <c r="F1185" s="41">
        <v>-37558</v>
      </c>
      <c r="G1185" s="41">
        <v>1900520</v>
      </c>
      <c r="H1185" s="41">
        <v>113206</v>
      </c>
      <c r="I1185" s="41">
        <v>213941</v>
      </c>
      <c r="J1185" s="42">
        <v>7850510</v>
      </c>
    </row>
    <row r="1186" spans="2:10" ht="14.1" customHeight="1" x14ac:dyDescent="0.2">
      <c r="B1186" s="109">
        <v>5459</v>
      </c>
      <c r="C1186" s="138" t="s">
        <v>672</v>
      </c>
      <c r="D1186" s="73">
        <v>3231</v>
      </c>
      <c r="E1186" s="26">
        <v>2681439</v>
      </c>
      <c r="F1186" s="27">
        <v>0</v>
      </c>
      <c r="G1186" s="27">
        <v>906326</v>
      </c>
      <c r="H1186" s="27">
        <v>53628</v>
      </c>
      <c r="I1186" s="27">
        <v>11535</v>
      </c>
      <c r="J1186" s="105">
        <v>3652928</v>
      </c>
    </row>
    <row r="1187" spans="2:10" ht="14.1" customHeight="1" x14ac:dyDescent="0.2">
      <c r="B1187" s="111">
        <v>5459</v>
      </c>
      <c r="C1187" s="140" t="s">
        <v>673</v>
      </c>
      <c r="D1187" s="70"/>
      <c r="E1187" s="69">
        <v>2681439</v>
      </c>
      <c r="F1187" s="49">
        <v>0</v>
      </c>
      <c r="G1187" s="49">
        <v>906326</v>
      </c>
      <c r="H1187" s="49">
        <v>53628</v>
      </c>
      <c r="I1187" s="49">
        <v>11535</v>
      </c>
      <c r="J1187" s="50">
        <v>3652928</v>
      </c>
    </row>
    <row r="1188" spans="2:10" ht="14.1" customHeight="1" x14ac:dyDescent="0.2">
      <c r="B1188" s="109">
        <v>5482</v>
      </c>
      <c r="C1188" s="138" t="s">
        <v>674</v>
      </c>
      <c r="D1188" s="73">
        <v>3111</v>
      </c>
      <c r="E1188" s="26">
        <v>199256</v>
      </c>
      <c r="F1188" s="27">
        <v>0</v>
      </c>
      <c r="G1188" s="27">
        <v>67348</v>
      </c>
      <c r="H1188" s="27">
        <v>3984</v>
      </c>
      <c r="I1188" s="27">
        <v>2100</v>
      </c>
      <c r="J1188" s="105">
        <v>272688</v>
      </c>
    </row>
    <row r="1189" spans="2:10" ht="14.1" customHeight="1" x14ac:dyDescent="0.2">
      <c r="B1189" s="110">
        <v>5482</v>
      </c>
      <c r="C1189" s="138" t="s">
        <v>674</v>
      </c>
      <c r="D1189" s="73">
        <v>3117</v>
      </c>
      <c r="E1189" s="26">
        <v>450687</v>
      </c>
      <c r="F1189" s="27">
        <v>0</v>
      </c>
      <c r="G1189" s="27">
        <v>152332</v>
      </c>
      <c r="H1189" s="27">
        <v>9013</v>
      </c>
      <c r="I1189" s="27">
        <v>11400</v>
      </c>
      <c r="J1189" s="105">
        <v>623432</v>
      </c>
    </row>
    <row r="1190" spans="2:10" ht="14.1" customHeight="1" x14ac:dyDescent="0.2">
      <c r="B1190" s="109">
        <v>5482</v>
      </c>
      <c r="C1190" s="126" t="s">
        <v>674</v>
      </c>
      <c r="D1190" s="35">
        <v>3141</v>
      </c>
      <c r="E1190" s="26">
        <v>110386</v>
      </c>
      <c r="F1190" s="27">
        <v>0</v>
      </c>
      <c r="G1190" s="27">
        <v>37310</v>
      </c>
      <c r="H1190" s="27">
        <v>2207</v>
      </c>
      <c r="I1190" s="27">
        <v>658</v>
      </c>
      <c r="J1190" s="105">
        <v>150561</v>
      </c>
    </row>
    <row r="1191" spans="2:10" ht="14.1" customHeight="1" x14ac:dyDescent="0.2">
      <c r="B1191" s="110">
        <v>5482</v>
      </c>
      <c r="C1191" s="126" t="s">
        <v>674</v>
      </c>
      <c r="D1191" s="35">
        <v>3143</v>
      </c>
      <c r="E1191" s="26">
        <v>73895</v>
      </c>
      <c r="F1191" s="27">
        <v>0</v>
      </c>
      <c r="G1191" s="27">
        <v>24976</v>
      </c>
      <c r="H1191" s="27">
        <v>1478</v>
      </c>
      <c r="I1191" s="27">
        <v>150</v>
      </c>
      <c r="J1191" s="105">
        <v>100499</v>
      </c>
    </row>
    <row r="1192" spans="2:10" ht="14.1" customHeight="1" x14ac:dyDescent="0.2">
      <c r="B1192" s="111">
        <v>5482</v>
      </c>
      <c r="C1192" s="141" t="s">
        <v>675</v>
      </c>
      <c r="D1192" s="70"/>
      <c r="E1192" s="69">
        <v>834224</v>
      </c>
      <c r="F1192" s="49">
        <v>0</v>
      </c>
      <c r="G1192" s="49">
        <v>281966</v>
      </c>
      <c r="H1192" s="49">
        <v>16682</v>
      </c>
      <c r="I1192" s="49">
        <v>14308</v>
      </c>
      <c r="J1192" s="50">
        <v>1147180</v>
      </c>
    </row>
    <row r="1193" spans="2:10" ht="14.1" customHeight="1" x14ac:dyDescent="0.2">
      <c r="B1193" s="109">
        <v>3421</v>
      </c>
      <c r="C1193" s="138" t="s">
        <v>676</v>
      </c>
      <c r="D1193" s="73">
        <v>3111</v>
      </c>
      <c r="E1193" s="26">
        <v>757322</v>
      </c>
      <c r="F1193" s="27">
        <v>46500</v>
      </c>
      <c r="G1193" s="27">
        <v>271690</v>
      </c>
      <c r="H1193" s="27">
        <v>15147</v>
      </c>
      <c r="I1193" s="27">
        <v>19101</v>
      </c>
      <c r="J1193" s="105">
        <v>1109760</v>
      </c>
    </row>
    <row r="1194" spans="2:10" ht="14.1" customHeight="1" x14ac:dyDescent="0.2">
      <c r="B1194" s="110">
        <v>3421</v>
      </c>
      <c r="C1194" s="138" t="s">
        <v>676</v>
      </c>
      <c r="D1194" s="73">
        <v>3141</v>
      </c>
      <c r="E1194" s="26">
        <v>123312</v>
      </c>
      <c r="F1194" s="27">
        <v>0</v>
      </c>
      <c r="G1194" s="27">
        <v>41679</v>
      </c>
      <c r="H1194" s="27">
        <v>2467</v>
      </c>
      <c r="I1194" s="27">
        <v>850</v>
      </c>
      <c r="J1194" s="105">
        <v>168308</v>
      </c>
    </row>
    <row r="1195" spans="2:10" ht="14.1" customHeight="1" x14ac:dyDescent="0.2">
      <c r="B1195" s="111">
        <v>3421</v>
      </c>
      <c r="C1195" s="140" t="s">
        <v>677</v>
      </c>
      <c r="D1195" s="70"/>
      <c r="E1195" s="69">
        <v>880634</v>
      </c>
      <c r="F1195" s="49">
        <v>46500</v>
      </c>
      <c r="G1195" s="49">
        <v>313369</v>
      </c>
      <c r="H1195" s="49">
        <v>17614</v>
      </c>
      <c r="I1195" s="49">
        <v>19951</v>
      </c>
      <c r="J1195" s="50">
        <v>1278068</v>
      </c>
    </row>
    <row r="1196" spans="2:10" ht="14.1" customHeight="1" x14ac:dyDescent="0.2">
      <c r="B1196" s="110">
        <v>3420</v>
      </c>
      <c r="C1196" s="139" t="s">
        <v>678</v>
      </c>
      <c r="D1196" s="74">
        <v>3113</v>
      </c>
      <c r="E1196" s="26">
        <v>1819069</v>
      </c>
      <c r="F1196" s="27">
        <v>23500</v>
      </c>
      <c r="G1196" s="27">
        <v>622787</v>
      </c>
      <c r="H1196" s="27">
        <v>36381</v>
      </c>
      <c r="I1196" s="27">
        <v>53946</v>
      </c>
      <c r="J1196" s="105">
        <v>2555683</v>
      </c>
    </row>
    <row r="1197" spans="2:10" ht="14.1" customHeight="1" x14ac:dyDescent="0.2">
      <c r="B1197" s="109">
        <v>3420</v>
      </c>
      <c r="C1197" s="126" t="s">
        <v>678</v>
      </c>
      <c r="D1197" s="35">
        <v>3141</v>
      </c>
      <c r="E1197" s="26">
        <v>176442</v>
      </c>
      <c r="F1197" s="27">
        <v>0</v>
      </c>
      <c r="G1197" s="27">
        <v>59637</v>
      </c>
      <c r="H1197" s="27">
        <v>3528</v>
      </c>
      <c r="I1197" s="27">
        <v>1827</v>
      </c>
      <c r="J1197" s="105">
        <v>241434</v>
      </c>
    </row>
    <row r="1198" spans="2:10" ht="14.1" customHeight="1" x14ac:dyDescent="0.2">
      <c r="B1198" s="113">
        <v>3420</v>
      </c>
      <c r="C1198" s="143" t="s">
        <v>678</v>
      </c>
      <c r="D1198" s="77">
        <v>3143</v>
      </c>
      <c r="E1198" s="26">
        <v>120111</v>
      </c>
      <c r="F1198" s="27">
        <v>0</v>
      </c>
      <c r="G1198" s="27">
        <v>40597</v>
      </c>
      <c r="H1198" s="27">
        <v>2403</v>
      </c>
      <c r="I1198" s="27">
        <v>250</v>
      </c>
      <c r="J1198" s="105">
        <v>163361</v>
      </c>
    </row>
    <row r="1199" spans="2:10" ht="14.1" customHeight="1" x14ac:dyDescent="0.2">
      <c r="B1199" s="114">
        <v>3420</v>
      </c>
      <c r="C1199" s="144" t="s">
        <v>679</v>
      </c>
      <c r="D1199" s="70"/>
      <c r="E1199" s="69">
        <v>2115622</v>
      </c>
      <c r="F1199" s="49">
        <v>23500</v>
      </c>
      <c r="G1199" s="49">
        <v>723021</v>
      </c>
      <c r="H1199" s="49">
        <v>42312</v>
      </c>
      <c r="I1199" s="49">
        <v>56023</v>
      </c>
      <c r="J1199" s="50">
        <v>2960478</v>
      </c>
    </row>
    <row r="1200" spans="2:10" ht="14.1" customHeight="1" x14ac:dyDescent="0.2">
      <c r="B1200" s="110">
        <v>5493</v>
      </c>
      <c r="C1200" s="139" t="s">
        <v>680</v>
      </c>
      <c r="D1200" s="74">
        <v>3111</v>
      </c>
      <c r="E1200" s="26">
        <v>202609</v>
      </c>
      <c r="F1200" s="27">
        <v>2766</v>
      </c>
      <c r="G1200" s="27">
        <v>69417</v>
      </c>
      <c r="H1200" s="27">
        <v>4052</v>
      </c>
      <c r="I1200" s="27">
        <v>2025</v>
      </c>
      <c r="J1200" s="105">
        <v>280869</v>
      </c>
    </row>
    <row r="1201" spans="2:10" ht="14.1" customHeight="1" x14ac:dyDescent="0.2">
      <c r="B1201" s="110">
        <v>5493</v>
      </c>
      <c r="C1201" s="139" t="s">
        <v>680</v>
      </c>
      <c r="D1201" s="74">
        <v>3141</v>
      </c>
      <c r="E1201" s="26">
        <v>13004</v>
      </c>
      <c r="F1201" s="27">
        <v>0</v>
      </c>
      <c r="G1201" s="27">
        <v>4395</v>
      </c>
      <c r="H1201" s="27">
        <v>259</v>
      </c>
      <c r="I1201" s="27">
        <v>171</v>
      </c>
      <c r="J1201" s="105">
        <v>17829</v>
      </c>
    </row>
    <row r="1202" spans="2:10" ht="14.1" customHeight="1" x14ac:dyDescent="0.2">
      <c r="B1202" s="115">
        <v>5493</v>
      </c>
      <c r="C1202" s="140" t="s">
        <v>681</v>
      </c>
      <c r="D1202" s="70"/>
      <c r="E1202" s="69">
        <v>215613</v>
      </c>
      <c r="F1202" s="49">
        <v>2766</v>
      </c>
      <c r="G1202" s="49">
        <v>73812</v>
      </c>
      <c r="H1202" s="49">
        <v>4311</v>
      </c>
      <c r="I1202" s="49">
        <v>2196</v>
      </c>
      <c r="J1202" s="50">
        <v>298698</v>
      </c>
    </row>
    <row r="1203" spans="2:10" ht="14.1" customHeight="1" x14ac:dyDescent="0.2">
      <c r="B1203" s="110">
        <v>2463</v>
      </c>
      <c r="C1203" s="139" t="s">
        <v>682</v>
      </c>
      <c r="D1203" s="74">
        <v>3113</v>
      </c>
      <c r="E1203" s="26">
        <v>1208470</v>
      </c>
      <c r="F1203" s="27">
        <v>4199</v>
      </c>
      <c r="G1203" s="27">
        <v>409882</v>
      </c>
      <c r="H1203" s="27">
        <v>24169</v>
      </c>
      <c r="I1203" s="27">
        <v>26406</v>
      </c>
      <c r="J1203" s="105">
        <v>1673126</v>
      </c>
    </row>
    <row r="1204" spans="2:10" ht="14.1" customHeight="1" x14ac:dyDescent="0.2">
      <c r="B1204" s="110">
        <v>2463</v>
      </c>
      <c r="C1204" s="138" t="s">
        <v>682</v>
      </c>
      <c r="D1204" s="73">
        <v>3141</v>
      </c>
      <c r="E1204" s="26">
        <v>106012</v>
      </c>
      <c r="F1204" s="27">
        <v>0</v>
      </c>
      <c r="G1204" s="27">
        <v>35831</v>
      </c>
      <c r="H1204" s="27">
        <v>2119</v>
      </c>
      <c r="I1204" s="27">
        <v>948</v>
      </c>
      <c r="J1204" s="105">
        <v>144910</v>
      </c>
    </row>
    <row r="1205" spans="2:10" ht="14.1" customHeight="1" x14ac:dyDescent="0.2">
      <c r="B1205" s="110">
        <v>2463</v>
      </c>
      <c r="C1205" s="139" t="s">
        <v>682</v>
      </c>
      <c r="D1205" s="74">
        <v>3143</v>
      </c>
      <c r="E1205" s="26">
        <v>77372</v>
      </c>
      <c r="F1205" s="27">
        <v>0</v>
      </c>
      <c r="G1205" s="27">
        <v>26151</v>
      </c>
      <c r="H1205" s="27">
        <v>1547</v>
      </c>
      <c r="I1205" s="27">
        <v>145</v>
      </c>
      <c r="J1205" s="105">
        <v>105215</v>
      </c>
    </row>
    <row r="1206" spans="2:10" ht="14.1" customHeight="1" x14ac:dyDescent="0.2">
      <c r="B1206" s="111">
        <v>2463</v>
      </c>
      <c r="C1206" s="140" t="s">
        <v>683</v>
      </c>
      <c r="D1206" s="70"/>
      <c r="E1206" s="69">
        <v>1391854</v>
      </c>
      <c r="F1206" s="49">
        <v>4199</v>
      </c>
      <c r="G1206" s="49">
        <v>471864</v>
      </c>
      <c r="H1206" s="49">
        <v>27835</v>
      </c>
      <c r="I1206" s="49">
        <v>27499</v>
      </c>
      <c r="J1206" s="50">
        <v>1923251</v>
      </c>
    </row>
    <row r="1207" spans="2:10" ht="14.1" customHeight="1" x14ac:dyDescent="0.2">
      <c r="B1207" s="109">
        <v>3427</v>
      </c>
      <c r="C1207" s="138" t="s">
        <v>684</v>
      </c>
      <c r="D1207" s="73">
        <v>3111</v>
      </c>
      <c r="E1207" s="26">
        <v>360039</v>
      </c>
      <c r="F1207" s="27">
        <v>0</v>
      </c>
      <c r="G1207" s="27">
        <v>121693</v>
      </c>
      <c r="H1207" s="27">
        <v>7200</v>
      </c>
      <c r="I1207" s="27">
        <v>3450</v>
      </c>
      <c r="J1207" s="105">
        <v>492382</v>
      </c>
    </row>
    <row r="1208" spans="2:10" ht="14.1" customHeight="1" x14ac:dyDescent="0.2">
      <c r="B1208" s="110">
        <v>3427</v>
      </c>
      <c r="C1208" s="139" t="s">
        <v>684</v>
      </c>
      <c r="D1208" s="74">
        <v>3113</v>
      </c>
      <c r="E1208" s="26">
        <v>1756276</v>
      </c>
      <c r="F1208" s="27">
        <v>10320</v>
      </c>
      <c r="G1208" s="27">
        <v>597109</v>
      </c>
      <c r="H1208" s="27">
        <v>35124</v>
      </c>
      <c r="I1208" s="27">
        <v>37724</v>
      </c>
      <c r="J1208" s="105">
        <v>2436553</v>
      </c>
    </row>
    <row r="1209" spans="2:10" ht="14.1" customHeight="1" x14ac:dyDescent="0.2">
      <c r="B1209" s="110">
        <v>3427</v>
      </c>
      <c r="C1209" s="138" t="s">
        <v>684</v>
      </c>
      <c r="D1209" s="73">
        <v>3141</v>
      </c>
      <c r="E1209" s="26">
        <v>213735</v>
      </c>
      <c r="F1209" s="27">
        <v>0</v>
      </c>
      <c r="G1209" s="27">
        <v>72242</v>
      </c>
      <c r="H1209" s="27">
        <v>4274</v>
      </c>
      <c r="I1209" s="27">
        <v>1878</v>
      </c>
      <c r="J1209" s="105">
        <v>292129</v>
      </c>
    </row>
    <row r="1210" spans="2:10" ht="14.1" customHeight="1" x14ac:dyDescent="0.2">
      <c r="B1210" s="110">
        <v>3427</v>
      </c>
      <c r="C1210" s="139" t="s">
        <v>684</v>
      </c>
      <c r="D1210" s="74">
        <v>3143</v>
      </c>
      <c r="E1210" s="26">
        <v>142627</v>
      </c>
      <c r="F1210" s="27">
        <v>0</v>
      </c>
      <c r="G1210" s="27">
        <v>48209</v>
      </c>
      <c r="H1210" s="27">
        <v>2852</v>
      </c>
      <c r="I1210" s="27">
        <v>220</v>
      </c>
      <c r="J1210" s="105">
        <v>193908</v>
      </c>
    </row>
    <row r="1211" spans="2:10" ht="14.1" customHeight="1" x14ac:dyDescent="0.2">
      <c r="B1211" s="111">
        <v>3427</v>
      </c>
      <c r="C1211" s="140" t="s">
        <v>685</v>
      </c>
      <c r="D1211" s="70"/>
      <c r="E1211" s="69">
        <v>2472677</v>
      </c>
      <c r="F1211" s="49">
        <v>10320</v>
      </c>
      <c r="G1211" s="49">
        <v>839253</v>
      </c>
      <c r="H1211" s="49">
        <v>49450</v>
      </c>
      <c r="I1211" s="49">
        <v>43272</v>
      </c>
      <c r="J1211" s="50">
        <v>3414972</v>
      </c>
    </row>
    <row r="1212" spans="2:10" ht="14.1" customHeight="1" x14ac:dyDescent="0.2">
      <c r="B1212" s="109">
        <v>5484</v>
      </c>
      <c r="C1212" s="138" t="s">
        <v>686</v>
      </c>
      <c r="D1212" s="73">
        <v>3111</v>
      </c>
      <c r="E1212" s="26">
        <v>773772</v>
      </c>
      <c r="F1212" s="27">
        <v>0</v>
      </c>
      <c r="G1212" s="27">
        <v>261534</v>
      </c>
      <c r="H1212" s="27">
        <v>15475</v>
      </c>
      <c r="I1212" s="27">
        <v>5625</v>
      </c>
      <c r="J1212" s="105">
        <v>1056406</v>
      </c>
    </row>
    <row r="1213" spans="2:10" ht="14.1" customHeight="1" x14ac:dyDescent="0.2">
      <c r="B1213" s="109">
        <v>5484</v>
      </c>
      <c r="C1213" s="138" t="s">
        <v>686</v>
      </c>
      <c r="D1213" s="73">
        <v>3141</v>
      </c>
      <c r="E1213" s="26">
        <v>164542</v>
      </c>
      <c r="F1213" s="27">
        <v>0</v>
      </c>
      <c r="G1213" s="27">
        <v>55615</v>
      </c>
      <c r="H1213" s="27">
        <v>3290</v>
      </c>
      <c r="I1213" s="27">
        <v>1226</v>
      </c>
      <c r="J1213" s="105">
        <v>224673</v>
      </c>
    </row>
    <row r="1214" spans="2:10" ht="14.1" customHeight="1" x14ac:dyDescent="0.2">
      <c r="B1214" s="111">
        <v>5484</v>
      </c>
      <c r="C1214" s="140" t="s">
        <v>687</v>
      </c>
      <c r="D1214" s="70"/>
      <c r="E1214" s="69">
        <v>938314</v>
      </c>
      <c r="F1214" s="49">
        <v>0</v>
      </c>
      <c r="G1214" s="49">
        <v>317149</v>
      </c>
      <c r="H1214" s="49">
        <v>18765</v>
      </c>
      <c r="I1214" s="49">
        <v>6851</v>
      </c>
      <c r="J1214" s="50">
        <v>1281079</v>
      </c>
    </row>
    <row r="1215" spans="2:10" ht="14.1" customHeight="1" x14ac:dyDescent="0.2">
      <c r="B1215" s="109">
        <v>5485</v>
      </c>
      <c r="C1215" s="126" t="s">
        <v>688</v>
      </c>
      <c r="D1215" s="35">
        <v>3117</v>
      </c>
      <c r="E1215" s="26">
        <v>788986</v>
      </c>
      <c r="F1215" s="27">
        <v>3567</v>
      </c>
      <c r="G1215" s="27">
        <v>267883</v>
      </c>
      <c r="H1215" s="27">
        <v>15778</v>
      </c>
      <c r="I1215" s="27">
        <v>23842</v>
      </c>
      <c r="J1215" s="105">
        <v>1100056</v>
      </c>
    </row>
    <row r="1216" spans="2:10" ht="14.1" customHeight="1" x14ac:dyDescent="0.2">
      <c r="B1216" s="110">
        <v>5485</v>
      </c>
      <c r="C1216" s="138" t="s">
        <v>688</v>
      </c>
      <c r="D1216" s="73">
        <v>3141</v>
      </c>
      <c r="E1216" s="26">
        <v>36018</v>
      </c>
      <c r="F1216" s="27">
        <v>0</v>
      </c>
      <c r="G1216" s="27">
        <v>12175</v>
      </c>
      <c r="H1216" s="27">
        <v>721</v>
      </c>
      <c r="I1216" s="27">
        <v>501</v>
      </c>
      <c r="J1216" s="105">
        <v>49415</v>
      </c>
    </row>
    <row r="1217" spans="2:10" ht="14.1" customHeight="1" x14ac:dyDescent="0.2">
      <c r="B1217" s="110">
        <v>5485</v>
      </c>
      <c r="C1217" s="126" t="s">
        <v>688</v>
      </c>
      <c r="D1217" s="35">
        <v>3143</v>
      </c>
      <c r="E1217" s="26">
        <v>121576</v>
      </c>
      <c r="F1217" s="27">
        <v>0</v>
      </c>
      <c r="G1217" s="27">
        <v>41092</v>
      </c>
      <c r="H1217" s="27">
        <v>2431</v>
      </c>
      <c r="I1217" s="27">
        <v>300</v>
      </c>
      <c r="J1217" s="105">
        <v>165399</v>
      </c>
    </row>
    <row r="1218" spans="2:10" ht="14.1" customHeight="1" x14ac:dyDescent="0.2">
      <c r="B1218" s="111">
        <v>5485</v>
      </c>
      <c r="C1218" s="141" t="s">
        <v>689</v>
      </c>
      <c r="D1218" s="70"/>
      <c r="E1218" s="69">
        <v>946580</v>
      </c>
      <c r="F1218" s="49">
        <v>3567</v>
      </c>
      <c r="G1218" s="49">
        <v>321150</v>
      </c>
      <c r="H1218" s="49">
        <v>18930</v>
      </c>
      <c r="I1218" s="49">
        <v>24643</v>
      </c>
      <c r="J1218" s="50">
        <v>1314870</v>
      </c>
    </row>
    <row r="1219" spans="2:10" ht="14.1" customHeight="1" x14ac:dyDescent="0.2">
      <c r="B1219" s="109">
        <v>5434</v>
      </c>
      <c r="C1219" s="138" t="s">
        <v>690</v>
      </c>
      <c r="D1219" s="73">
        <v>3111</v>
      </c>
      <c r="E1219" s="26">
        <v>447246</v>
      </c>
      <c r="F1219" s="27">
        <v>0</v>
      </c>
      <c r="G1219" s="27">
        <v>151169</v>
      </c>
      <c r="H1219" s="27">
        <v>8945</v>
      </c>
      <c r="I1219" s="27">
        <v>2925</v>
      </c>
      <c r="J1219" s="105">
        <v>610285</v>
      </c>
    </row>
    <row r="1220" spans="2:10" ht="14.1" customHeight="1" x14ac:dyDescent="0.2">
      <c r="B1220" s="109">
        <v>5434</v>
      </c>
      <c r="C1220" s="138" t="s">
        <v>690</v>
      </c>
      <c r="D1220" s="73">
        <v>3141</v>
      </c>
      <c r="E1220" s="26">
        <v>69469</v>
      </c>
      <c r="F1220" s="27">
        <v>0</v>
      </c>
      <c r="G1220" s="27">
        <v>23480</v>
      </c>
      <c r="H1220" s="27">
        <v>1390</v>
      </c>
      <c r="I1220" s="27">
        <v>368</v>
      </c>
      <c r="J1220" s="105">
        <v>94707</v>
      </c>
    </row>
    <row r="1221" spans="2:10" ht="14.1" customHeight="1" x14ac:dyDescent="0.2">
      <c r="B1221" s="111">
        <v>5434</v>
      </c>
      <c r="C1221" s="140" t="s">
        <v>691</v>
      </c>
      <c r="D1221" s="70"/>
      <c r="E1221" s="69">
        <v>516715</v>
      </c>
      <c r="F1221" s="49">
        <v>0</v>
      </c>
      <c r="G1221" s="49">
        <v>174649</v>
      </c>
      <c r="H1221" s="49">
        <v>10335</v>
      </c>
      <c r="I1221" s="49">
        <v>3293</v>
      </c>
      <c r="J1221" s="50">
        <v>704992</v>
      </c>
    </row>
    <row r="1222" spans="2:10" ht="14.1" customHeight="1" x14ac:dyDescent="0.2">
      <c r="B1222" s="109">
        <v>5433</v>
      </c>
      <c r="C1222" s="138" t="s">
        <v>692</v>
      </c>
      <c r="D1222" s="73">
        <v>3117</v>
      </c>
      <c r="E1222" s="26">
        <v>423422</v>
      </c>
      <c r="F1222" s="27">
        <v>0</v>
      </c>
      <c r="G1222" s="27">
        <v>143116</v>
      </c>
      <c r="H1222" s="27">
        <v>8468</v>
      </c>
      <c r="I1222" s="27">
        <v>9975</v>
      </c>
      <c r="J1222" s="105">
        <v>584981</v>
      </c>
    </row>
    <row r="1223" spans="2:10" ht="14.1" customHeight="1" x14ac:dyDescent="0.2">
      <c r="B1223" s="109">
        <v>5433</v>
      </c>
      <c r="C1223" s="138" t="s">
        <v>692</v>
      </c>
      <c r="D1223" s="73">
        <v>3141</v>
      </c>
      <c r="E1223" s="26">
        <v>50841</v>
      </c>
      <c r="F1223" s="27">
        <v>0</v>
      </c>
      <c r="G1223" s="27">
        <v>17184</v>
      </c>
      <c r="H1223" s="27">
        <v>1016</v>
      </c>
      <c r="I1223" s="27">
        <v>348</v>
      </c>
      <c r="J1223" s="105">
        <v>69389</v>
      </c>
    </row>
    <row r="1224" spans="2:10" ht="14.1" customHeight="1" x14ac:dyDescent="0.2">
      <c r="B1224" s="110">
        <v>5433</v>
      </c>
      <c r="C1224" s="139" t="s">
        <v>692</v>
      </c>
      <c r="D1224" s="74">
        <v>3143</v>
      </c>
      <c r="E1224" s="26">
        <v>69044</v>
      </c>
      <c r="F1224" s="27">
        <v>0</v>
      </c>
      <c r="G1224" s="27">
        <v>23336</v>
      </c>
      <c r="H1224" s="27">
        <v>1380</v>
      </c>
      <c r="I1224" s="27">
        <v>125</v>
      </c>
      <c r="J1224" s="105">
        <v>93885</v>
      </c>
    </row>
    <row r="1225" spans="2:10" ht="14.1" customHeight="1" x14ac:dyDescent="0.2">
      <c r="B1225" s="111">
        <v>5433</v>
      </c>
      <c r="C1225" s="140" t="s">
        <v>693</v>
      </c>
      <c r="D1225" s="70"/>
      <c r="E1225" s="69">
        <v>543307</v>
      </c>
      <c r="F1225" s="49">
        <v>0</v>
      </c>
      <c r="G1225" s="49">
        <v>183636</v>
      </c>
      <c r="H1225" s="49">
        <v>10864</v>
      </c>
      <c r="I1225" s="49">
        <v>10448</v>
      </c>
      <c r="J1225" s="50">
        <v>748255</v>
      </c>
    </row>
    <row r="1226" spans="2:10" ht="14.1" customHeight="1" x14ac:dyDescent="0.2">
      <c r="B1226" s="109">
        <v>5486</v>
      </c>
      <c r="C1226" s="138" t="s">
        <v>694</v>
      </c>
      <c r="D1226" s="73">
        <v>3111</v>
      </c>
      <c r="E1226" s="26">
        <v>255215</v>
      </c>
      <c r="F1226" s="27">
        <v>0</v>
      </c>
      <c r="G1226" s="27">
        <v>86262</v>
      </c>
      <c r="H1226" s="27">
        <v>5105</v>
      </c>
      <c r="I1226" s="27">
        <v>1800</v>
      </c>
      <c r="J1226" s="105">
        <v>348382</v>
      </c>
    </row>
    <row r="1227" spans="2:10" ht="14.1" customHeight="1" x14ac:dyDescent="0.2">
      <c r="B1227" s="110">
        <v>5486</v>
      </c>
      <c r="C1227" s="138" t="s">
        <v>694</v>
      </c>
      <c r="D1227" s="73">
        <v>3141</v>
      </c>
      <c r="E1227" s="26">
        <v>49504</v>
      </c>
      <c r="F1227" s="27">
        <v>0</v>
      </c>
      <c r="G1227" s="27">
        <v>16732</v>
      </c>
      <c r="H1227" s="27">
        <v>989</v>
      </c>
      <c r="I1227" s="27">
        <v>232</v>
      </c>
      <c r="J1227" s="105">
        <v>67457</v>
      </c>
    </row>
    <row r="1228" spans="2:10" ht="14.1" customHeight="1" x14ac:dyDescent="0.2">
      <c r="B1228" s="111">
        <v>5486</v>
      </c>
      <c r="C1228" s="140" t="s">
        <v>695</v>
      </c>
      <c r="D1228" s="76"/>
      <c r="E1228" s="75">
        <v>304719</v>
      </c>
      <c r="F1228" s="41">
        <v>0</v>
      </c>
      <c r="G1228" s="41">
        <v>102994</v>
      </c>
      <c r="H1228" s="41">
        <v>6094</v>
      </c>
      <c r="I1228" s="41">
        <v>2032</v>
      </c>
      <c r="J1228" s="42">
        <v>415839</v>
      </c>
    </row>
    <row r="1229" spans="2:10" ht="14.1" customHeight="1" x14ac:dyDescent="0.2">
      <c r="B1229" s="109">
        <v>2440</v>
      </c>
      <c r="C1229" s="138" t="s">
        <v>696</v>
      </c>
      <c r="D1229" s="73">
        <v>3111</v>
      </c>
      <c r="E1229" s="26">
        <v>275793</v>
      </c>
      <c r="F1229" s="27">
        <v>31667</v>
      </c>
      <c r="G1229" s="27">
        <v>103921</v>
      </c>
      <c r="H1229" s="27">
        <v>5515</v>
      </c>
      <c r="I1229" s="27">
        <v>2400</v>
      </c>
      <c r="J1229" s="105">
        <v>419296</v>
      </c>
    </row>
    <row r="1230" spans="2:10" ht="14.1" customHeight="1" x14ac:dyDescent="0.2">
      <c r="B1230" s="109">
        <v>2440</v>
      </c>
      <c r="C1230" s="138" t="s">
        <v>696</v>
      </c>
      <c r="D1230" s="73">
        <v>3141</v>
      </c>
      <c r="E1230" s="26">
        <v>61398</v>
      </c>
      <c r="F1230" s="27">
        <v>0</v>
      </c>
      <c r="G1230" s="27">
        <v>20753</v>
      </c>
      <c r="H1230" s="27">
        <v>1228</v>
      </c>
      <c r="I1230" s="27">
        <v>310</v>
      </c>
      <c r="J1230" s="105">
        <v>83689</v>
      </c>
    </row>
    <row r="1231" spans="2:10" ht="14.1" customHeight="1" x14ac:dyDescent="0.2">
      <c r="B1231" s="111">
        <v>2440</v>
      </c>
      <c r="C1231" s="140" t="s">
        <v>697</v>
      </c>
      <c r="D1231" s="76"/>
      <c r="E1231" s="75">
        <v>337191</v>
      </c>
      <c r="F1231" s="41">
        <v>31667</v>
      </c>
      <c r="G1231" s="41">
        <v>124674</v>
      </c>
      <c r="H1231" s="41">
        <v>6743</v>
      </c>
      <c r="I1231" s="41">
        <v>2710</v>
      </c>
      <c r="J1231" s="42">
        <v>502985</v>
      </c>
    </row>
    <row r="1232" spans="2:10" ht="14.1" customHeight="1" x14ac:dyDescent="0.2">
      <c r="B1232" s="109">
        <v>2303</v>
      </c>
      <c r="C1232" s="138" t="s">
        <v>698</v>
      </c>
      <c r="D1232" s="73">
        <v>3111</v>
      </c>
      <c r="E1232" s="26">
        <v>350966</v>
      </c>
      <c r="F1232" s="27">
        <v>20000</v>
      </c>
      <c r="G1232" s="27">
        <v>125386</v>
      </c>
      <c r="H1232" s="27">
        <v>7019</v>
      </c>
      <c r="I1232" s="27">
        <v>3000</v>
      </c>
      <c r="J1232" s="105">
        <v>506371</v>
      </c>
    </row>
    <row r="1233" spans="2:10" ht="14.1" customHeight="1" x14ac:dyDescent="0.2">
      <c r="B1233" s="110">
        <v>2303</v>
      </c>
      <c r="C1233" s="138" t="s">
        <v>698</v>
      </c>
      <c r="D1233" s="73">
        <v>3117</v>
      </c>
      <c r="E1233" s="26">
        <v>519483</v>
      </c>
      <c r="F1233" s="27">
        <v>0</v>
      </c>
      <c r="G1233" s="27">
        <v>175584</v>
      </c>
      <c r="H1233" s="27">
        <v>10389</v>
      </c>
      <c r="I1233" s="27">
        <v>12825</v>
      </c>
      <c r="J1233" s="105">
        <v>718281</v>
      </c>
    </row>
    <row r="1234" spans="2:10" ht="14.1" customHeight="1" x14ac:dyDescent="0.2">
      <c r="B1234" s="116">
        <v>2303</v>
      </c>
      <c r="C1234" s="146" t="s">
        <v>698</v>
      </c>
      <c r="D1234" s="78">
        <v>3141</v>
      </c>
      <c r="E1234" s="26">
        <v>103567</v>
      </c>
      <c r="F1234" s="27">
        <v>28000</v>
      </c>
      <c r="G1234" s="27">
        <v>44469</v>
      </c>
      <c r="H1234" s="27">
        <v>2071</v>
      </c>
      <c r="I1234" s="27">
        <v>821</v>
      </c>
      <c r="J1234" s="105">
        <v>178928</v>
      </c>
    </row>
    <row r="1235" spans="2:10" ht="14.1" customHeight="1" x14ac:dyDescent="0.2">
      <c r="B1235" s="110">
        <v>2303</v>
      </c>
      <c r="C1235" s="139" t="s">
        <v>698</v>
      </c>
      <c r="D1235" s="74">
        <v>3143</v>
      </c>
      <c r="E1235" s="26">
        <v>76374</v>
      </c>
      <c r="F1235" s="27">
        <v>0</v>
      </c>
      <c r="G1235" s="27">
        <v>25814</v>
      </c>
      <c r="H1235" s="27">
        <v>1527</v>
      </c>
      <c r="I1235" s="27">
        <v>125</v>
      </c>
      <c r="J1235" s="105">
        <v>103840</v>
      </c>
    </row>
    <row r="1236" spans="2:10" ht="14.1" customHeight="1" x14ac:dyDescent="0.2">
      <c r="B1236" s="111">
        <v>2303</v>
      </c>
      <c r="C1236" s="140" t="s">
        <v>699</v>
      </c>
      <c r="D1236" s="76"/>
      <c r="E1236" s="75">
        <v>1050390</v>
      </c>
      <c r="F1236" s="41">
        <v>48000</v>
      </c>
      <c r="G1236" s="41">
        <v>371253</v>
      </c>
      <c r="H1236" s="41">
        <v>21006</v>
      </c>
      <c r="I1236" s="41">
        <v>16771</v>
      </c>
      <c r="J1236" s="42">
        <v>1507420</v>
      </c>
    </row>
    <row r="1237" spans="2:10" ht="14.1" customHeight="1" x14ac:dyDescent="0.2">
      <c r="B1237" s="109">
        <v>5437</v>
      </c>
      <c r="C1237" s="138" t="s">
        <v>700</v>
      </c>
      <c r="D1237" s="73">
        <v>3111</v>
      </c>
      <c r="E1237" s="26">
        <v>608541</v>
      </c>
      <c r="F1237" s="27">
        <v>0</v>
      </c>
      <c r="G1237" s="27">
        <v>205686</v>
      </c>
      <c r="H1237" s="27">
        <v>12170</v>
      </c>
      <c r="I1237" s="27">
        <v>4500</v>
      </c>
      <c r="J1237" s="105">
        <v>830897</v>
      </c>
    </row>
    <row r="1238" spans="2:10" ht="14.1" customHeight="1" x14ac:dyDescent="0.2">
      <c r="B1238" s="109">
        <v>5437</v>
      </c>
      <c r="C1238" s="138" t="s">
        <v>700</v>
      </c>
      <c r="D1238" s="73">
        <v>3141</v>
      </c>
      <c r="E1238" s="26">
        <v>161170</v>
      </c>
      <c r="F1238" s="27">
        <v>0</v>
      </c>
      <c r="G1238" s="27">
        <v>54475</v>
      </c>
      <c r="H1238" s="27">
        <v>3223</v>
      </c>
      <c r="I1238" s="27">
        <v>1082</v>
      </c>
      <c r="J1238" s="105">
        <v>219950</v>
      </c>
    </row>
    <row r="1239" spans="2:10" ht="14.1" customHeight="1" x14ac:dyDescent="0.2">
      <c r="B1239" s="111">
        <v>5437</v>
      </c>
      <c r="C1239" s="140" t="s">
        <v>701</v>
      </c>
      <c r="D1239" s="76"/>
      <c r="E1239" s="75">
        <v>769711</v>
      </c>
      <c r="F1239" s="41">
        <v>0</v>
      </c>
      <c r="G1239" s="41">
        <v>260161</v>
      </c>
      <c r="H1239" s="41">
        <v>15393</v>
      </c>
      <c r="I1239" s="41">
        <v>5582</v>
      </c>
      <c r="J1239" s="42">
        <v>1050847</v>
      </c>
    </row>
    <row r="1240" spans="2:10" ht="14.1" customHeight="1" x14ac:dyDescent="0.2">
      <c r="B1240" s="109">
        <v>5438</v>
      </c>
      <c r="C1240" s="126" t="s">
        <v>702</v>
      </c>
      <c r="D1240" s="35">
        <v>3117</v>
      </c>
      <c r="E1240" s="26">
        <v>500102</v>
      </c>
      <c r="F1240" s="27">
        <v>0</v>
      </c>
      <c r="G1240" s="27">
        <v>169034</v>
      </c>
      <c r="H1240" s="27">
        <v>10001</v>
      </c>
      <c r="I1240" s="27">
        <v>15390</v>
      </c>
      <c r="J1240" s="105">
        <v>694527</v>
      </c>
    </row>
    <row r="1241" spans="2:10" ht="14.1" customHeight="1" x14ac:dyDescent="0.2">
      <c r="B1241" s="110">
        <v>5438</v>
      </c>
      <c r="C1241" s="139" t="s">
        <v>702</v>
      </c>
      <c r="D1241" s="74">
        <v>3143</v>
      </c>
      <c r="E1241" s="26">
        <v>92705</v>
      </c>
      <c r="F1241" s="27">
        <v>0</v>
      </c>
      <c r="G1241" s="27">
        <v>31334</v>
      </c>
      <c r="H1241" s="27">
        <v>1854</v>
      </c>
      <c r="I1241" s="27">
        <v>140</v>
      </c>
      <c r="J1241" s="105">
        <v>126033</v>
      </c>
    </row>
    <row r="1242" spans="2:10" ht="14.1" customHeight="1" x14ac:dyDescent="0.2">
      <c r="B1242" s="111">
        <v>5438</v>
      </c>
      <c r="C1242" s="140" t="s">
        <v>703</v>
      </c>
      <c r="D1242" s="76"/>
      <c r="E1242" s="75">
        <v>592807</v>
      </c>
      <c r="F1242" s="41">
        <v>0</v>
      </c>
      <c r="G1242" s="41">
        <v>200368</v>
      </c>
      <c r="H1242" s="41">
        <v>11855</v>
      </c>
      <c r="I1242" s="41">
        <v>15530</v>
      </c>
      <c r="J1242" s="42">
        <v>820560</v>
      </c>
    </row>
    <row r="1243" spans="2:10" ht="14.1" customHeight="1" x14ac:dyDescent="0.2">
      <c r="B1243" s="109">
        <v>2441</v>
      </c>
      <c r="C1243" s="138" t="s">
        <v>704</v>
      </c>
      <c r="D1243" s="73">
        <v>3111</v>
      </c>
      <c r="E1243" s="26">
        <v>427042</v>
      </c>
      <c r="F1243" s="27">
        <v>0</v>
      </c>
      <c r="G1243" s="27">
        <v>144339</v>
      </c>
      <c r="H1243" s="27">
        <v>8540</v>
      </c>
      <c r="I1243" s="27">
        <v>3375</v>
      </c>
      <c r="J1243" s="105">
        <v>583296</v>
      </c>
    </row>
    <row r="1244" spans="2:10" ht="14.1" customHeight="1" x14ac:dyDescent="0.2">
      <c r="B1244" s="116">
        <v>2441</v>
      </c>
      <c r="C1244" s="146" t="s">
        <v>704</v>
      </c>
      <c r="D1244" s="78">
        <v>3141</v>
      </c>
      <c r="E1244" s="26">
        <v>78185</v>
      </c>
      <c r="F1244" s="27">
        <v>0</v>
      </c>
      <c r="G1244" s="27">
        <v>26426</v>
      </c>
      <c r="H1244" s="27">
        <v>1563</v>
      </c>
      <c r="I1244" s="27">
        <v>435</v>
      </c>
      <c r="J1244" s="105">
        <v>106609</v>
      </c>
    </row>
    <row r="1245" spans="2:10" ht="14.1" customHeight="1" x14ac:dyDescent="0.2">
      <c r="B1245" s="114">
        <v>2441</v>
      </c>
      <c r="C1245" s="144" t="s">
        <v>705</v>
      </c>
      <c r="D1245" s="76"/>
      <c r="E1245" s="75">
        <v>505227</v>
      </c>
      <c r="F1245" s="41">
        <v>0</v>
      </c>
      <c r="G1245" s="41">
        <v>170765</v>
      </c>
      <c r="H1245" s="41">
        <v>10103</v>
      </c>
      <c r="I1245" s="41">
        <v>3810</v>
      </c>
      <c r="J1245" s="42">
        <v>689905</v>
      </c>
    </row>
    <row r="1246" spans="2:10" ht="14.1" customHeight="1" x14ac:dyDescent="0.2">
      <c r="B1246" s="117">
        <v>2496</v>
      </c>
      <c r="C1246" s="138" t="s">
        <v>706</v>
      </c>
      <c r="D1246" s="73">
        <v>3117</v>
      </c>
      <c r="E1246" s="26">
        <v>707301</v>
      </c>
      <c r="F1246" s="27">
        <v>2000</v>
      </c>
      <c r="G1246" s="27">
        <v>239743</v>
      </c>
      <c r="H1246" s="27">
        <v>14145</v>
      </c>
      <c r="I1246" s="27">
        <v>18525</v>
      </c>
      <c r="J1246" s="105">
        <v>981714</v>
      </c>
    </row>
    <row r="1247" spans="2:10" ht="14.1" customHeight="1" x14ac:dyDescent="0.2">
      <c r="B1247" s="109">
        <v>2496</v>
      </c>
      <c r="C1247" s="138" t="s">
        <v>706</v>
      </c>
      <c r="D1247" s="73">
        <v>3141</v>
      </c>
      <c r="E1247" s="26">
        <v>76956</v>
      </c>
      <c r="F1247" s="27">
        <v>0</v>
      </c>
      <c r="G1247" s="27">
        <v>26010</v>
      </c>
      <c r="H1247" s="27">
        <v>1538</v>
      </c>
      <c r="I1247" s="27">
        <v>618</v>
      </c>
      <c r="J1247" s="105">
        <v>105122</v>
      </c>
    </row>
    <row r="1248" spans="2:10" ht="14.1" customHeight="1" x14ac:dyDescent="0.2">
      <c r="B1248" s="110">
        <v>2496</v>
      </c>
      <c r="C1248" s="126" t="s">
        <v>706</v>
      </c>
      <c r="D1248" s="35">
        <v>3143</v>
      </c>
      <c r="E1248" s="26">
        <v>136722</v>
      </c>
      <c r="F1248" s="27">
        <v>0</v>
      </c>
      <c r="G1248" s="27">
        <v>46213</v>
      </c>
      <c r="H1248" s="27">
        <v>2734</v>
      </c>
      <c r="I1248" s="27">
        <v>250</v>
      </c>
      <c r="J1248" s="105">
        <v>185919</v>
      </c>
    </row>
    <row r="1249" spans="2:10" ht="14.1" customHeight="1" x14ac:dyDescent="0.2">
      <c r="B1249" s="111">
        <v>2496</v>
      </c>
      <c r="C1249" s="141" t="s">
        <v>707</v>
      </c>
      <c r="D1249" s="76"/>
      <c r="E1249" s="75">
        <v>920979</v>
      </c>
      <c r="F1249" s="41">
        <v>2000</v>
      </c>
      <c r="G1249" s="41">
        <v>311966</v>
      </c>
      <c r="H1249" s="41">
        <v>18417</v>
      </c>
      <c r="I1249" s="41">
        <v>19393</v>
      </c>
      <c r="J1249" s="42">
        <v>1272755</v>
      </c>
    </row>
    <row r="1250" spans="2:10" ht="14.1" customHeight="1" x14ac:dyDescent="0.2">
      <c r="B1250" s="109">
        <v>5440</v>
      </c>
      <c r="C1250" s="138" t="s">
        <v>708</v>
      </c>
      <c r="D1250" s="73">
        <v>3111</v>
      </c>
      <c r="E1250" s="26">
        <v>376143</v>
      </c>
      <c r="F1250" s="27">
        <v>4800</v>
      </c>
      <c r="G1250" s="27">
        <v>128759</v>
      </c>
      <c r="H1250" s="27">
        <v>7522</v>
      </c>
      <c r="I1250" s="27">
        <v>3600</v>
      </c>
      <c r="J1250" s="105">
        <v>520824</v>
      </c>
    </row>
    <row r="1251" spans="2:10" ht="14.1" customHeight="1" x14ac:dyDescent="0.2">
      <c r="B1251" s="109">
        <v>5440</v>
      </c>
      <c r="C1251" s="138" t="s">
        <v>708</v>
      </c>
      <c r="D1251" s="73">
        <v>3141</v>
      </c>
      <c r="E1251" s="26">
        <v>32693</v>
      </c>
      <c r="F1251" s="27">
        <v>0</v>
      </c>
      <c r="G1251" s="27">
        <v>11050</v>
      </c>
      <c r="H1251" s="27">
        <v>653</v>
      </c>
      <c r="I1251" s="27">
        <v>304</v>
      </c>
      <c r="J1251" s="105">
        <v>44700</v>
      </c>
    </row>
    <row r="1252" spans="2:10" ht="14.1" customHeight="1" x14ac:dyDescent="0.2">
      <c r="B1252" s="111">
        <v>5440</v>
      </c>
      <c r="C1252" s="140" t="s">
        <v>709</v>
      </c>
      <c r="D1252" s="76"/>
      <c r="E1252" s="75">
        <v>408836</v>
      </c>
      <c r="F1252" s="41">
        <v>4800</v>
      </c>
      <c r="G1252" s="41">
        <v>139809</v>
      </c>
      <c r="H1252" s="41">
        <v>8175</v>
      </c>
      <c r="I1252" s="41">
        <v>3904</v>
      </c>
      <c r="J1252" s="42">
        <v>565524</v>
      </c>
    </row>
    <row r="1253" spans="2:10" ht="14.1" customHeight="1" x14ac:dyDescent="0.2">
      <c r="B1253" s="110">
        <v>5441</v>
      </c>
      <c r="C1253" s="126" t="s">
        <v>710</v>
      </c>
      <c r="D1253" s="35">
        <v>3113</v>
      </c>
      <c r="E1253" s="26">
        <v>1933083</v>
      </c>
      <c r="F1253" s="27">
        <v>-7860</v>
      </c>
      <c r="G1253" s="27">
        <v>650725</v>
      </c>
      <c r="H1253" s="27">
        <v>38661</v>
      </c>
      <c r="I1253" s="27">
        <v>50416</v>
      </c>
      <c r="J1253" s="105">
        <v>2665025</v>
      </c>
    </row>
    <row r="1254" spans="2:10" ht="14.1" customHeight="1" x14ac:dyDescent="0.2">
      <c r="B1254" s="110">
        <v>5441</v>
      </c>
      <c r="C1254" s="138" t="s">
        <v>710</v>
      </c>
      <c r="D1254" s="73">
        <v>3141</v>
      </c>
      <c r="E1254" s="26">
        <v>191001</v>
      </c>
      <c r="F1254" s="27">
        <v>41067</v>
      </c>
      <c r="G1254" s="27">
        <v>78438</v>
      </c>
      <c r="H1254" s="27">
        <v>3820</v>
      </c>
      <c r="I1254" s="27">
        <v>2218</v>
      </c>
      <c r="J1254" s="105">
        <v>316544</v>
      </c>
    </row>
    <row r="1255" spans="2:10" ht="14.1" customHeight="1" x14ac:dyDescent="0.2">
      <c r="B1255" s="110">
        <v>5441</v>
      </c>
      <c r="C1255" s="139" t="s">
        <v>710</v>
      </c>
      <c r="D1255" s="74">
        <v>3143</v>
      </c>
      <c r="E1255" s="26">
        <v>137000</v>
      </c>
      <c r="F1255" s="27">
        <v>2160</v>
      </c>
      <c r="G1255" s="27">
        <v>47035</v>
      </c>
      <c r="H1255" s="27">
        <v>2740</v>
      </c>
      <c r="I1255" s="27">
        <v>250</v>
      </c>
      <c r="J1255" s="105">
        <v>189185</v>
      </c>
    </row>
    <row r="1256" spans="2:10" ht="14.1" customHeight="1" x14ac:dyDescent="0.2">
      <c r="B1256" s="111">
        <v>5441</v>
      </c>
      <c r="C1256" s="140" t="s">
        <v>711</v>
      </c>
      <c r="D1256" s="76"/>
      <c r="E1256" s="75">
        <v>2261084</v>
      </c>
      <c r="F1256" s="41">
        <v>35367</v>
      </c>
      <c r="G1256" s="41">
        <v>776198</v>
      </c>
      <c r="H1256" s="41">
        <v>45221</v>
      </c>
      <c r="I1256" s="41">
        <v>52884</v>
      </c>
      <c r="J1256" s="42">
        <v>3170754</v>
      </c>
    </row>
    <row r="1257" spans="2:10" ht="14.1" customHeight="1" x14ac:dyDescent="0.2">
      <c r="B1257" s="109">
        <v>2306</v>
      </c>
      <c r="C1257" s="138" t="s">
        <v>712</v>
      </c>
      <c r="D1257" s="73">
        <v>3111</v>
      </c>
      <c r="E1257" s="26">
        <v>344703</v>
      </c>
      <c r="F1257" s="27">
        <v>0</v>
      </c>
      <c r="G1257" s="27">
        <v>116509</v>
      </c>
      <c r="H1257" s="27">
        <v>6894</v>
      </c>
      <c r="I1257" s="27">
        <v>2925</v>
      </c>
      <c r="J1257" s="105">
        <v>471031</v>
      </c>
    </row>
    <row r="1258" spans="2:10" ht="14.1" customHeight="1" x14ac:dyDescent="0.2">
      <c r="B1258" s="109">
        <v>2306</v>
      </c>
      <c r="C1258" s="138" t="s">
        <v>712</v>
      </c>
      <c r="D1258" s="73">
        <v>3117</v>
      </c>
      <c r="E1258" s="26">
        <v>390045</v>
      </c>
      <c r="F1258" s="27">
        <v>0</v>
      </c>
      <c r="G1258" s="27">
        <v>131835</v>
      </c>
      <c r="H1258" s="27">
        <v>7801</v>
      </c>
      <c r="I1258" s="27">
        <v>8265</v>
      </c>
      <c r="J1258" s="105">
        <v>537946</v>
      </c>
    </row>
    <row r="1259" spans="2:10" ht="14.1" customHeight="1" x14ac:dyDescent="0.2">
      <c r="B1259" s="110">
        <v>2306</v>
      </c>
      <c r="C1259" s="138" t="s">
        <v>712</v>
      </c>
      <c r="D1259" s="73">
        <v>3141</v>
      </c>
      <c r="E1259" s="26">
        <v>114917</v>
      </c>
      <c r="F1259" s="27">
        <v>0</v>
      </c>
      <c r="G1259" s="27">
        <v>38841</v>
      </c>
      <c r="H1259" s="27">
        <v>2299</v>
      </c>
      <c r="I1259" s="27">
        <v>667</v>
      </c>
      <c r="J1259" s="105">
        <v>156724</v>
      </c>
    </row>
    <row r="1260" spans="2:10" ht="14.1" customHeight="1" x14ac:dyDescent="0.2">
      <c r="B1260" s="110">
        <v>2306</v>
      </c>
      <c r="C1260" s="139" t="s">
        <v>712</v>
      </c>
      <c r="D1260" s="74">
        <v>3143</v>
      </c>
      <c r="E1260" s="26">
        <v>63865</v>
      </c>
      <c r="F1260" s="27">
        <v>0</v>
      </c>
      <c r="G1260" s="27">
        <v>21586</v>
      </c>
      <c r="H1260" s="27">
        <v>1276</v>
      </c>
      <c r="I1260" s="27">
        <v>75</v>
      </c>
      <c r="J1260" s="105">
        <v>86802</v>
      </c>
    </row>
    <row r="1261" spans="2:10" ht="14.1" customHeight="1" x14ac:dyDescent="0.2">
      <c r="B1261" s="111">
        <v>2306</v>
      </c>
      <c r="C1261" s="140" t="s">
        <v>713</v>
      </c>
      <c r="D1261" s="70"/>
      <c r="E1261" s="69">
        <v>913530</v>
      </c>
      <c r="F1261" s="49">
        <v>0</v>
      </c>
      <c r="G1261" s="49">
        <v>308771</v>
      </c>
      <c r="H1261" s="49">
        <v>18270</v>
      </c>
      <c r="I1261" s="49">
        <v>11932</v>
      </c>
      <c r="J1261" s="50">
        <v>1252503</v>
      </c>
    </row>
    <row r="1262" spans="2:10" ht="14.1" customHeight="1" x14ac:dyDescent="0.2">
      <c r="B1262" s="109">
        <v>2447</v>
      </c>
      <c r="C1262" s="126" t="s">
        <v>714</v>
      </c>
      <c r="D1262" s="35">
        <v>3117</v>
      </c>
      <c r="E1262" s="26">
        <v>451984</v>
      </c>
      <c r="F1262" s="27">
        <v>5600</v>
      </c>
      <c r="G1262" s="27">
        <v>154664</v>
      </c>
      <c r="H1262" s="27">
        <v>9040</v>
      </c>
      <c r="I1262" s="27">
        <v>13680</v>
      </c>
      <c r="J1262" s="105">
        <v>634968</v>
      </c>
    </row>
    <row r="1263" spans="2:10" ht="14.1" customHeight="1" x14ac:dyDescent="0.2">
      <c r="B1263" s="109">
        <v>2447</v>
      </c>
      <c r="C1263" s="126" t="s">
        <v>714</v>
      </c>
      <c r="D1263" s="35">
        <v>3141</v>
      </c>
      <c r="E1263" s="26">
        <v>21899</v>
      </c>
      <c r="F1263" s="27">
        <v>0</v>
      </c>
      <c r="G1263" s="27">
        <v>7401</v>
      </c>
      <c r="H1263" s="27">
        <v>438</v>
      </c>
      <c r="I1263" s="27">
        <v>254</v>
      </c>
      <c r="J1263" s="105">
        <v>29992</v>
      </c>
    </row>
    <row r="1264" spans="2:10" ht="14.1" customHeight="1" x14ac:dyDescent="0.2">
      <c r="B1264" s="110">
        <v>2447</v>
      </c>
      <c r="C1264" s="139" t="s">
        <v>714</v>
      </c>
      <c r="D1264" s="74">
        <v>3143</v>
      </c>
      <c r="E1264" s="26">
        <v>122626</v>
      </c>
      <c r="F1264" s="27">
        <v>0</v>
      </c>
      <c r="G1264" s="27">
        <v>41447</v>
      </c>
      <c r="H1264" s="27">
        <v>2452</v>
      </c>
      <c r="I1264" s="27">
        <v>210</v>
      </c>
      <c r="J1264" s="105">
        <v>166735</v>
      </c>
    </row>
    <row r="1265" spans="2:10" ht="14.1" customHeight="1" x14ac:dyDescent="0.2">
      <c r="B1265" s="111">
        <v>2447</v>
      </c>
      <c r="C1265" s="140" t="s">
        <v>715</v>
      </c>
      <c r="D1265" s="70"/>
      <c r="E1265" s="69">
        <v>596509</v>
      </c>
      <c r="F1265" s="49">
        <v>5600</v>
      </c>
      <c r="G1265" s="49">
        <v>203512</v>
      </c>
      <c r="H1265" s="49">
        <v>11930</v>
      </c>
      <c r="I1265" s="49">
        <v>14144</v>
      </c>
      <c r="J1265" s="50">
        <v>831695</v>
      </c>
    </row>
    <row r="1266" spans="2:10" ht="14.1" customHeight="1" x14ac:dyDescent="0.2">
      <c r="B1266" s="109">
        <v>5455</v>
      </c>
      <c r="C1266" s="138" t="s">
        <v>716</v>
      </c>
      <c r="D1266" s="73">
        <v>3111</v>
      </c>
      <c r="E1266" s="26">
        <v>346239</v>
      </c>
      <c r="F1266" s="27">
        <v>0</v>
      </c>
      <c r="G1266" s="27">
        <v>117028</v>
      </c>
      <c r="H1266" s="27">
        <v>6924</v>
      </c>
      <c r="I1266" s="27">
        <v>2550</v>
      </c>
      <c r="J1266" s="105">
        <v>472741</v>
      </c>
    </row>
    <row r="1267" spans="2:10" ht="14.1" customHeight="1" x14ac:dyDescent="0.2">
      <c r="B1267" s="109">
        <v>5455</v>
      </c>
      <c r="C1267" s="138" t="s">
        <v>716</v>
      </c>
      <c r="D1267" s="73">
        <v>3117</v>
      </c>
      <c r="E1267" s="26">
        <v>408616</v>
      </c>
      <c r="F1267" s="27">
        <v>0</v>
      </c>
      <c r="G1267" s="27">
        <v>138112</v>
      </c>
      <c r="H1267" s="27">
        <v>8173</v>
      </c>
      <c r="I1267" s="27">
        <v>9405</v>
      </c>
      <c r="J1267" s="105">
        <v>564306</v>
      </c>
    </row>
    <row r="1268" spans="2:10" ht="14.1" customHeight="1" x14ac:dyDescent="0.2">
      <c r="B1268" s="109">
        <v>5455</v>
      </c>
      <c r="C1268" s="138" t="s">
        <v>716</v>
      </c>
      <c r="D1268" s="73">
        <v>3141</v>
      </c>
      <c r="E1268" s="26">
        <v>110006</v>
      </c>
      <c r="F1268" s="27">
        <v>0</v>
      </c>
      <c r="G1268" s="27">
        <v>37181</v>
      </c>
      <c r="H1268" s="27">
        <v>2199</v>
      </c>
      <c r="I1268" s="27">
        <v>629</v>
      </c>
      <c r="J1268" s="105">
        <v>150015</v>
      </c>
    </row>
    <row r="1269" spans="2:10" ht="14.1" customHeight="1" x14ac:dyDescent="0.2">
      <c r="B1269" s="110">
        <v>5455</v>
      </c>
      <c r="C1269" s="126" t="s">
        <v>716</v>
      </c>
      <c r="D1269" s="35">
        <v>3143</v>
      </c>
      <c r="E1269" s="26">
        <v>45167</v>
      </c>
      <c r="F1269" s="27">
        <v>0</v>
      </c>
      <c r="G1269" s="27">
        <v>15265</v>
      </c>
      <c r="H1269" s="27">
        <v>904</v>
      </c>
      <c r="I1269" s="27">
        <v>115</v>
      </c>
      <c r="J1269" s="105">
        <v>61451</v>
      </c>
    </row>
    <row r="1270" spans="2:10" ht="14.1" customHeight="1" x14ac:dyDescent="0.2">
      <c r="B1270" s="111">
        <v>5455</v>
      </c>
      <c r="C1270" s="141" t="s">
        <v>717</v>
      </c>
      <c r="D1270" s="76"/>
      <c r="E1270" s="75">
        <v>910028</v>
      </c>
      <c r="F1270" s="41">
        <v>0</v>
      </c>
      <c r="G1270" s="41">
        <v>307586</v>
      </c>
      <c r="H1270" s="41">
        <v>18200</v>
      </c>
      <c r="I1270" s="41">
        <v>12699</v>
      </c>
      <c r="J1270" s="42">
        <v>1248513</v>
      </c>
    </row>
    <row r="1271" spans="2:10" ht="14.1" customHeight="1" x14ac:dyDescent="0.2">
      <c r="B1271" s="109">
        <v>5470</v>
      </c>
      <c r="C1271" s="138" t="s">
        <v>718</v>
      </c>
      <c r="D1271" s="73">
        <v>3111</v>
      </c>
      <c r="E1271" s="26">
        <v>343153</v>
      </c>
      <c r="F1271" s="27">
        <v>-15800</v>
      </c>
      <c r="G1271" s="27">
        <v>110645</v>
      </c>
      <c r="H1271" s="27">
        <v>6863</v>
      </c>
      <c r="I1271" s="27">
        <v>2100</v>
      </c>
      <c r="J1271" s="105">
        <v>446961</v>
      </c>
    </row>
    <row r="1272" spans="2:10" ht="14.1" customHeight="1" x14ac:dyDescent="0.2">
      <c r="B1272" s="116">
        <v>5470</v>
      </c>
      <c r="C1272" s="146" t="s">
        <v>718</v>
      </c>
      <c r="D1272" s="78">
        <v>3117</v>
      </c>
      <c r="E1272" s="26">
        <v>688986</v>
      </c>
      <c r="F1272" s="27">
        <v>120960</v>
      </c>
      <c r="G1272" s="27">
        <v>273761</v>
      </c>
      <c r="H1272" s="27">
        <v>13779</v>
      </c>
      <c r="I1272" s="27">
        <v>15500</v>
      </c>
      <c r="J1272" s="105">
        <v>1112986</v>
      </c>
    </row>
    <row r="1273" spans="2:10" ht="14.1" customHeight="1" x14ac:dyDescent="0.2">
      <c r="B1273" s="110">
        <v>5470</v>
      </c>
      <c r="C1273" s="138" t="s">
        <v>718</v>
      </c>
      <c r="D1273" s="73">
        <v>3141</v>
      </c>
      <c r="E1273" s="26">
        <v>119867</v>
      </c>
      <c r="F1273" s="27">
        <v>0</v>
      </c>
      <c r="G1273" s="27">
        <v>40514</v>
      </c>
      <c r="H1273" s="27">
        <v>2398</v>
      </c>
      <c r="I1273" s="27">
        <v>904</v>
      </c>
      <c r="J1273" s="105">
        <v>163683</v>
      </c>
    </row>
    <row r="1274" spans="2:10" ht="14.1" customHeight="1" x14ac:dyDescent="0.2">
      <c r="B1274" s="110">
        <v>5470</v>
      </c>
      <c r="C1274" s="139" t="s">
        <v>718</v>
      </c>
      <c r="D1274" s="74">
        <v>3143</v>
      </c>
      <c r="E1274" s="26">
        <v>80779</v>
      </c>
      <c r="F1274" s="27">
        <v>4000</v>
      </c>
      <c r="G1274" s="27">
        <v>28655</v>
      </c>
      <c r="H1274" s="27">
        <v>1616</v>
      </c>
      <c r="I1274" s="27">
        <v>150</v>
      </c>
      <c r="J1274" s="105">
        <v>115200</v>
      </c>
    </row>
    <row r="1275" spans="2:10" ht="14.1" customHeight="1" thickBot="1" x14ac:dyDescent="0.25">
      <c r="B1275" s="178">
        <v>5470</v>
      </c>
      <c r="C1275" s="179" t="s">
        <v>719</v>
      </c>
      <c r="D1275" s="72"/>
      <c r="E1275" s="71">
        <v>1232785</v>
      </c>
      <c r="F1275" s="53">
        <v>109160</v>
      </c>
      <c r="G1275" s="53">
        <v>453575</v>
      </c>
      <c r="H1275" s="53">
        <v>24656</v>
      </c>
      <c r="I1275" s="53">
        <v>18654</v>
      </c>
      <c r="J1275" s="54">
        <v>1838830</v>
      </c>
    </row>
    <row r="1276" spans="2:10" ht="14.1" customHeight="1" thickBot="1" x14ac:dyDescent="0.25">
      <c r="B1276" s="221"/>
      <c r="C1276" s="202" t="s">
        <v>720</v>
      </c>
      <c r="D1276" s="222"/>
      <c r="E1276" s="218">
        <v>54707015</v>
      </c>
      <c r="F1276" s="219">
        <v>825276</v>
      </c>
      <c r="G1276" s="219">
        <v>18769871</v>
      </c>
      <c r="H1276" s="219">
        <v>1094102</v>
      </c>
      <c r="I1276" s="219">
        <v>1162691</v>
      </c>
      <c r="J1276" s="220">
        <v>76558955</v>
      </c>
    </row>
    <row r="1278" spans="2:10" s="223" customFormat="1" ht="14.1" customHeight="1" x14ac:dyDescent="0.2">
      <c r="B1278" s="11"/>
      <c r="C1278" s="11" t="s">
        <v>231</v>
      </c>
      <c r="D1278" s="11"/>
      <c r="E1278" s="10">
        <f>E1276+E1139+E1044+E934+E854+E652+E606+E543+E412+E329</f>
        <v>676703217</v>
      </c>
      <c r="F1278" s="10">
        <f t="shared" ref="F1278:J1278" si="199">F1276+F1139+F1044+F934+F854+F652+F606+F543+F412+F329</f>
        <v>10804724</v>
      </c>
      <c r="G1278" s="10">
        <f t="shared" si="199"/>
        <v>232302107</v>
      </c>
      <c r="H1278" s="10">
        <f t="shared" si="199"/>
        <v>13533810</v>
      </c>
      <c r="I1278" s="10">
        <f t="shared" si="199"/>
        <v>15647160</v>
      </c>
      <c r="J1278" s="10">
        <f t="shared" si="199"/>
        <v>948991018</v>
      </c>
    </row>
    <row r="1279" spans="2:10" s="223" customFormat="1" ht="14.1" customHeight="1" x14ac:dyDescent="0.2">
      <c r="J1279" s="1">
        <f>SUM(E1278:I1278)</f>
        <v>948991018</v>
      </c>
    </row>
  </sheetData>
  <mergeCells count="1">
    <mergeCell ref="E5:J5"/>
  </mergeCells>
  <pageMargins left="0.39370078740157483" right="0.19685039370078741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září_říjen</vt:lpstr>
      <vt:lpstr>září_říjen!Názvy_tisku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2023-06-20T10:34:04Z</cp:lastPrinted>
  <dcterms:created xsi:type="dcterms:W3CDTF">2009-03-06T07:28:09Z</dcterms:created>
  <dcterms:modified xsi:type="dcterms:W3CDTF">2023-09-19T09:36:09Z</dcterms:modified>
</cp:coreProperties>
</file>