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ZÁLOHY_AVIZA_2023\PŘEHLED_DOTACÍ_2023\01_31_03_2023\"/>
    </mc:Choice>
  </mc:AlternateContent>
  <xr:revisionPtr revIDLastSave="0" documentId="13_ncr:1_{B057E272-8AA9-43A7-A188-65556CEE3C40}" xr6:coauthVersionLast="47" xr6:coauthVersionMax="47" xr10:uidLastSave="{00000000-0000-0000-0000-000000000000}"/>
  <bookViews>
    <workbookView xWindow="-120" yWindow="-120" windowWidth="29040" windowHeight="15840" tabRatio="416" xr2:uid="{00000000-000D-0000-FFFF-FFFF00000000}"/>
  </bookViews>
  <sheets>
    <sheet name="obecni_skoly_k_31_03_2023" sheetId="2" r:id="rId1"/>
  </sheets>
  <definedNames>
    <definedName name="_xlnm._FilterDatabase" localSheetId="0" hidden="1">obecni_skoly_k_31_03_2023!$K$1:$K$705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39" i="2" l="1"/>
  <c r="I240" i="2"/>
  <c r="I241" i="2"/>
  <c r="I242" i="2"/>
  <c r="I243" i="2"/>
  <c r="O43" i="2" l="1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N358" i="2" l="1"/>
  <c r="M358" i="2"/>
  <c r="L358" i="2"/>
  <c r="K358" i="2"/>
  <c r="J358" i="2"/>
  <c r="H358" i="2"/>
  <c r="T360" i="2" s="1"/>
  <c r="G358" i="2"/>
  <c r="S360" i="2" s="1"/>
  <c r="F358" i="2"/>
  <c r="E358" i="2"/>
  <c r="D358" i="2"/>
  <c r="P360" i="2" s="1"/>
  <c r="T357" i="2"/>
  <c r="S357" i="2"/>
  <c r="R357" i="2"/>
  <c r="Q357" i="2"/>
  <c r="P357" i="2"/>
  <c r="I357" i="2"/>
  <c r="T356" i="2"/>
  <c r="S356" i="2"/>
  <c r="R356" i="2"/>
  <c r="Q356" i="2"/>
  <c r="P356" i="2"/>
  <c r="I356" i="2"/>
  <c r="T355" i="2"/>
  <c r="S355" i="2"/>
  <c r="R355" i="2"/>
  <c r="Q355" i="2"/>
  <c r="P355" i="2"/>
  <c r="I355" i="2"/>
  <c r="T354" i="2"/>
  <c r="S354" i="2"/>
  <c r="R354" i="2"/>
  <c r="Q354" i="2"/>
  <c r="P354" i="2"/>
  <c r="I354" i="2"/>
  <c r="T353" i="2"/>
  <c r="S353" i="2"/>
  <c r="R353" i="2"/>
  <c r="Q353" i="2"/>
  <c r="P353" i="2"/>
  <c r="I353" i="2"/>
  <c r="T352" i="2"/>
  <c r="S352" i="2"/>
  <c r="R352" i="2"/>
  <c r="Q352" i="2"/>
  <c r="P352" i="2"/>
  <c r="I352" i="2"/>
  <c r="T351" i="2"/>
  <c r="S351" i="2"/>
  <c r="R351" i="2"/>
  <c r="Q351" i="2"/>
  <c r="P351" i="2"/>
  <c r="I351" i="2"/>
  <c r="T350" i="2"/>
  <c r="S350" i="2"/>
  <c r="R350" i="2"/>
  <c r="Q350" i="2"/>
  <c r="P350" i="2"/>
  <c r="I350" i="2"/>
  <c r="T349" i="2"/>
  <c r="S349" i="2"/>
  <c r="R349" i="2"/>
  <c r="Q349" i="2"/>
  <c r="P349" i="2"/>
  <c r="I349" i="2"/>
  <c r="T348" i="2"/>
  <c r="S348" i="2"/>
  <c r="R348" i="2"/>
  <c r="Q348" i="2"/>
  <c r="P348" i="2"/>
  <c r="I348" i="2"/>
  <c r="T347" i="2"/>
  <c r="S347" i="2"/>
  <c r="R347" i="2"/>
  <c r="Q347" i="2"/>
  <c r="P347" i="2"/>
  <c r="I347" i="2"/>
  <c r="T346" i="2"/>
  <c r="S346" i="2"/>
  <c r="R346" i="2"/>
  <c r="Q346" i="2"/>
  <c r="P346" i="2"/>
  <c r="I346" i="2"/>
  <c r="T345" i="2"/>
  <c r="S345" i="2"/>
  <c r="R345" i="2"/>
  <c r="Q345" i="2"/>
  <c r="P345" i="2"/>
  <c r="I345" i="2"/>
  <c r="T344" i="2"/>
  <c r="S344" i="2"/>
  <c r="R344" i="2"/>
  <c r="Q344" i="2"/>
  <c r="P344" i="2"/>
  <c r="I344" i="2"/>
  <c r="T343" i="2"/>
  <c r="S343" i="2"/>
  <c r="R343" i="2"/>
  <c r="Q343" i="2"/>
  <c r="P343" i="2"/>
  <c r="I343" i="2"/>
  <c r="T342" i="2"/>
  <c r="S342" i="2"/>
  <c r="R342" i="2"/>
  <c r="Q342" i="2"/>
  <c r="P342" i="2"/>
  <c r="I342" i="2"/>
  <c r="T341" i="2"/>
  <c r="S341" i="2"/>
  <c r="R341" i="2"/>
  <c r="Q341" i="2"/>
  <c r="P341" i="2"/>
  <c r="I341" i="2"/>
  <c r="T340" i="2"/>
  <c r="S340" i="2"/>
  <c r="R340" i="2"/>
  <c r="Q340" i="2"/>
  <c r="P340" i="2"/>
  <c r="I340" i="2"/>
  <c r="T339" i="2"/>
  <c r="S339" i="2"/>
  <c r="R339" i="2"/>
  <c r="Q339" i="2"/>
  <c r="P339" i="2"/>
  <c r="I339" i="2"/>
  <c r="T338" i="2"/>
  <c r="S338" i="2"/>
  <c r="R338" i="2"/>
  <c r="Q338" i="2"/>
  <c r="P338" i="2"/>
  <c r="I338" i="2"/>
  <c r="T337" i="2"/>
  <c r="S337" i="2"/>
  <c r="R337" i="2"/>
  <c r="Q337" i="2"/>
  <c r="P337" i="2"/>
  <c r="I337" i="2"/>
  <c r="T336" i="2"/>
  <c r="S336" i="2"/>
  <c r="R336" i="2"/>
  <c r="Q336" i="2"/>
  <c r="P336" i="2"/>
  <c r="I336" i="2"/>
  <c r="T335" i="2"/>
  <c r="S335" i="2"/>
  <c r="R335" i="2"/>
  <c r="Q335" i="2"/>
  <c r="P335" i="2"/>
  <c r="I335" i="2"/>
  <c r="T334" i="2"/>
  <c r="S334" i="2"/>
  <c r="R334" i="2"/>
  <c r="Q334" i="2"/>
  <c r="P334" i="2"/>
  <c r="I334" i="2"/>
  <c r="T333" i="2"/>
  <c r="S333" i="2"/>
  <c r="R333" i="2"/>
  <c r="Q333" i="2"/>
  <c r="P333" i="2"/>
  <c r="I333" i="2"/>
  <c r="T332" i="2"/>
  <c r="S332" i="2"/>
  <c r="R332" i="2"/>
  <c r="Q332" i="2"/>
  <c r="P332" i="2"/>
  <c r="I332" i="2"/>
  <c r="T331" i="2"/>
  <c r="S331" i="2"/>
  <c r="R331" i="2"/>
  <c r="Q331" i="2"/>
  <c r="P331" i="2"/>
  <c r="I331" i="2"/>
  <c r="T330" i="2"/>
  <c r="S330" i="2"/>
  <c r="R330" i="2"/>
  <c r="Q330" i="2"/>
  <c r="P330" i="2"/>
  <c r="I330" i="2"/>
  <c r="T329" i="2"/>
  <c r="S329" i="2"/>
  <c r="R329" i="2"/>
  <c r="Q329" i="2"/>
  <c r="P329" i="2"/>
  <c r="I329" i="2"/>
  <c r="T328" i="2"/>
  <c r="S328" i="2"/>
  <c r="R328" i="2"/>
  <c r="Q328" i="2"/>
  <c r="P328" i="2"/>
  <c r="I328" i="2"/>
  <c r="T327" i="2"/>
  <c r="S327" i="2"/>
  <c r="R327" i="2"/>
  <c r="Q327" i="2"/>
  <c r="P327" i="2"/>
  <c r="I327" i="2"/>
  <c r="T326" i="2"/>
  <c r="S326" i="2"/>
  <c r="R326" i="2"/>
  <c r="Q326" i="2"/>
  <c r="P326" i="2"/>
  <c r="I326" i="2"/>
  <c r="T325" i="2"/>
  <c r="S325" i="2"/>
  <c r="R325" i="2"/>
  <c r="Q325" i="2"/>
  <c r="P325" i="2"/>
  <c r="I325" i="2"/>
  <c r="T324" i="2"/>
  <c r="S324" i="2"/>
  <c r="R324" i="2"/>
  <c r="Q324" i="2"/>
  <c r="P324" i="2"/>
  <c r="I324" i="2"/>
  <c r="T323" i="2"/>
  <c r="S323" i="2"/>
  <c r="R323" i="2"/>
  <c r="Q323" i="2"/>
  <c r="P323" i="2"/>
  <c r="I323" i="2"/>
  <c r="T322" i="2"/>
  <c r="S322" i="2"/>
  <c r="R322" i="2"/>
  <c r="Q322" i="2"/>
  <c r="P322" i="2"/>
  <c r="I322" i="2"/>
  <c r="T321" i="2"/>
  <c r="S321" i="2"/>
  <c r="R321" i="2"/>
  <c r="Q321" i="2"/>
  <c r="P321" i="2"/>
  <c r="I321" i="2"/>
  <c r="T320" i="2"/>
  <c r="S320" i="2"/>
  <c r="R320" i="2"/>
  <c r="Q320" i="2"/>
  <c r="P320" i="2"/>
  <c r="I320" i="2"/>
  <c r="T319" i="2"/>
  <c r="S319" i="2"/>
  <c r="R319" i="2"/>
  <c r="Q319" i="2"/>
  <c r="P319" i="2"/>
  <c r="I319" i="2"/>
  <c r="T318" i="2"/>
  <c r="S318" i="2"/>
  <c r="R318" i="2"/>
  <c r="Q318" i="2"/>
  <c r="P318" i="2"/>
  <c r="I318" i="2"/>
  <c r="T317" i="2"/>
  <c r="S317" i="2"/>
  <c r="R317" i="2"/>
  <c r="Q317" i="2"/>
  <c r="P317" i="2"/>
  <c r="I317" i="2"/>
  <c r="T316" i="2"/>
  <c r="S316" i="2"/>
  <c r="R316" i="2"/>
  <c r="Q316" i="2"/>
  <c r="P316" i="2"/>
  <c r="I316" i="2"/>
  <c r="T315" i="2"/>
  <c r="S315" i="2"/>
  <c r="R315" i="2"/>
  <c r="Q315" i="2"/>
  <c r="P315" i="2"/>
  <c r="I315" i="2"/>
  <c r="T314" i="2"/>
  <c r="S314" i="2"/>
  <c r="R314" i="2"/>
  <c r="Q314" i="2"/>
  <c r="P314" i="2"/>
  <c r="I314" i="2"/>
  <c r="T313" i="2"/>
  <c r="S313" i="2"/>
  <c r="R313" i="2"/>
  <c r="Q313" i="2"/>
  <c r="P313" i="2"/>
  <c r="I313" i="2"/>
  <c r="T312" i="2"/>
  <c r="S312" i="2"/>
  <c r="R312" i="2"/>
  <c r="Q312" i="2"/>
  <c r="P312" i="2"/>
  <c r="I312" i="2"/>
  <c r="T311" i="2"/>
  <c r="S311" i="2"/>
  <c r="R311" i="2"/>
  <c r="Q311" i="2"/>
  <c r="P311" i="2"/>
  <c r="I311" i="2"/>
  <c r="T310" i="2"/>
  <c r="S310" i="2"/>
  <c r="R310" i="2"/>
  <c r="Q310" i="2"/>
  <c r="P310" i="2"/>
  <c r="I310" i="2"/>
  <c r="T309" i="2"/>
  <c r="S309" i="2"/>
  <c r="R309" i="2"/>
  <c r="Q309" i="2"/>
  <c r="P309" i="2"/>
  <c r="I309" i="2"/>
  <c r="T308" i="2"/>
  <c r="S308" i="2"/>
  <c r="R308" i="2"/>
  <c r="Q308" i="2"/>
  <c r="P308" i="2"/>
  <c r="I308" i="2"/>
  <c r="T307" i="2"/>
  <c r="S307" i="2"/>
  <c r="R307" i="2"/>
  <c r="Q307" i="2"/>
  <c r="P307" i="2"/>
  <c r="I307" i="2"/>
  <c r="T306" i="2"/>
  <c r="S306" i="2"/>
  <c r="R306" i="2"/>
  <c r="Q306" i="2"/>
  <c r="P306" i="2"/>
  <c r="I306" i="2"/>
  <c r="T305" i="2"/>
  <c r="S305" i="2"/>
  <c r="R305" i="2"/>
  <c r="Q305" i="2"/>
  <c r="P305" i="2"/>
  <c r="I305" i="2"/>
  <c r="T304" i="2"/>
  <c r="S304" i="2"/>
  <c r="R304" i="2"/>
  <c r="Q304" i="2"/>
  <c r="P304" i="2"/>
  <c r="I304" i="2"/>
  <c r="T303" i="2"/>
  <c r="S303" i="2"/>
  <c r="R303" i="2"/>
  <c r="Q303" i="2"/>
  <c r="P303" i="2"/>
  <c r="I303" i="2"/>
  <c r="T302" i="2"/>
  <c r="S302" i="2"/>
  <c r="R302" i="2"/>
  <c r="Q302" i="2"/>
  <c r="P302" i="2"/>
  <c r="I302" i="2"/>
  <c r="T301" i="2"/>
  <c r="S301" i="2"/>
  <c r="R301" i="2"/>
  <c r="Q301" i="2"/>
  <c r="P301" i="2"/>
  <c r="I301" i="2"/>
  <c r="T300" i="2"/>
  <c r="S300" i="2"/>
  <c r="R300" i="2"/>
  <c r="Q300" i="2"/>
  <c r="P300" i="2"/>
  <c r="I300" i="2"/>
  <c r="T299" i="2"/>
  <c r="S299" i="2"/>
  <c r="R299" i="2"/>
  <c r="Q299" i="2"/>
  <c r="P299" i="2"/>
  <c r="I299" i="2"/>
  <c r="T298" i="2"/>
  <c r="S298" i="2"/>
  <c r="R298" i="2"/>
  <c r="Q298" i="2"/>
  <c r="P298" i="2"/>
  <c r="I298" i="2"/>
  <c r="T297" i="2"/>
  <c r="S297" i="2"/>
  <c r="R297" i="2"/>
  <c r="Q297" i="2"/>
  <c r="P297" i="2"/>
  <c r="I297" i="2"/>
  <c r="T296" i="2"/>
  <c r="S296" i="2"/>
  <c r="R296" i="2"/>
  <c r="Q296" i="2"/>
  <c r="P296" i="2"/>
  <c r="I296" i="2"/>
  <c r="T295" i="2"/>
  <c r="S295" i="2"/>
  <c r="R295" i="2"/>
  <c r="Q295" i="2"/>
  <c r="P295" i="2"/>
  <c r="I295" i="2"/>
  <c r="T294" i="2"/>
  <c r="S294" i="2"/>
  <c r="R294" i="2"/>
  <c r="Q294" i="2"/>
  <c r="P294" i="2"/>
  <c r="I294" i="2"/>
  <c r="T293" i="2"/>
  <c r="S293" i="2"/>
  <c r="R293" i="2"/>
  <c r="Q293" i="2"/>
  <c r="P293" i="2"/>
  <c r="I293" i="2"/>
  <c r="T292" i="2"/>
  <c r="S292" i="2"/>
  <c r="R292" i="2"/>
  <c r="Q292" i="2"/>
  <c r="P292" i="2"/>
  <c r="I292" i="2"/>
  <c r="T291" i="2"/>
  <c r="S291" i="2"/>
  <c r="R291" i="2"/>
  <c r="Q291" i="2"/>
  <c r="P291" i="2"/>
  <c r="I291" i="2"/>
  <c r="T290" i="2"/>
  <c r="S290" i="2"/>
  <c r="R290" i="2"/>
  <c r="Q290" i="2"/>
  <c r="P290" i="2"/>
  <c r="I290" i="2"/>
  <c r="T289" i="2"/>
  <c r="S289" i="2"/>
  <c r="R289" i="2"/>
  <c r="Q289" i="2"/>
  <c r="P289" i="2"/>
  <c r="I289" i="2"/>
  <c r="T288" i="2"/>
  <c r="S288" i="2"/>
  <c r="R288" i="2"/>
  <c r="Q288" i="2"/>
  <c r="P288" i="2"/>
  <c r="I288" i="2"/>
  <c r="T287" i="2"/>
  <c r="S287" i="2"/>
  <c r="R287" i="2"/>
  <c r="Q287" i="2"/>
  <c r="P287" i="2"/>
  <c r="I287" i="2"/>
  <c r="T286" i="2"/>
  <c r="S286" i="2"/>
  <c r="R286" i="2"/>
  <c r="Q286" i="2"/>
  <c r="P286" i="2"/>
  <c r="I286" i="2"/>
  <c r="T285" i="2"/>
  <c r="S285" i="2"/>
  <c r="R285" i="2"/>
  <c r="Q285" i="2"/>
  <c r="P285" i="2"/>
  <c r="I285" i="2"/>
  <c r="T284" i="2"/>
  <c r="S284" i="2"/>
  <c r="R284" i="2"/>
  <c r="Q284" i="2"/>
  <c r="P284" i="2"/>
  <c r="I284" i="2"/>
  <c r="T283" i="2"/>
  <c r="S283" i="2"/>
  <c r="R283" i="2"/>
  <c r="Q283" i="2"/>
  <c r="P283" i="2"/>
  <c r="I283" i="2"/>
  <c r="T282" i="2"/>
  <c r="S282" i="2"/>
  <c r="R282" i="2"/>
  <c r="Q282" i="2"/>
  <c r="P282" i="2"/>
  <c r="I282" i="2"/>
  <c r="T281" i="2"/>
  <c r="S281" i="2"/>
  <c r="R281" i="2"/>
  <c r="Q281" i="2"/>
  <c r="P281" i="2"/>
  <c r="I281" i="2"/>
  <c r="T280" i="2"/>
  <c r="S280" i="2"/>
  <c r="R280" i="2"/>
  <c r="Q280" i="2"/>
  <c r="P280" i="2"/>
  <c r="I280" i="2"/>
  <c r="T279" i="2"/>
  <c r="S279" i="2"/>
  <c r="R279" i="2"/>
  <c r="Q279" i="2"/>
  <c r="P279" i="2"/>
  <c r="I279" i="2"/>
  <c r="T278" i="2"/>
  <c r="S278" i="2"/>
  <c r="R278" i="2"/>
  <c r="Q278" i="2"/>
  <c r="P278" i="2"/>
  <c r="I278" i="2"/>
  <c r="T277" i="2"/>
  <c r="S277" i="2"/>
  <c r="R277" i="2"/>
  <c r="Q277" i="2"/>
  <c r="P277" i="2"/>
  <c r="I277" i="2"/>
  <c r="T276" i="2"/>
  <c r="S276" i="2"/>
  <c r="R276" i="2"/>
  <c r="Q276" i="2"/>
  <c r="P276" i="2"/>
  <c r="I276" i="2"/>
  <c r="T275" i="2"/>
  <c r="S275" i="2"/>
  <c r="R275" i="2"/>
  <c r="Q275" i="2"/>
  <c r="P275" i="2"/>
  <c r="I275" i="2"/>
  <c r="T274" i="2"/>
  <c r="S274" i="2"/>
  <c r="R274" i="2"/>
  <c r="Q274" i="2"/>
  <c r="P274" i="2"/>
  <c r="I274" i="2"/>
  <c r="T273" i="2"/>
  <c r="S273" i="2"/>
  <c r="R273" i="2"/>
  <c r="Q273" i="2"/>
  <c r="P273" i="2"/>
  <c r="I273" i="2"/>
  <c r="T272" i="2"/>
  <c r="S272" i="2"/>
  <c r="R272" i="2"/>
  <c r="Q272" i="2"/>
  <c r="P272" i="2"/>
  <c r="I272" i="2"/>
  <c r="T271" i="2"/>
  <c r="S271" i="2"/>
  <c r="R271" i="2"/>
  <c r="Q271" i="2"/>
  <c r="P271" i="2"/>
  <c r="I271" i="2"/>
  <c r="T270" i="2"/>
  <c r="S270" i="2"/>
  <c r="R270" i="2"/>
  <c r="Q270" i="2"/>
  <c r="P270" i="2"/>
  <c r="I270" i="2"/>
  <c r="T269" i="2"/>
  <c r="S269" i="2"/>
  <c r="R269" i="2"/>
  <c r="Q269" i="2"/>
  <c r="P269" i="2"/>
  <c r="I269" i="2"/>
  <c r="T268" i="2"/>
  <c r="S268" i="2"/>
  <c r="R268" i="2"/>
  <c r="Q268" i="2"/>
  <c r="P268" i="2"/>
  <c r="I268" i="2"/>
  <c r="T267" i="2"/>
  <c r="S267" i="2"/>
  <c r="R267" i="2"/>
  <c r="Q267" i="2"/>
  <c r="P267" i="2"/>
  <c r="I267" i="2"/>
  <c r="T266" i="2"/>
  <c r="S266" i="2"/>
  <c r="R266" i="2"/>
  <c r="Q266" i="2"/>
  <c r="P266" i="2"/>
  <c r="I266" i="2"/>
  <c r="T265" i="2"/>
  <c r="S265" i="2"/>
  <c r="R265" i="2"/>
  <c r="Q265" i="2"/>
  <c r="P265" i="2"/>
  <c r="I265" i="2"/>
  <c r="T264" i="2"/>
  <c r="S264" i="2"/>
  <c r="R264" i="2"/>
  <c r="Q264" i="2"/>
  <c r="P264" i="2"/>
  <c r="I264" i="2"/>
  <c r="T263" i="2"/>
  <c r="S263" i="2"/>
  <c r="R263" i="2"/>
  <c r="Q263" i="2"/>
  <c r="P263" i="2"/>
  <c r="I263" i="2"/>
  <c r="T262" i="2"/>
  <c r="S262" i="2"/>
  <c r="R262" i="2"/>
  <c r="Q262" i="2"/>
  <c r="P262" i="2"/>
  <c r="I262" i="2"/>
  <c r="T261" i="2"/>
  <c r="S261" i="2"/>
  <c r="R261" i="2"/>
  <c r="Q261" i="2"/>
  <c r="P261" i="2"/>
  <c r="I261" i="2"/>
  <c r="T260" i="2"/>
  <c r="S260" i="2"/>
  <c r="R260" i="2"/>
  <c r="Q260" i="2"/>
  <c r="P260" i="2"/>
  <c r="I260" i="2"/>
  <c r="T259" i="2"/>
  <c r="S259" i="2"/>
  <c r="R259" i="2"/>
  <c r="Q259" i="2"/>
  <c r="P259" i="2"/>
  <c r="I259" i="2"/>
  <c r="T258" i="2"/>
  <c r="S258" i="2"/>
  <c r="R258" i="2"/>
  <c r="Q258" i="2"/>
  <c r="P258" i="2"/>
  <c r="I258" i="2"/>
  <c r="T257" i="2"/>
  <c r="S257" i="2"/>
  <c r="R257" i="2"/>
  <c r="Q257" i="2"/>
  <c r="P257" i="2"/>
  <c r="I257" i="2"/>
  <c r="T256" i="2"/>
  <c r="S256" i="2"/>
  <c r="R256" i="2"/>
  <c r="Q256" i="2"/>
  <c r="P256" i="2"/>
  <c r="I256" i="2"/>
  <c r="T255" i="2"/>
  <c r="S255" i="2"/>
  <c r="R255" i="2"/>
  <c r="Q255" i="2"/>
  <c r="P255" i="2"/>
  <c r="I255" i="2"/>
  <c r="T254" i="2"/>
  <c r="S254" i="2"/>
  <c r="R254" i="2"/>
  <c r="Q254" i="2"/>
  <c r="P254" i="2"/>
  <c r="I254" i="2"/>
  <c r="T253" i="2"/>
  <c r="S253" i="2"/>
  <c r="R253" i="2"/>
  <c r="Q253" i="2"/>
  <c r="P253" i="2"/>
  <c r="I253" i="2"/>
  <c r="T252" i="2"/>
  <c r="S252" i="2"/>
  <c r="R252" i="2"/>
  <c r="Q252" i="2"/>
  <c r="P252" i="2"/>
  <c r="I252" i="2"/>
  <c r="T251" i="2"/>
  <c r="S251" i="2"/>
  <c r="R251" i="2"/>
  <c r="Q251" i="2"/>
  <c r="P251" i="2"/>
  <c r="I251" i="2"/>
  <c r="T250" i="2"/>
  <c r="S250" i="2"/>
  <c r="R250" i="2"/>
  <c r="Q250" i="2"/>
  <c r="P250" i="2"/>
  <c r="I250" i="2"/>
  <c r="T249" i="2"/>
  <c r="S249" i="2"/>
  <c r="R249" i="2"/>
  <c r="Q249" i="2"/>
  <c r="P249" i="2"/>
  <c r="I249" i="2"/>
  <c r="T248" i="2"/>
  <c r="S248" i="2"/>
  <c r="R248" i="2"/>
  <c r="Q248" i="2"/>
  <c r="P248" i="2"/>
  <c r="I248" i="2"/>
  <c r="T247" i="2"/>
  <c r="S247" i="2"/>
  <c r="R247" i="2"/>
  <c r="Q247" i="2"/>
  <c r="P247" i="2"/>
  <c r="I247" i="2"/>
  <c r="T246" i="2"/>
  <c r="S246" i="2"/>
  <c r="R246" i="2"/>
  <c r="Q246" i="2"/>
  <c r="P246" i="2"/>
  <c r="I246" i="2"/>
  <c r="T245" i="2"/>
  <c r="S245" i="2"/>
  <c r="R245" i="2"/>
  <c r="Q245" i="2"/>
  <c r="P245" i="2"/>
  <c r="I245" i="2"/>
  <c r="T244" i="2"/>
  <c r="S244" i="2"/>
  <c r="R244" i="2"/>
  <c r="Q244" i="2"/>
  <c r="P244" i="2"/>
  <c r="I244" i="2"/>
  <c r="T243" i="2"/>
  <c r="S243" i="2"/>
  <c r="R243" i="2"/>
  <c r="Q243" i="2"/>
  <c r="P243" i="2"/>
  <c r="T242" i="2"/>
  <c r="S242" i="2"/>
  <c r="R242" i="2"/>
  <c r="Q242" i="2"/>
  <c r="P242" i="2"/>
  <c r="T241" i="2"/>
  <c r="S241" i="2"/>
  <c r="R241" i="2"/>
  <c r="Q241" i="2"/>
  <c r="P241" i="2"/>
  <c r="T240" i="2"/>
  <c r="S240" i="2"/>
  <c r="R240" i="2"/>
  <c r="Q240" i="2"/>
  <c r="P240" i="2"/>
  <c r="T239" i="2"/>
  <c r="S239" i="2"/>
  <c r="R239" i="2"/>
  <c r="Q239" i="2"/>
  <c r="P239" i="2"/>
  <c r="T238" i="2"/>
  <c r="S238" i="2"/>
  <c r="R238" i="2"/>
  <c r="Q238" i="2"/>
  <c r="P238" i="2"/>
  <c r="I238" i="2"/>
  <c r="T237" i="2"/>
  <c r="S237" i="2"/>
  <c r="R237" i="2"/>
  <c r="Q237" i="2"/>
  <c r="P237" i="2"/>
  <c r="I237" i="2"/>
  <c r="T236" i="2"/>
  <c r="S236" i="2"/>
  <c r="R236" i="2"/>
  <c r="Q236" i="2"/>
  <c r="P236" i="2"/>
  <c r="I236" i="2"/>
  <c r="T235" i="2"/>
  <c r="S235" i="2"/>
  <c r="R235" i="2"/>
  <c r="Q235" i="2"/>
  <c r="P235" i="2"/>
  <c r="I235" i="2"/>
  <c r="T234" i="2"/>
  <c r="S234" i="2"/>
  <c r="R234" i="2"/>
  <c r="Q234" i="2"/>
  <c r="P234" i="2"/>
  <c r="I234" i="2"/>
  <c r="T233" i="2"/>
  <c r="S233" i="2"/>
  <c r="R233" i="2"/>
  <c r="Q233" i="2"/>
  <c r="P233" i="2"/>
  <c r="I233" i="2"/>
  <c r="T232" i="2"/>
  <c r="S232" i="2"/>
  <c r="R232" i="2"/>
  <c r="Q232" i="2"/>
  <c r="P232" i="2"/>
  <c r="I232" i="2"/>
  <c r="T231" i="2"/>
  <c r="S231" i="2"/>
  <c r="R231" i="2"/>
  <c r="Q231" i="2"/>
  <c r="P231" i="2"/>
  <c r="I231" i="2"/>
  <c r="T230" i="2"/>
  <c r="S230" i="2"/>
  <c r="R230" i="2"/>
  <c r="Q230" i="2"/>
  <c r="P230" i="2"/>
  <c r="I230" i="2"/>
  <c r="T229" i="2"/>
  <c r="S229" i="2"/>
  <c r="R229" i="2"/>
  <c r="Q229" i="2"/>
  <c r="P229" i="2"/>
  <c r="I229" i="2"/>
  <c r="T228" i="2"/>
  <c r="S228" i="2"/>
  <c r="R228" i="2"/>
  <c r="Q228" i="2"/>
  <c r="P228" i="2"/>
  <c r="I228" i="2"/>
  <c r="T227" i="2"/>
  <c r="S227" i="2"/>
  <c r="R227" i="2"/>
  <c r="Q227" i="2"/>
  <c r="P227" i="2"/>
  <c r="I227" i="2"/>
  <c r="T226" i="2"/>
  <c r="S226" i="2"/>
  <c r="R226" i="2"/>
  <c r="Q226" i="2"/>
  <c r="P226" i="2"/>
  <c r="I226" i="2"/>
  <c r="T225" i="2"/>
  <c r="S225" i="2"/>
  <c r="R225" i="2"/>
  <c r="Q225" i="2"/>
  <c r="P225" i="2"/>
  <c r="I225" i="2"/>
  <c r="T224" i="2"/>
  <c r="S224" i="2"/>
  <c r="R224" i="2"/>
  <c r="Q224" i="2"/>
  <c r="P224" i="2"/>
  <c r="I224" i="2"/>
  <c r="T223" i="2"/>
  <c r="S223" i="2"/>
  <c r="R223" i="2"/>
  <c r="Q223" i="2"/>
  <c r="P223" i="2"/>
  <c r="I223" i="2"/>
  <c r="T222" i="2"/>
  <c r="S222" i="2"/>
  <c r="R222" i="2"/>
  <c r="Q222" i="2"/>
  <c r="P222" i="2"/>
  <c r="I222" i="2"/>
  <c r="T221" i="2"/>
  <c r="S221" i="2"/>
  <c r="R221" i="2"/>
  <c r="Q221" i="2"/>
  <c r="P221" i="2"/>
  <c r="I221" i="2"/>
  <c r="T220" i="2"/>
  <c r="S220" i="2"/>
  <c r="R220" i="2"/>
  <c r="Q220" i="2"/>
  <c r="P220" i="2"/>
  <c r="I220" i="2"/>
  <c r="T219" i="2"/>
  <c r="S219" i="2"/>
  <c r="R219" i="2"/>
  <c r="Q219" i="2"/>
  <c r="P219" i="2"/>
  <c r="I219" i="2"/>
  <c r="T218" i="2"/>
  <c r="S218" i="2"/>
  <c r="R218" i="2"/>
  <c r="Q218" i="2"/>
  <c r="P218" i="2"/>
  <c r="I218" i="2"/>
  <c r="T217" i="2"/>
  <c r="S217" i="2"/>
  <c r="R217" i="2"/>
  <c r="Q217" i="2"/>
  <c r="P217" i="2"/>
  <c r="I217" i="2"/>
  <c r="T216" i="2"/>
  <c r="S216" i="2"/>
  <c r="R216" i="2"/>
  <c r="Q216" i="2"/>
  <c r="P216" i="2"/>
  <c r="I216" i="2"/>
  <c r="T215" i="2"/>
  <c r="S215" i="2"/>
  <c r="R215" i="2"/>
  <c r="Q215" i="2"/>
  <c r="P215" i="2"/>
  <c r="I215" i="2"/>
  <c r="T214" i="2"/>
  <c r="S214" i="2"/>
  <c r="R214" i="2"/>
  <c r="Q214" i="2"/>
  <c r="P214" i="2"/>
  <c r="I214" i="2"/>
  <c r="T213" i="2"/>
  <c r="S213" i="2"/>
  <c r="R213" i="2"/>
  <c r="Q213" i="2"/>
  <c r="P213" i="2"/>
  <c r="I213" i="2"/>
  <c r="T212" i="2"/>
  <c r="S212" i="2"/>
  <c r="R212" i="2"/>
  <c r="Q212" i="2"/>
  <c r="P212" i="2"/>
  <c r="I212" i="2"/>
  <c r="T211" i="2"/>
  <c r="S211" i="2"/>
  <c r="R211" i="2"/>
  <c r="Q211" i="2"/>
  <c r="P211" i="2"/>
  <c r="I211" i="2"/>
  <c r="T210" i="2"/>
  <c r="S210" i="2"/>
  <c r="R210" i="2"/>
  <c r="Q210" i="2"/>
  <c r="P210" i="2"/>
  <c r="I210" i="2"/>
  <c r="T209" i="2"/>
  <c r="S209" i="2"/>
  <c r="R209" i="2"/>
  <c r="Q209" i="2"/>
  <c r="P209" i="2"/>
  <c r="I209" i="2"/>
  <c r="T208" i="2"/>
  <c r="S208" i="2"/>
  <c r="R208" i="2"/>
  <c r="Q208" i="2"/>
  <c r="P208" i="2"/>
  <c r="I208" i="2"/>
  <c r="T207" i="2"/>
  <c r="S207" i="2"/>
  <c r="R207" i="2"/>
  <c r="Q207" i="2"/>
  <c r="P207" i="2"/>
  <c r="I207" i="2"/>
  <c r="T206" i="2"/>
  <c r="S206" i="2"/>
  <c r="R206" i="2"/>
  <c r="Q206" i="2"/>
  <c r="P206" i="2"/>
  <c r="I206" i="2"/>
  <c r="T205" i="2"/>
  <c r="S205" i="2"/>
  <c r="R205" i="2"/>
  <c r="Q205" i="2"/>
  <c r="P205" i="2"/>
  <c r="I205" i="2"/>
  <c r="T204" i="2"/>
  <c r="S204" i="2"/>
  <c r="R204" i="2"/>
  <c r="Q204" i="2"/>
  <c r="P204" i="2"/>
  <c r="I204" i="2"/>
  <c r="T203" i="2"/>
  <c r="S203" i="2"/>
  <c r="R203" i="2"/>
  <c r="Q203" i="2"/>
  <c r="P203" i="2"/>
  <c r="I203" i="2"/>
  <c r="T202" i="2"/>
  <c r="S202" i="2"/>
  <c r="R202" i="2"/>
  <c r="Q202" i="2"/>
  <c r="P202" i="2"/>
  <c r="I202" i="2"/>
  <c r="T201" i="2"/>
  <c r="S201" i="2"/>
  <c r="R201" i="2"/>
  <c r="Q201" i="2"/>
  <c r="P201" i="2"/>
  <c r="I201" i="2"/>
  <c r="T200" i="2"/>
  <c r="S200" i="2"/>
  <c r="R200" i="2"/>
  <c r="Q200" i="2"/>
  <c r="P200" i="2"/>
  <c r="I200" i="2"/>
  <c r="T199" i="2"/>
  <c r="S199" i="2"/>
  <c r="R199" i="2"/>
  <c r="Q199" i="2"/>
  <c r="P199" i="2"/>
  <c r="I199" i="2"/>
  <c r="T198" i="2"/>
  <c r="S198" i="2"/>
  <c r="R198" i="2"/>
  <c r="Q198" i="2"/>
  <c r="P198" i="2"/>
  <c r="I198" i="2"/>
  <c r="T197" i="2"/>
  <c r="S197" i="2"/>
  <c r="R197" i="2"/>
  <c r="Q197" i="2"/>
  <c r="P197" i="2"/>
  <c r="I197" i="2"/>
  <c r="T196" i="2"/>
  <c r="S196" i="2"/>
  <c r="R196" i="2"/>
  <c r="Q196" i="2"/>
  <c r="P196" i="2"/>
  <c r="I196" i="2"/>
  <c r="T195" i="2"/>
  <c r="S195" i="2"/>
  <c r="R195" i="2"/>
  <c r="Q195" i="2"/>
  <c r="P195" i="2"/>
  <c r="I195" i="2"/>
  <c r="T194" i="2"/>
  <c r="S194" i="2"/>
  <c r="R194" i="2"/>
  <c r="Q194" i="2"/>
  <c r="P194" i="2"/>
  <c r="I194" i="2"/>
  <c r="T193" i="2"/>
  <c r="S193" i="2"/>
  <c r="R193" i="2"/>
  <c r="Q193" i="2"/>
  <c r="P193" i="2"/>
  <c r="I193" i="2"/>
  <c r="T192" i="2"/>
  <c r="S192" i="2"/>
  <c r="R192" i="2"/>
  <c r="Q192" i="2"/>
  <c r="P192" i="2"/>
  <c r="I192" i="2"/>
  <c r="T191" i="2"/>
  <c r="S191" i="2"/>
  <c r="R191" i="2"/>
  <c r="Q191" i="2"/>
  <c r="P191" i="2"/>
  <c r="I191" i="2"/>
  <c r="T190" i="2"/>
  <c r="S190" i="2"/>
  <c r="R190" i="2"/>
  <c r="Q190" i="2"/>
  <c r="P190" i="2"/>
  <c r="I190" i="2"/>
  <c r="T189" i="2"/>
  <c r="S189" i="2"/>
  <c r="R189" i="2"/>
  <c r="Q189" i="2"/>
  <c r="P189" i="2"/>
  <c r="I189" i="2"/>
  <c r="T188" i="2"/>
  <c r="S188" i="2"/>
  <c r="R188" i="2"/>
  <c r="Q188" i="2"/>
  <c r="P188" i="2"/>
  <c r="I188" i="2"/>
  <c r="T187" i="2"/>
  <c r="S187" i="2"/>
  <c r="R187" i="2"/>
  <c r="Q187" i="2"/>
  <c r="P187" i="2"/>
  <c r="I187" i="2"/>
  <c r="T186" i="2"/>
  <c r="S186" i="2"/>
  <c r="R186" i="2"/>
  <c r="Q186" i="2"/>
  <c r="P186" i="2"/>
  <c r="I186" i="2"/>
  <c r="T185" i="2"/>
  <c r="S185" i="2"/>
  <c r="R185" i="2"/>
  <c r="Q185" i="2"/>
  <c r="P185" i="2"/>
  <c r="I185" i="2"/>
  <c r="T184" i="2"/>
  <c r="S184" i="2"/>
  <c r="R184" i="2"/>
  <c r="Q184" i="2"/>
  <c r="P184" i="2"/>
  <c r="I184" i="2"/>
  <c r="T183" i="2"/>
  <c r="S183" i="2"/>
  <c r="R183" i="2"/>
  <c r="Q183" i="2"/>
  <c r="P183" i="2"/>
  <c r="I183" i="2"/>
  <c r="T182" i="2"/>
  <c r="S182" i="2"/>
  <c r="R182" i="2"/>
  <c r="Q182" i="2"/>
  <c r="P182" i="2"/>
  <c r="I182" i="2"/>
  <c r="T181" i="2"/>
  <c r="S181" i="2"/>
  <c r="R181" i="2"/>
  <c r="Q181" i="2"/>
  <c r="P181" i="2"/>
  <c r="I181" i="2"/>
  <c r="T180" i="2"/>
  <c r="S180" i="2"/>
  <c r="R180" i="2"/>
  <c r="Q180" i="2"/>
  <c r="P180" i="2"/>
  <c r="I180" i="2"/>
  <c r="T179" i="2"/>
  <c r="S179" i="2"/>
  <c r="R179" i="2"/>
  <c r="Q179" i="2"/>
  <c r="P179" i="2"/>
  <c r="I179" i="2"/>
  <c r="T178" i="2"/>
  <c r="S178" i="2"/>
  <c r="R178" i="2"/>
  <c r="Q178" i="2"/>
  <c r="P178" i="2"/>
  <c r="I178" i="2"/>
  <c r="T177" i="2"/>
  <c r="S177" i="2"/>
  <c r="R177" i="2"/>
  <c r="Q177" i="2"/>
  <c r="P177" i="2"/>
  <c r="I177" i="2"/>
  <c r="T176" i="2"/>
  <c r="S176" i="2"/>
  <c r="R176" i="2"/>
  <c r="Q176" i="2"/>
  <c r="P176" i="2"/>
  <c r="I176" i="2"/>
  <c r="T175" i="2"/>
  <c r="S175" i="2"/>
  <c r="R175" i="2"/>
  <c r="Q175" i="2"/>
  <c r="P175" i="2"/>
  <c r="I175" i="2"/>
  <c r="T174" i="2"/>
  <c r="S174" i="2"/>
  <c r="R174" i="2"/>
  <c r="Q174" i="2"/>
  <c r="P174" i="2"/>
  <c r="I174" i="2"/>
  <c r="T173" i="2"/>
  <c r="S173" i="2"/>
  <c r="R173" i="2"/>
  <c r="Q173" i="2"/>
  <c r="P173" i="2"/>
  <c r="I173" i="2"/>
  <c r="T172" i="2"/>
  <c r="S172" i="2"/>
  <c r="R172" i="2"/>
  <c r="Q172" i="2"/>
  <c r="P172" i="2"/>
  <c r="I172" i="2"/>
  <c r="T171" i="2"/>
  <c r="S171" i="2"/>
  <c r="R171" i="2"/>
  <c r="Q171" i="2"/>
  <c r="P171" i="2"/>
  <c r="I171" i="2"/>
  <c r="T170" i="2"/>
  <c r="S170" i="2"/>
  <c r="R170" i="2"/>
  <c r="Q170" i="2"/>
  <c r="P170" i="2"/>
  <c r="I170" i="2"/>
  <c r="T169" i="2"/>
  <c r="S169" i="2"/>
  <c r="R169" i="2"/>
  <c r="Q169" i="2"/>
  <c r="P169" i="2"/>
  <c r="I169" i="2"/>
  <c r="T168" i="2"/>
  <c r="S168" i="2"/>
  <c r="R168" i="2"/>
  <c r="Q168" i="2"/>
  <c r="P168" i="2"/>
  <c r="I168" i="2"/>
  <c r="T167" i="2"/>
  <c r="S167" i="2"/>
  <c r="R167" i="2"/>
  <c r="Q167" i="2"/>
  <c r="P167" i="2"/>
  <c r="I167" i="2"/>
  <c r="T166" i="2"/>
  <c r="S166" i="2"/>
  <c r="R166" i="2"/>
  <c r="Q166" i="2"/>
  <c r="P166" i="2"/>
  <c r="I166" i="2"/>
  <c r="T165" i="2"/>
  <c r="S165" i="2"/>
  <c r="R165" i="2"/>
  <c r="Q165" i="2"/>
  <c r="P165" i="2"/>
  <c r="I165" i="2"/>
  <c r="T164" i="2"/>
  <c r="S164" i="2"/>
  <c r="R164" i="2"/>
  <c r="Q164" i="2"/>
  <c r="P164" i="2"/>
  <c r="I164" i="2"/>
  <c r="T163" i="2"/>
  <c r="S163" i="2"/>
  <c r="R163" i="2"/>
  <c r="Q163" i="2"/>
  <c r="P163" i="2"/>
  <c r="I163" i="2"/>
  <c r="T162" i="2"/>
  <c r="S162" i="2"/>
  <c r="R162" i="2"/>
  <c r="Q162" i="2"/>
  <c r="P162" i="2"/>
  <c r="I162" i="2"/>
  <c r="T161" i="2"/>
  <c r="S161" i="2"/>
  <c r="R161" i="2"/>
  <c r="Q161" i="2"/>
  <c r="P161" i="2"/>
  <c r="I161" i="2"/>
  <c r="T160" i="2"/>
  <c r="S160" i="2"/>
  <c r="R160" i="2"/>
  <c r="Q160" i="2"/>
  <c r="P160" i="2"/>
  <c r="I160" i="2"/>
  <c r="T159" i="2"/>
  <c r="S159" i="2"/>
  <c r="R159" i="2"/>
  <c r="Q159" i="2"/>
  <c r="P159" i="2"/>
  <c r="I159" i="2"/>
  <c r="T158" i="2"/>
  <c r="S158" i="2"/>
  <c r="R158" i="2"/>
  <c r="Q158" i="2"/>
  <c r="P158" i="2"/>
  <c r="I158" i="2"/>
  <c r="T157" i="2"/>
  <c r="S157" i="2"/>
  <c r="R157" i="2"/>
  <c r="Q157" i="2"/>
  <c r="P157" i="2"/>
  <c r="I157" i="2"/>
  <c r="T156" i="2"/>
  <c r="S156" i="2"/>
  <c r="R156" i="2"/>
  <c r="Q156" i="2"/>
  <c r="P156" i="2"/>
  <c r="I156" i="2"/>
  <c r="T155" i="2"/>
  <c r="S155" i="2"/>
  <c r="R155" i="2"/>
  <c r="Q155" i="2"/>
  <c r="P155" i="2"/>
  <c r="I155" i="2"/>
  <c r="T154" i="2"/>
  <c r="S154" i="2"/>
  <c r="R154" i="2"/>
  <c r="Q154" i="2"/>
  <c r="P154" i="2"/>
  <c r="I154" i="2"/>
  <c r="T153" i="2"/>
  <c r="S153" i="2"/>
  <c r="R153" i="2"/>
  <c r="Q153" i="2"/>
  <c r="P153" i="2"/>
  <c r="I153" i="2"/>
  <c r="T152" i="2"/>
  <c r="S152" i="2"/>
  <c r="R152" i="2"/>
  <c r="Q152" i="2"/>
  <c r="P152" i="2"/>
  <c r="I152" i="2"/>
  <c r="T151" i="2"/>
  <c r="S151" i="2"/>
  <c r="R151" i="2"/>
  <c r="Q151" i="2"/>
  <c r="P151" i="2"/>
  <c r="I151" i="2"/>
  <c r="T150" i="2"/>
  <c r="S150" i="2"/>
  <c r="R150" i="2"/>
  <c r="Q150" i="2"/>
  <c r="P150" i="2"/>
  <c r="I150" i="2"/>
  <c r="T149" i="2"/>
  <c r="S149" i="2"/>
  <c r="R149" i="2"/>
  <c r="Q149" i="2"/>
  <c r="P149" i="2"/>
  <c r="I149" i="2"/>
  <c r="T148" i="2"/>
  <c r="S148" i="2"/>
  <c r="R148" i="2"/>
  <c r="Q148" i="2"/>
  <c r="P148" i="2"/>
  <c r="I148" i="2"/>
  <c r="T147" i="2"/>
  <c r="S147" i="2"/>
  <c r="R147" i="2"/>
  <c r="Q147" i="2"/>
  <c r="P147" i="2"/>
  <c r="I147" i="2"/>
  <c r="T146" i="2"/>
  <c r="S146" i="2"/>
  <c r="R146" i="2"/>
  <c r="Q146" i="2"/>
  <c r="P146" i="2"/>
  <c r="I146" i="2"/>
  <c r="T145" i="2"/>
  <c r="S145" i="2"/>
  <c r="R145" i="2"/>
  <c r="Q145" i="2"/>
  <c r="P145" i="2"/>
  <c r="I145" i="2"/>
  <c r="T144" i="2"/>
  <c r="S144" i="2"/>
  <c r="R144" i="2"/>
  <c r="Q144" i="2"/>
  <c r="P144" i="2"/>
  <c r="I144" i="2"/>
  <c r="T143" i="2"/>
  <c r="S143" i="2"/>
  <c r="R143" i="2"/>
  <c r="Q143" i="2"/>
  <c r="P143" i="2"/>
  <c r="I143" i="2"/>
  <c r="T142" i="2"/>
  <c r="S142" i="2"/>
  <c r="R142" i="2"/>
  <c r="Q142" i="2"/>
  <c r="P142" i="2"/>
  <c r="I142" i="2"/>
  <c r="T141" i="2"/>
  <c r="S141" i="2"/>
  <c r="R141" i="2"/>
  <c r="Q141" i="2"/>
  <c r="P141" i="2"/>
  <c r="I141" i="2"/>
  <c r="T140" i="2"/>
  <c r="S140" i="2"/>
  <c r="R140" i="2"/>
  <c r="Q140" i="2"/>
  <c r="P140" i="2"/>
  <c r="I140" i="2"/>
  <c r="T139" i="2"/>
  <c r="S139" i="2"/>
  <c r="R139" i="2"/>
  <c r="Q139" i="2"/>
  <c r="P139" i="2"/>
  <c r="I139" i="2"/>
  <c r="T138" i="2"/>
  <c r="S138" i="2"/>
  <c r="R138" i="2"/>
  <c r="Q138" i="2"/>
  <c r="P138" i="2"/>
  <c r="I138" i="2"/>
  <c r="T137" i="2"/>
  <c r="S137" i="2"/>
  <c r="R137" i="2"/>
  <c r="Q137" i="2"/>
  <c r="P137" i="2"/>
  <c r="I137" i="2"/>
  <c r="T136" i="2"/>
  <c r="S136" i="2"/>
  <c r="R136" i="2"/>
  <c r="Q136" i="2"/>
  <c r="P136" i="2"/>
  <c r="I136" i="2"/>
  <c r="T135" i="2"/>
  <c r="S135" i="2"/>
  <c r="R135" i="2"/>
  <c r="Q135" i="2"/>
  <c r="P135" i="2"/>
  <c r="I135" i="2"/>
  <c r="T134" i="2"/>
  <c r="S134" i="2"/>
  <c r="R134" i="2"/>
  <c r="Q134" i="2"/>
  <c r="P134" i="2"/>
  <c r="I134" i="2"/>
  <c r="T133" i="2"/>
  <c r="S133" i="2"/>
  <c r="R133" i="2"/>
  <c r="Q133" i="2"/>
  <c r="P133" i="2"/>
  <c r="I133" i="2"/>
  <c r="T132" i="2"/>
  <c r="S132" i="2"/>
  <c r="R132" i="2"/>
  <c r="Q132" i="2"/>
  <c r="P132" i="2"/>
  <c r="I132" i="2"/>
  <c r="T131" i="2"/>
  <c r="S131" i="2"/>
  <c r="R131" i="2"/>
  <c r="Q131" i="2"/>
  <c r="P131" i="2"/>
  <c r="I131" i="2"/>
  <c r="T130" i="2"/>
  <c r="S130" i="2"/>
  <c r="R130" i="2"/>
  <c r="Q130" i="2"/>
  <c r="P130" i="2"/>
  <c r="I130" i="2"/>
  <c r="T129" i="2"/>
  <c r="S129" i="2"/>
  <c r="R129" i="2"/>
  <c r="Q129" i="2"/>
  <c r="P129" i="2"/>
  <c r="I129" i="2"/>
  <c r="T128" i="2"/>
  <c r="S128" i="2"/>
  <c r="R128" i="2"/>
  <c r="Q128" i="2"/>
  <c r="P128" i="2"/>
  <c r="I128" i="2"/>
  <c r="T127" i="2"/>
  <c r="S127" i="2"/>
  <c r="R127" i="2"/>
  <c r="Q127" i="2"/>
  <c r="P127" i="2"/>
  <c r="I127" i="2"/>
  <c r="T126" i="2"/>
  <c r="S126" i="2"/>
  <c r="R126" i="2"/>
  <c r="Q126" i="2"/>
  <c r="P126" i="2"/>
  <c r="I126" i="2"/>
  <c r="T125" i="2"/>
  <c r="S125" i="2"/>
  <c r="R125" i="2"/>
  <c r="Q125" i="2"/>
  <c r="P125" i="2"/>
  <c r="I125" i="2"/>
  <c r="T124" i="2"/>
  <c r="S124" i="2"/>
  <c r="R124" i="2"/>
  <c r="Q124" i="2"/>
  <c r="P124" i="2"/>
  <c r="I124" i="2"/>
  <c r="T123" i="2"/>
  <c r="S123" i="2"/>
  <c r="R123" i="2"/>
  <c r="Q123" i="2"/>
  <c r="P123" i="2"/>
  <c r="I123" i="2"/>
  <c r="T122" i="2"/>
  <c r="S122" i="2"/>
  <c r="R122" i="2"/>
  <c r="Q122" i="2"/>
  <c r="P122" i="2"/>
  <c r="I122" i="2"/>
  <c r="T121" i="2"/>
  <c r="S121" i="2"/>
  <c r="R121" i="2"/>
  <c r="Q121" i="2"/>
  <c r="P121" i="2"/>
  <c r="I121" i="2"/>
  <c r="T120" i="2"/>
  <c r="S120" i="2"/>
  <c r="R120" i="2"/>
  <c r="Q120" i="2"/>
  <c r="P120" i="2"/>
  <c r="I120" i="2"/>
  <c r="T119" i="2"/>
  <c r="S119" i="2"/>
  <c r="R119" i="2"/>
  <c r="Q119" i="2"/>
  <c r="P119" i="2"/>
  <c r="I119" i="2"/>
  <c r="T118" i="2"/>
  <c r="S118" i="2"/>
  <c r="R118" i="2"/>
  <c r="Q118" i="2"/>
  <c r="P118" i="2"/>
  <c r="I118" i="2"/>
  <c r="T117" i="2"/>
  <c r="S117" i="2"/>
  <c r="R117" i="2"/>
  <c r="Q117" i="2"/>
  <c r="P117" i="2"/>
  <c r="I117" i="2"/>
  <c r="T116" i="2"/>
  <c r="S116" i="2"/>
  <c r="R116" i="2"/>
  <c r="Q116" i="2"/>
  <c r="P116" i="2"/>
  <c r="I116" i="2"/>
  <c r="T115" i="2"/>
  <c r="S115" i="2"/>
  <c r="R115" i="2"/>
  <c r="Q115" i="2"/>
  <c r="P115" i="2"/>
  <c r="I115" i="2"/>
  <c r="T114" i="2"/>
  <c r="S114" i="2"/>
  <c r="R114" i="2"/>
  <c r="Q114" i="2"/>
  <c r="P114" i="2"/>
  <c r="I114" i="2"/>
  <c r="T113" i="2"/>
  <c r="S113" i="2"/>
  <c r="R113" i="2"/>
  <c r="Q113" i="2"/>
  <c r="P113" i="2"/>
  <c r="I113" i="2"/>
  <c r="T112" i="2"/>
  <c r="S112" i="2"/>
  <c r="R112" i="2"/>
  <c r="Q112" i="2"/>
  <c r="P112" i="2"/>
  <c r="I112" i="2"/>
  <c r="T111" i="2"/>
  <c r="S111" i="2"/>
  <c r="R111" i="2"/>
  <c r="Q111" i="2"/>
  <c r="P111" i="2"/>
  <c r="I111" i="2"/>
  <c r="T110" i="2"/>
  <c r="S110" i="2"/>
  <c r="R110" i="2"/>
  <c r="Q110" i="2"/>
  <c r="P110" i="2"/>
  <c r="I110" i="2"/>
  <c r="T109" i="2"/>
  <c r="S109" i="2"/>
  <c r="R109" i="2"/>
  <c r="Q109" i="2"/>
  <c r="P109" i="2"/>
  <c r="I109" i="2"/>
  <c r="T108" i="2"/>
  <c r="S108" i="2"/>
  <c r="R108" i="2"/>
  <c r="Q108" i="2"/>
  <c r="P108" i="2"/>
  <c r="I108" i="2"/>
  <c r="T107" i="2"/>
  <c r="S107" i="2"/>
  <c r="R107" i="2"/>
  <c r="Q107" i="2"/>
  <c r="P107" i="2"/>
  <c r="I107" i="2"/>
  <c r="T106" i="2"/>
  <c r="S106" i="2"/>
  <c r="R106" i="2"/>
  <c r="Q106" i="2"/>
  <c r="P106" i="2"/>
  <c r="I106" i="2"/>
  <c r="T105" i="2"/>
  <c r="S105" i="2"/>
  <c r="R105" i="2"/>
  <c r="Q105" i="2"/>
  <c r="P105" i="2"/>
  <c r="I105" i="2"/>
  <c r="T104" i="2"/>
  <c r="S104" i="2"/>
  <c r="R104" i="2"/>
  <c r="Q104" i="2"/>
  <c r="P104" i="2"/>
  <c r="I104" i="2"/>
  <c r="T103" i="2"/>
  <c r="S103" i="2"/>
  <c r="R103" i="2"/>
  <c r="Q103" i="2"/>
  <c r="P103" i="2"/>
  <c r="I103" i="2"/>
  <c r="T102" i="2"/>
  <c r="S102" i="2"/>
  <c r="R102" i="2"/>
  <c r="Q102" i="2"/>
  <c r="P102" i="2"/>
  <c r="I102" i="2"/>
  <c r="T101" i="2"/>
  <c r="S101" i="2"/>
  <c r="R101" i="2"/>
  <c r="Q101" i="2"/>
  <c r="P101" i="2"/>
  <c r="I101" i="2"/>
  <c r="T100" i="2"/>
  <c r="S100" i="2"/>
  <c r="R100" i="2"/>
  <c r="Q100" i="2"/>
  <c r="P100" i="2"/>
  <c r="I100" i="2"/>
  <c r="T99" i="2"/>
  <c r="S99" i="2"/>
  <c r="R99" i="2"/>
  <c r="Q99" i="2"/>
  <c r="P99" i="2"/>
  <c r="I99" i="2"/>
  <c r="T98" i="2"/>
  <c r="S98" i="2"/>
  <c r="R98" i="2"/>
  <c r="Q98" i="2"/>
  <c r="P98" i="2"/>
  <c r="I98" i="2"/>
  <c r="T97" i="2"/>
  <c r="S97" i="2"/>
  <c r="R97" i="2"/>
  <c r="Q97" i="2"/>
  <c r="P97" i="2"/>
  <c r="I97" i="2"/>
  <c r="T96" i="2"/>
  <c r="S96" i="2"/>
  <c r="R96" i="2"/>
  <c r="Q96" i="2"/>
  <c r="P96" i="2"/>
  <c r="I96" i="2"/>
  <c r="T95" i="2"/>
  <c r="S95" i="2"/>
  <c r="R95" i="2"/>
  <c r="Q95" i="2"/>
  <c r="P95" i="2"/>
  <c r="I95" i="2"/>
  <c r="T94" i="2"/>
  <c r="S94" i="2"/>
  <c r="R94" i="2"/>
  <c r="Q94" i="2"/>
  <c r="P94" i="2"/>
  <c r="I94" i="2"/>
  <c r="T93" i="2"/>
  <c r="S93" i="2"/>
  <c r="R93" i="2"/>
  <c r="Q93" i="2"/>
  <c r="P93" i="2"/>
  <c r="I93" i="2"/>
  <c r="T92" i="2"/>
  <c r="S92" i="2"/>
  <c r="R92" i="2"/>
  <c r="Q92" i="2"/>
  <c r="P92" i="2"/>
  <c r="I92" i="2"/>
  <c r="T91" i="2"/>
  <c r="S91" i="2"/>
  <c r="R91" i="2"/>
  <c r="Q91" i="2"/>
  <c r="P91" i="2"/>
  <c r="I91" i="2"/>
  <c r="T90" i="2"/>
  <c r="S90" i="2"/>
  <c r="R90" i="2"/>
  <c r="Q90" i="2"/>
  <c r="P90" i="2"/>
  <c r="I90" i="2"/>
  <c r="T89" i="2"/>
  <c r="S89" i="2"/>
  <c r="R89" i="2"/>
  <c r="Q89" i="2"/>
  <c r="P89" i="2"/>
  <c r="I89" i="2"/>
  <c r="T88" i="2"/>
  <c r="S88" i="2"/>
  <c r="R88" i="2"/>
  <c r="Q88" i="2"/>
  <c r="P88" i="2"/>
  <c r="I88" i="2"/>
  <c r="T87" i="2"/>
  <c r="S87" i="2"/>
  <c r="R87" i="2"/>
  <c r="Q87" i="2"/>
  <c r="P87" i="2"/>
  <c r="I87" i="2"/>
  <c r="T86" i="2"/>
  <c r="S86" i="2"/>
  <c r="R86" i="2"/>
  <c r="Q86" i="2"/>
  <c r="P86" i="2"/>
  <c r="I86" i="2"/>
  <c r="T85" i="2"/>
  <c r="S85" i="2"/>
  <c r="R85" i="2"/>
  <c r="Q85" i="2"/>
  <c r="P85" i="2"/>
  <c r="I85" i="2"/>
  <c r="T84" i="2"/>
  <c r="S84" i="2"/>
  <c r="R84" i="2"/>
  <c r="Q84" i="2"/>
  <c r="P84" i="2"/>
  <c r="I84" i="2"/>
  <c r="T83" i="2"/>
  <c r="S83" i="2"/>
  <c r="R83" i="2"/>
  <c r="Q83" i="2"/>
  <c r="P83" i="2"/>
  <c r="I83" i="2"/>
  <c r="T82" i="2"/>
  <c r="S82" i="2"/>
  <c r="R82" i="2"/>
  <c r="Q82" i="2"/>
  <c r="P82" i="2"/>
  <c r="I82" i="2"/>
  <c r="T81" i="2"/>
  <c r="S81" i="2"/>
  <c r="R81" i="2"/>
  <c r="Q81" i="2"/>
  <c r="P81" i="2"/>
  <c r="I81" i="2"/>
  <c r="T80" i="2"/>
  <c r="S80" i="2"/>
  <c r="R80" i="2"/>
  <c r="Q80" i="2"/>
  <c r="P80" i="2"/>
  <c r="I80" i="2"/>
  <c r="T79" i="2"/>
  <c r="S79" i="2"/>
  <c r="R79" i="2"/>
  <c r="Q79" i="2"/>
  <c r="P79" i="2"/>
  <c r="I79" i="2"/>
  <c r="T78" i="2"/>
  <c r="S78" i="2"/>
  <c r="R78" i="2"/>
  <c r="Q78" i="2"/>
  <c r="P78" i="2"/>
  <c r="I78" i="2"/>
  <c r="T77" i="2"/>
  <c r="S77" i="2"/>
  <c r="R77" i="2"/>
  <c r="Q77" i="2"/>
  <c r="P77" i="2"/>
  <c r="I77" i="2"/>
  <c r="T76" i="2"/>
  <c r="S76" i="2"/>
  <c r="R76" i="2"/>
  <c r="Q76" i="2"/>
  <c r="P76" i="2"/>
  <c r="I76" i="2"/>
  <c r="T75" i="2"/>
  <c r="S75" i="2"/>
  <c r="R75" i="2"/>
  <c r="Q75" i="2"/>
  <c r="P75" i="2"/>
  <c r="I75" i="2"/>
  <c r="T74" i="2"/>
  <c r="S74" i="2"/>
  <c r="R74" i="2"/>
  <c r="Q74" i="2"/>
  <c r="P74" i="2"/>
  <c r="I74" i="2"/>
  <c r="T73" i="2"/>
  <c r="S73" i="2"/>
  <c r="R73" i="2"/>
  <c r="Q73" i="2"/>
  <c r="P73" i="2"/>
  <c r="I73" i="2"/>
  <c r="T72" i="2"/>
  <c r="S72" i="2"/>
  <c r="R72" i="2"/>
  <c r="Q72" i="2"/>
  <c r="P72" i="2"/>
  <c r="I72" i="2"/>
  <c r="T71" i="2"/>
  <c r="S71" i="2"/>
  <c r="R71" i="2"/>
  <c r="Q71" i="2"/>
  <c r="P71" i="2"/>
  <c r="I71" i="2"/>
  <c r="T70" i="2"/>
  <c r="S70" i="2"/>
  <c r="R70" i="2"/>
  <c r="Q70" i="2"/>
  <c r="P70" i="2"/>
  <c r="I70" i="2"/>
  <c r="T69" i="2"/>
  <c r="S69" i="2"/>
  <c r="R69" i="2"/>
  <c r="Q69" i="2"/>
  <c r="P69" i="2"/>
  <c r="I69" i="2"/>
  <c r="T68" i="2"/>
  <c r="S68" i="2"/>
  <c r="R68" i="2"/>
  <c r="Q68" i="2"/>
  <c r="P68" i="2"/>
  <c r="I68" i="2"/>
  <c r="T67" i="2"/>
  <c r="S67" i="2"/>
  <c r="R67" i="2"/>
  <c r="Q67" i="2"/>
  <c r="P67" i="2"/>
  <c r="I67" i="2"/>
  <c r="T66" i="2"/>
  <c r="S66" i="2"/>
  <c r="R66" i="2"/>
  <c r="Q66" i="2"/>
  <c r="P66" i="2"/>
  <c r="I66" i="2"/>
  <c r="T65" i="2"/>
  <c r="S65" i="2"/>
  <c r="R65" i="2"/>
  <c r="Q65" i="2"/>
  <c r="P65" i="2"/>
  <c r="I65" i="2"/>
  <c r="T64" i="2"/>
  <c r="S64" i="2"/>
  <c r="R64" i="2"/>
  <c r="Q64" i="2"/>
  <c r="P64" i="2"/>
  <c r="I64" i="2"/>
  <c r="T63" i="2"/>
  <c r="S63" i="2"/>
  <c r="R63" i="2"/>
  <c r="Q63" i="2"/>
  <c r="P63" i="2"/>
  <c r="I63" i="2"/>
  <c r="T62" i="2"/>
  <c r="S62" i="2"/>
  <c r="R62" i="2"/>
  <c r="Q62" i="2"/>
  <c r="P62" i="2"/>
  <c r="I62" i="2"/>
  <c r="T61" i="2"/>
  <c r="S61" i="2"/>
  <c r="R61" i="2"/>
  <c r="Q61" i="2"/>
  <c r="P61" i="2"/>
  <c r="I61" i="2"/>
  <c r="T60" i="2"/>
  <c r="S60" i="2"/>
  <c r="R60" i="2"/>
  <c r="Q60" i="2"/>
  <c r="P60" i="2"/>
  <c r="I60" i="2"/>
  <c r="T59" i="2"/>
  <c r="S59" i="2"/>
  <c r="R59" i="2"/>
  <c r="Q59" i="2"/>
  <c r="P59" i="2"/>
  <c r="I59" i="2"/>
  <c r="T58" i="2"/>
  <c r="S58" i="2"/>
  <c r="R58" i="2"/>
  <c r="Q58" i="2"/>
  <c r="P58" i="2"/>
  <c r="I58" i="2"/>
  <c r="T57" i="2"/>
  <c r="S57" i="2"/>
  <c r="R57" i="2"/>
  <c r="Q57" i="2"/>
  <c r="P57" i="2"/>
  <c r="I57" i="2"/>
  <c r="T56" i="2"/>
  <c r="S56" i="2"/>
  <c r="R56" i="2"/>
  <c r="Q56" i="2"/>
  <c r="P56" i="2"/>
  <c r="I56" i="2"/>
  <c r="T55" i="2"/>
  <c r="S55" i="2"/>
  <c r="R55" i="2"/>
  <c r="Q55" i="2"/>
  <c r="P55" i="2"/>
  <c r="I55" i="2"/>
  <c r="T54" i="2"/>
  <c r="S54" i="2"/>
  <c r="R54" i="2"/>
  <c r="Q54" i="2"/>
  <c r="P54" i="2"/>
  <c r="I54" i="2"/>
  <c r="T53" i="2"/>
  <c r="S53" i="2"/>
  <c r="R53" i="2"/>
  <c r="Q53" i="2"/>
  <c r="P53" i="2"/>
  <c r="I53" i="2"/>
  <c r="T52" i="2"/>
  <c r="S52" i="2"/>
  <c r="R52" i="2"/>
  <c r="Q52" i="2"/>
  <c r="P52" i="2"/>
  <c r="I52" i="2"/>
  <c r="T51" i="2"/>
  <c r="S51" i="2"/>
  <c r="R51" i="2"/>
  <c r="Q51" i="2"/>
  <c r="P51" i="2"/>
  <c r="I51" i="2"/>
  <c r="T50" i="2"/>
  <c r="S50" i="2"/>
  <c r="R50" i="2"/>
  <c r="Q50" i="2"/>
  <c r="P50" i="2"/>
  <c r="I50" i="2"/>
  <c r="T49" i="2"/>
  <c r="S49" i="2"/>
  <c r="R49" i="2"/>
  <c r="Q49" i="2"/>
  <c r="P49" i="2"/>
  <c r="I49" i="2"/>
  <c r="T48" i="2"/>
  <c r="S48" i="2"/>
  <c r="R48" i="2"/>
  <c r="Q48" i="2"/>
  <c r="P48" i="2"/>
  <c r="I48" i="2"/>
  <c r="T47" i="2"/>
  <c r="S47" i="2"/>
  <c r="R47" i="2"/>
  <c r="Q47" i="2"/>
  <c r="P47" i="2"/>
  <c r="I47" i="2"/>
  <c r="T46" i="2"/>
  <c r="S46" i="2"/>
  <c r="R46" i="2"/>
  <c r="Q46" i="2"/>
  <c r="P46" i="2"/>
  <c r="I46" i="2"/>
  <c r="T45" i="2"/>
  <c r="S45" i="2"/>
  <c r="R45" i="2"/>
  <c r="Q45" i="2"/>
  <c r="P45" i="2"/>
  <c r="I45" i="2"/>
  <c r="T44" i="2"/>
  <c r="S44" i="2"/>
  <c r="R44" i="2"/>
  <c r="Q44" i="2"/>
  <c r="P44" i="2"/>
  <c r="I44" i="2"/>
  <c r="T43" i="2"/>
  <c r="S43" i="2"/>
  <c r="R43" i="2"/>
  <c r="Q43" i="2"/>
  <c r="P43" i="2"/>
  <c r="I43" i="2"/>
  <c r="T42" i="2"/>
  <c r="S42" i="2"/>
  <c r="R42" i="2"/>
  <c r="Q42" i="2"/>
  <c r="P42" i="2"/>
  <c r="O42" i="2"/>
  <c r="I42" i="2"/>
  <c r="T41" i="2"/>
  <c r="S41" i="2"/>
  <c r="R41" i="2"/>
  <c r="Q41" i="2"/>
  <c r="P41" i="2"/>
  <c r="O41" i="2"/>
  <c r="I41" i="2"/>
  <c r="T40" i="2"/>
  <c r="S40" i="2"/>
  <c r="R40" i="2"/>
  <c r="Q40" i="2"/>
  <c r="P40" i="2"/>
  <c r="O40" i="2"/>
  <c r="I40" i="2"/>
  <c r="T39" i="2"/>
  <c r="S39" i="2"/>
  <c r="R39" i="2"/>
  <c r="Q39" i="2"/>
  <c r="P39" i="2"/>
  <c r="O39" i="2"/>
  <c r="I39" i="2"/>
  <c r="T38" i="2"/>
  <c r="S38" i="2"/>
  <c r="R38" i="2"/>
  <c r="Q38" i="2"/>
  <c r="P38" i="2"/>
  <c r="O38" i="2"/>
  <c r="I38" i="2"/>
  <c r="T37" i="2"/>
  <c r="S37" i="2"/>
  <c r="R37" i="2"/>
  <c r="Q37" i="2"/>
  <c r="P37" i="2"/>
  <c r="O37" i="2"/>
  <c r="I37" i="2"/>
  <c r="T36" i="2"/>
  <c r="S36" i="2"/>
  <c r="R36" i="2"/>
  <c r="Q36" i="2"/>
  <c r="P36" i="2"/>
  <c r="O36" i="2"/>
  <c r="I36" i="2"/>
  <c r="T35" i="2"/>
  <c r="S35" i="2"/>
  <c r="R35" i="2"/>
  <c r="Q35" i="2"/>
  <c r="P35" i="2"/>
  <c r="O35" i="2"/>
  <c r="I35" i="2"/>
  <c r="T34" i="2"/>
  <c r="S34" i="2"/>
  <c r="R34" i="2"/>
  <c r="Q34" i="2"/>
  <c r="P34" i="2"/>
  <c r="O34" i="2"/>
  <c r="I34" i="2"/>
  <c r="T33" i="2"/>
  <c r="S33" i="2"/>
  <c r="R33" i="2"/>
  <c r="Q33" i="2"/>
  <c r="P33" i="2"/>
  <c r="O33" i="2"/>
  <c r="I33" i="2"/>
  <c r="T32" i="2"/>
  <c r="S32" i="2"/>
  <c r="R32" i="2"/>
  <c r="Q32" i="2"/>
  <c r="P32" i="2"/>
  <c r="O32" i="2"/>
  <c r="I32" i="2"/>
  <c r="T31" i="2"/>
  <c r="S31" i="2"/>
  <c r="R31" i="2"/>
  <c r="Q31" i="2"/>
  <c r="P31" i="2"/>
  <c r="O31" i="2"/>
  <c r="I31" i="2"/>
  <c r="T30" i="2"/>
  <c r="S30" i="2"/>
  <c r="R30" i="2"/>
  <c r="Q30" i="2"/>
  <c r="P30" i="2"/>
  <c r="O30" i="2"/>
  <c r="I30" i="2"/>
  <c r="T29" i="2"/>
  <c r="S29" i="2"/>
  <c r="R29" i="2"/>
  <c r="Q29" i="2"/>
  <c r="P29" i="2"/>
  <c r="O29" i="2"/>
  <c r="I29" i="2"/>
  <c r="T28" i="2"/>
  <c r="S28" i="2"/>
  <c r="R28" i="2"/>
  <c r="Q28" i="2"/>
  <c r="P28" i="2"/>
  <c r="O28" i="2"/>
  <c r="I28" i="2"/>
  <c r="T27" i="2"/>
  <c r="S27" i="2"/>
  <c r="R27" i="2"/>
  <c r="Q27" i="2"/>
  <c r="P27" i="2"/>
  <c r="O27" i="2"/>
  <c r="I27" i="2"/>
  <c r="T26" i="2"/>
  <c r="S26" i="2"/>
  <c r="R26" i="2"/>
  <c r="Q26" i="2"/>
  <c r="P26" i="2"/>
  <c r="O26" i="2"/>
  <c r="I26" i="2"/>
  <c r="T25" i="2"/>
  <c r="S25" i="2"/>
  <c r="R25" i="2"/>
  <c r="Q25" i="2"/>
  <c r="P25" i="2"/>
  <c r="O25" i="2"/>
  <c r="I25" i="2"/>
  <c r="T24" i="2"/>
  <c r="S24" i="2"/>
  <c r="R24" i="2"/>
  <c r="Q24" i="2"/>
  <c r="P24" i="2"/>
  <c r="O24" i="2"/>
  <c r="I24" i="2"/>
  <c r="T23" i="2"/>
  <c r="S23" i="2"/>
  <c r="R23" i="2"/>
  <c r="Q23" i="2"/>
  <c r="P23" i="2"/>
  <c r="O23" i="2"/>
  <c r="I23" i="2"/>
  <c r="T22" i="2"/>
  <c r="S22" i="2"/>
  <c r="R22" i="2"/>
  <c r="Q22" i="2"/>
  <c r="P22" i="2"/>
  <c r="O22" i="2"/>
  <c r="I22" i="2"/>
  <c r="T21" i="2"/>
  <c r="S21" i="2"/>
  <c r="R21" i="2"/>
  <c r="Q21" i="2"/>
  <c r="P21" i="2"/>
  <c r="O21" i="2"/>
  <c r="I21" i="2"/>
  <c r="T20" i="2"/>
  <c r="S20" i="2"/>
  <c r="R20" i="2"/>
  <c r="Q20" i="2"/>
  <c r="P20" i="2"/>
  <c r="O20" i="2"/>
  <c r="I20" i="2"/>
  <c r="T19" i="2"/>
  <c r="S19" i="2"/>
  <c r="R19" i="2"/>
  <c r="Q19" i="2"/>
  <c r="P19" i="2"/>
  <c r="O19" i="2"/>
  <c r="I19" i="2"/>
  <c r="T18" i="2"/>
  <c r="S18" i="2"/>
  <c r="R18" i="2"/>
  <c r="Q18" i="2"/>
  <c r="P18" i="2"/>
  <c r="O18" i="2"/>
  <c r="I18" i="2"/>
  <c r="T17" i="2"/>
  <c r="S17" i="2"/>
  <c r="R17" i="2"/>
  <c r="Q17" i="2"/>
  <c r="P17" i="2"/>
  <c r="O17" i="2"/>
  <c r="I17" i="2"/>
  <c r="T16" i="2"/>
  <c r="S16" i="2"/>
  <c r="R16" i="2"/>
  <c r="Q16" i="2"/>
  <c r="P16" i="2"/>
  <c r="O16" i="2"/>
  <c r="I16" i="2"/>
  <c r="T15" i="2"/>
  <c r="S15" i="2"/>
  <c r="R15" i="2"/>
  <c r="Q15" i="2"/>
  <c r="P15" i="2"/>
  <c r="O15" i="2"/>
  <c r="I15" i="2"/>
  <c r="T14" i="2"/>
  <c r="S14" i="2"/>
  <c r="R14" i="2"/>
  <c r="Q14" i="2"/>
  <c r="P14" i="2"/>
  <c r="O14" i="2"/>
  <c r="I14" i="2"/>
  <c r="T13" i="2"/>
  <c r="S13" i="2"/>
  <c r="R13" i="2"/>
  <c r="Q13" i="2"/>
  <c r="P13" i="2"/>
  <c r="O13" i="2"/>
  <c r="I13" i="2"/>
  <c r="Q360" i="2" l="1"/>
  <c r="R360" i="2"/>
  <c r="U154" i="2"/>
  <c r="U158" i="2"/>
  <c r="U198" i="2"/>
  <c r="U19" i="2"/>
  <c r="U27" i="2"/>
  <c r="U93" i="2"/>
  <c r="U169" i="2"/>
  <c r="U209" i="2"/>
  <c r="U217" i="2"/>
  <c r="U221" i="2"/>
  <c r="U225" i="2"/>
  <c r="U237" i="2"/>
  <c r="U244" i="2"/>
  <c r="U248" i="2"/>
  <c r="U296" i="2"/>
  <c r="U313" i="2"/>
  <c r="U279" i="2"/>
  <c r="U215" i="2"/>
  <c r="U219" i="2"/>
  <c r="U298" i="2"/>
  <c r="U29" i="2"/>
  <c r="U127" i="2"/>
  <c r="U193" i="2"/>
  <c r="U201" i="2"/>
  <c r="U228" i="2"/>
  <c r="U349" i="2"/>
  <c r="U45" i="2"/>
  <c r="U16" i="2"/>
  <c r="U174" i="2"/>
  <c r="U178" i="2"/>
  <c r="U144" i="2"/>
  <c r="U24" i="2"/>
  <c r="U30" i="2"/>
  <c r="U68" i="2"/>
  <c r="U124" i="2"/>
  <c r="U132" i="2"/>
  <c r="U340" i="2"/>
  <c r="U232" i="2"/>
  <c r="U350" i="2"/>
  <c r="I358" i="2"/>
  <c r="R358" i="2"/>
  <c r="U20" i="2"/>
  <c r="U60" i="2"/>
  <c r="U32" i="2"/>
  <c r="U44" i="2"/>
  <c r="U43" i="2"/>
  <c r="U47" i="2"/>
  <c r="U52" i="2"/>
  <c r="U56" i="2"/>
  <c r="U65" i="2"/>
  <c r="U76" i="2"/>
  <c r="U83" i="2"/>
  <c r="U105" i="2"/>
  <c r="U41" i="2"/>
  <c r="U46" i="2"/>
  <c r="U55" i="2"/>
  <c r="U80" i="2"/>
  <c r="U135" i="2"/>
  <c r="U194" i="2"/>
  <c r="U200" i="2"/>
  <c r="U204" i="2"/>
  <c r="U224" i="2"/>
  <c r="U143" i="2"/>
  <c r="U147" i="2"/>
  <c r="U168" i="2"/>
  <c r="U182" i="2"/>
  <c r="U206" i="2"/>
  <c r="U214" i="2"/>
  <c r="U241" i="2"/>
  <c r="U309" i="2"/>
  <c r="U319" i="2"/>
  <c r="U322" i="2"/>
  <c r="U289" i="2"/>
  <c r="U280" i="2"/>
  <c r="U312" i="2"/>
  <c r="U326" i="2"/>
  <c r="U336" i="2"/>
  <c r="U343" i="2"/>
  <c r="U347" i="2"/>
  <c r="U70" i="2"/>
  <c r="U94" i="2"/>
  <c r="U98" i="2"/>
  <c r="U120" i="2"/>
  <c r="U146" i="2"/>
  <c r="U28" i="2"/>
  <c r="U64" i="2"/>
  <c r="U250" i="2"/>
  <c r="U18" i="2"/>
  <c r="U35" i="2"/>
  <c r="U36" i="2"/>
  <c r="U49" i="2"/>
  <c r="U54" i="2"/>
  <c r="U63" i="2"/>
  <c r="U95" i="2"/>
  <c r="U100" i="2"/>
  <c r="U148" i="2"/>
  <c r="U166" i="2"/>
  <c r="U15" i="2"/>
  <c r="U21" i="2"/>
  <c r="U33" i="2"/>
  <c r="U39" i="2"/>
  <c r="U48" i="2"/>
  <c r="U57" i="2"/>
  <c r="U62" i="2"/>
  <c r="U78" i="2"/>
  <c r="U84" i="2"/>
  <c r="U128" i="2"/>
  <c r="U136" i="2"/>
  <c r="U150" i="2"/>
  <c r="U207" i="2"/>
  <c r="U220" i="2"/>
  <c r="U79" i="2"/>
  <c r="U112" i="2"/>
  <c r="U113" i="2"/>
  <c r="U134" i="2"/>
  <c r="U176" i="2"/>
  <c r="U190" i="2"/>
  <c r="U197" i="2"/>
  <c r="U96" i="2"/>
  <c r="U99" i="2"/>
  <c r="U109" i="2"/>
  <c r="U110" i="2"/>
  <c r="U116" i="2"/>
  <c r="U119" i="2"/>
  <c r="U122" i="2"/>
  <c r="U123" i="2"/>
  <c r="U126" i="2"/>
  <c r="U129" i="2"/>
  <c r="U140" i="2"/>
  <c r="U141" i="2"/>
  <c r="U161" i="2"/>
  <c r="U270" i="2"/>
  <c r="U184" i="2"/>
  <c r="U216" i="2"/>
  <c r="U235" i="2"/>
  <c r="U240" i="2"/>
  <c r="U260" i="2"/>
  <c r="U276" i="2"/>
  <c r="U297" i="2"/>
  <c r="U187" i="2"/>
  <c r="U203" i="2"/>
  <c r="U208" i="2"/>
  <c r="U211" i="2"/>
  <c r="U266" i="2"/>
  <c r="U301" i="2"/>
  <c r="U314" i="2"/>
  <c r="U261" i="2"/>
  <c r="U262" i="2"/>
  <c r="U272" i="2"/>
  <c r="U303" i="2"/>
  <c r="U304" i="2"/>
  <c r="U306" i="2"/>
  <c r="U288" i="2"/>
  <c r="U293" i="2"/>
  <c r="U305" i="2"/>
  <c r="U311" i="2"/>
  <c r="U329" i="2"/>
  <c r="U330" i="2"/>
  <c r="U325" i="2"/>
  <c r="U26" i="2"/>
  <c r="U14" i="2"/>
  <c r="U22" i="2"/>
  <c r="U17" i="2"/>
  <c r="U23" i="2"/>
  <c r="U25" i="2"/>
  <c r="U31" i="2"/>
  <c r="U37" i="2"/>
  <c r="U38" i="2"/>
  <c r="U40" i="2"/>
  <c r="U34" i="2"/>
  <c r="U42" i="2"/>
  <c r="U50" i="2"/>
  <c r="U58" i="2"/>
  <c r="U66" i="2"/>
  <c r="U92" i="2"/>
  <c r="U51" i="2"/>
  <c r="U53" i="2"/>
  <c r="U59" i="2"/>
  <c r="U61" i="2"/>
  <c r="U67" i="2"/>
  <c r="U75" i="2"/>
  <c r="U108" i="2"/>
  <c r="U88" i="2"/>
  <c r="U104" i="2"/>
  <c r="U212" i="2"/>
  <c r="U74" i="2"/>
  <c r="U90" i="2"/>
  <c r="U106" i="2"/>
  <c r="U114" i="2"/>
  <c r="U117" i="2"/>
  <c r="U130" i="2"/>
  <c r="U133" i="2"/>
  <c r="U170" i="2"/>
  <c r="U86" i="2"/>
  <c r="U91" i="2"/>
  <c r="U101" i="2"/>
  <c r="U102" i="2"/>
  <c r="U107" i="2"/>
  <c r="U111" i="2"/>
  <c r="U118" i="2"/>
  <c r="U121" i="2"/>
  <c r="U69" i="2"/>
  <c r="U82" i="2"/>
  <c r="U87" i="2"/>
  <c r="U97" i="2"/>
  <c r="U103" i="2"/>
  <c r="U115" i="2"/>
  <c r="U125" i="2"/>
  <c r="U131" i="2"/>
  <c r="U137" i="2"/>
  <c r="U162" i="2"/>
  <c r="U138" i="2"/>
  <c r="U171" i="2"/>
  <c r="U177" i="2"/>
  <c r="U179" i="2"/>
  <c r="U185" i="2"/>
  <c r="U192" i="2"/>
  <c r="U195" i="2"/>
  <c r="U142" i="2"/>
  <c r="U145" i="2"/>
  <c r="U156" i="2"/>
  <c r="U164" i="2"/>
  <c r="U172" i="2"/>
  <c r="U180" i="2"/>
  <c r="U186" i="2"/>
  <c r="U196" i="2"/>
  <c r="U139" i="2"/>
  <c r="U149" i="2"/>
  <c r="U157" i="2"/>
  <c r="U165" i="2"/>
  <c r="U173" i="2"/>
  <c r="U175" i="2"/>
  <c r="U181" i="2"/>
  <c r="U183" i="2"/>
  <c r="U199" i="2"/>
  <c r="U188" i="2"/>
  <c r="U229" i="2"/>
  <c r="U189" i="2"/>
  <c r="U191" i="2"/>
  <c r="U236" i="2"/>
  <c r="U233" i="2"/>
  <c r="U202" i="2"/>
  <c r="U205" i="2"/>
  <c r="U249" i="2"/>
  <c r="U252" i="2"/>
  <c r="U256" i="2"/>
  <c r="U257" i="2"/>
  <c r="U227" i="2"/>
  <c r="U243" i="2"/>
  <c r="U253" i="2"/>
  <c r="U258" i="2"/>
  <c r="U210" i="2"/>
  <c r="U213" i="2"/>
  <c r="U254" i="2"/>
  <c r="U335" i="2"/>
  <c r="U264" i="2"/>
  <c r="U269" i="2"/>
  <c r="U284" i="2"/>
  <c r="U285" i="2"/>
  <c r="U339" i="2"/>
  <c r="U265" i="2"/>
  <c r="U268" i="2"/>
  <c r="U275" i="2"/>
  <c r="U286" i="2"/>
  <c r="U292" i="2"/>
  <c r="U299" i="2"/>
  <c r="U302" i="2"/>
  <c r="U308" i="2"/>
  <c r="U318" i="2"/>
  <c r="U351" i="2"/>
  <c r="U300" i="2"/>
  <c r="U307" i="2"/>
  <c r="U310" i="2"/>
  <c r="U316" i="2"/>
  <c r="U355" i="2"/>
  <c r="U354" i="2"/>
  <c r="U357" i="2"/>
  <c r="U344" i="2"/>
  <c r="U346" i="2"/>
  <c r="U353" i="2"/>
  <c r="O358" i="2"/>
  <c r="S358" i="2"/>
  <c r="U77" i="2"/>
  <c r="U85" i="2"/>
  <c r="U89" i="2"/>
  <c r="P358" i="2"/>
  <c r="T358" i="2"/>
  <c r="Q358" i="2"/>
  <c r="U13" i="2"/>
  <c r="U71" i="2"/>
  <c r="U72" i="2"/>
  <c r="U81" i="2"/>
  <c r="U73" i="2"/>
  <c r="U167" i="2"/>
  <c r="U151" i="2"/>
  <c r="U153" i="2"/>
  <c r="U163" i="2"/>
  <c r="U159" i="2"/>
  <c r="U152" i="2"/>
  <c r="U155" i="2"/>
  <c r="U160" i="2"/>
  <c r="U218" i="2"/>
  <c r="U223" i="2"/>
  <c r="U231" i="2"/>
  <c r="U239" i="2"/>
  <c r="U246" i="2"/>
  <c r="U226" i="2"/>
  <c r="U234" i="2"/>
  <c r="U242" i="2"/>
  <c r="U247" i="2"/>
  <c r="U263" i="2"/>
  <c r="U271" i="2"/>
  <c r="U222" i="2"/>
  <c r="U230" i="2"/>
  <c r="U238" i="2"/>
  <c r="U245" i="2"/>
  <c r="U278" i="2"/>
  <c r="U251" i="2"/>
  <c r="U255" i="2"/>
  <c r="U259" i="2"/>
  <c r="U267" i="2"/>
  <c r="U274" i="2"/>
  <c r="U277" i="2"/>
  <c r="U282" i="2"/>
  <c r="U283" i="2"/>
  <c r="U273" i="2"/>
  <c r="U281" i="2"/>
  <c r="U287" i="2"/>
  <c r="U294" i="2"/>
  <c r="U295" i="2"/>
  <c r="U290" i="2"/>
  <c r="U291" i="2"/>
  <c r="U320" i="2"/>
  <c r="U324" i="2"/>
  <c r="U338" i="2"/>
  <c r="U341" i="2"/>
  <c r="U315" i="2"/>
  <c r="U331" i="2"/>
  <c r="U334" i="2"/>
  <c r="U337" i="2"/>
  <c r="U317" i="2"/>
  <c r="U321" i="2"/>
  <c r="U323" i="2"/>
  <c r="U327" i="2"/>
  <c r="U333" i="2"/>
  <c r="U328" i="2"/>
  <c r="U342" i="2"/>
  <c r="U332" i="2"/>
  <c r="U345" i="2"/>
  <c r="U356" i="2"/>
  <c r="I359" i="2"/>
  <c r="U348" i="2"/>
  <c r="U352" i="2"/>
  <c r="O359" i="2"/>
  <c r="U360" i="2" l="1"/>
  <c r="U358" i="2"/>
  <c r="U359" i="2"/>
</calcChain>
</file>

<file path=xl/sharedStrings.xml><?xml version="1.0" encoding="utf-8"?>
<sst xmlns="http://schemas.openxmlformats.org/spreadsheetml/2006/main" count="409" uniqueCount="396">
  <si>
    <t>Krajský úřad Libereckého kraje</t>
  </si>
  <si>
    <t>U Jezu 642/2a, Liberec 2, 461 80</t>
  </si>
  <si>
    <t>Odbor školství, mládeže, tělovýchovy a sportu</t>
  </si>
  <si>
    <t>číselník KÚ</t>
  </si>
  <si>
    <t>IČO</t>
  </si>
  <si>
    <t>Mzdové prostředky</t>
  </si>
  <si>
    <t>Odvody</t>
  </si>
  <si>
    <t>FKSP</t>
  </si>
  <si>
    <t>ONIV</t>
  </si>
  <si>
    <t>celkem dotace</t>
  </si>
  <si>
    <t>Platy</t>
  </si>
  <si>
    <t>OON</t>
  </si>
  <si>
    <t>celkem obecní školy a školská zařízení</t>
  </si>
  <si>
    <t>Obecní školství</t>
  </si>
  <si>
    <t>DDM Větrník, Liberec, Riegrova 1278/16</t>
  </si>
  <si>
    <t>MŠ Korálek,  Liberec,  Aloisina výšina 645/55</t>
  </si>
  <si>
    <t>MŠ Sluníčko, Liberec, Bezová 274/1</t>
  </si>
  <si>
    <t>MŠ Motýlek, Liberec, Broumovská 840/7</t>
  </si>
  <si>
    <t>MŠ Pramínek, Liberec, Březinova 389/8</t>
  </si>
  <si>
    <t>MŠ Kytička, Liberec, Burianova 972/2</t>
  </si>
  <si>
    <t>MŠ Kamarád, Liberec, Dělnická 831/7</t>
  </si>
  <si>
    <t>MŠ Liberec, Dětská 461</t>
  </si>
  <si>
    <t>MŠ Hvězdička, Liberec, Gagarinova 788/9</t>
  </si>
  <si>
    <t>MŠ Čtyřlístek, Liberec, Horská 166/27</t>
  </si>
  <si>
    <t>MŠ Jizerka, Liberec,  Husova 184/72</t>
  </si>
  <si>
    <t>MŠ Jablůňka, Liberec, Jabloňová 446/29</t>
  </si>
  <si>
    <t>MŠ Liberec, Jeřmanická 487/27</t>
  </si>
  <si>
    <t>MŠ Klubíčko, Liberec, Jugoslávská 128/1</t>
  </si>
  <si>
    <t>MŠ Malínek, Liberec, Kaplického 386</t>
  </si>
  <si>
    <t>MŠ Nad přehradou, Liberec, Klášterní 149/16</t>
  </si>
  <si>
    <t>MŠ Liberec, Klášterní 466/4</t>
  </si>
  <si>
    <t>MŠ Liberec, Matoušova 468/12</t>
  </si>
  <si>
    <t>MŠ Beruška, Liberec, Na Pískovně 761/3</t>
  </si>
  <si>
    <t>MŠ Delfínek, Liberec, Nezvalova 661/20</t>
  </si>
  <si>
    <t>MŠ Srdíčko, Liberec, Oldřichova 836/5</t>
  </si>
  <si>
    <t>MŠ U Bertíka, Liberec, Purkyňova 458/19</t>
  </si>
  <si>
    <t>MŠ Pohádka, Liberec, Strakonická 211/12</t>
  </si>
  <si>
    <t>MŠ Liberec, Stromovka 285/1</t>
  </si>
  <si>
    <t>MŠ Rosnička, Liberec, Školní vršek 503/3</t>
  </si>
  <si>
    <t>MŠ Rolnička, Liberec, Truhlářská 340/7</t>
  </si>
  <si>
    <t>MŠ Pod Ještědem, Liberec, U Školky 67</t>
  </si>
  <si>
    <t>MŠ Sedmikráska, Liberec, Vzdušná 509/20</t>
  </si>
  <si>
    <t>MŠ V zahradě, Liberec, Žitavská 122/68</t>
  </si>
  <si>
    <t>MŠ Klíček, Liberec, Žitná 832/19</t>
  </si>
  <si>
    <t>ZŠ a MŠ Liberec, Proboštská  38/6</t>
  </si>
  <si>
    <t>ZŠ a ZUŠ Liberec, Jabloňová 564/43</t>
  </si>
  <si>
    <t>ZŠ Liberec, Aloisina výšina 642</t>
  </si>
  <si>
    <t>ZŠ Liberec, Broumovská 847/7</t>
  </si>
  <si>
    <t>ZŠ Liberec, Česká 354</t>
  </si>
  <si>
    <t>ZŠ Liberec, Dobiášova 851/5</t>
  </si>
  <si>
    <t>ZŠ s RVJ Liberec, Husova 142/44</t>
  </si>
  <si>
    <t>ZŠ Liberec, Ještědská 354/88</t>
  </si>
  <si>
    <t>ZŠ Liberec, Kaplického 384</t>
  </si>
  <si>
    <t>ZŠ Liberec, Lesní 575/12</t>
  </si>
  <si>
    <t>ZŠ Liberec, Na Výběžku 118</t>
  </si>
  <si>
    <t>ZŠ Liberec, nám. Míru 212/2</t>
  </si>
  <si>
    <t>ZŠ Liberec, Oblačná 101/15</t>
  </si>
  <si>
    <t>ZŠ Liberec, Sokolovská 328</t>
  </si>
  <si>
    <t>ZŠ Liberec, Švermova 430/40</t>
  </si>
  <si>
    <t>ZŠ Liberec, U Soudu 369/8</t>
  </si>
  <si>
    <t>ZŠ Liberec, U Školy 222/6</t>
  </si>
  <si>
    <t>ZŠ Liberec, ul. 5. května 64/49</t>
  </si>
  <si>
    <t>ZŠ Liberec, Vrchlického 262/17</t>
  </si>
  <si>
    <t>ZŠ Liberec, Orlí 140/7</t>
  </si>
  <si>
    <t>ZUŠ Liberec, Frýdlantská 1359</t>
  </si>
  <si>
    <t>MŠ Sídliště, Liberec 30, Skloněná 1414,Vratislavice n.N.</t>
  </si>
  <si>
    <t>MŠ Lísteček, Liberec, Východní 270, Vratislavice n.N.</t>
  </si>
  <si>
    <t>ZŠ Liberec, Nad Školou 278, Vratislavice n.N</t>
  </si>
  <si>
    <t>MŠ Bílá 76</t>
  </si>
  <si>
    <t>ZŠ a MŠ Bílý Kostel n. N. 227</t>
  </si>
  <si>
    <t>MŠ Český Dub, Kostelní 4/IV</t>
  </si>
  <si>
    <t>ZŠ Český Dub, Komenského 46/I</t>
  </si>
  <si>
    <t>ZUŠ Český Dub, Komenského 46/I</t>
  </si>
  <si>
    <t>ZŠ a MŠ Dlouhý Most 102</t>
  </si>
  <si>
    <t>ZŠ a MŠ Hlavice 3</t>
  </si>
  <si>
    <t>MŠ Hodkovice n. M., Podlesí 560</t>
  </si>
  <si>
    <t>ZŠ T.G.Masaryka, Hodkovice n. M., J.A. Komenského 467</t>
  </si>
  <si>
    <t>DDM Drak, Hrádek n. N., Žitavská 260</t>
  </si>
  <si>
    <t>MŠ Hrádek n. N. - Donín, Rybářská 36</t>
  </si>
  <si>
    <t>MŠ Hrádek n. N., Liberecká 607</t>
  </si>
  <si>
    <t>MŠ Hrádek n. N., Oldřichovská 462</t>
  </si>
  <si>
    <t>ZŠ a MŠ, Hrádek n. N., Hartavská 220</t>
  </si>
  <si>
    <t>ZŠ Hrádek n. N. - Donín, Donínská 244</t>
  </si>
  <si>
    <t>ZŠ Lidická, Hrádek n. N., Školní 325</t>
  </si>
  <si>
    <t>ZŠ a MŠ Chotyně 79</t>
  </si>
  <si>
    <t>MŠ Chrastava, Revoluční 488</t>
  </si>
  <si>
    <t>Školní jídelna Chrastava, Turpišova 343</t>
  </si>
  <si>
    <t>ZŠ a MŠ Chrastava, Vítkov 69</t>
  </si>
  <si>
    <t>ZŠ Chrastava, nám. 1.máje 228</t>
  </si>
  <si>
    <t>MŠ Studánka, Jablonné v Podj., Liberecká 76</t>
  </si>
  <si>
    <t>ZŠ a ZUŠ Jablonné v Podj., U Školy 98</t>
  </si>
  <si>
    <t>MŠ Křižany 342</t>
  </si>
  <si>
    <t>ZŠ Křižany-Žibřidice 271</t>
  </si>
  <si>
    <t>ZŠ a MŠ, Mníšek, Oldřichovská 198</t>
  </si>
  <si>
    <t>ZŠ a MŠ Nová Ves 180</t>
  </si>
  <si>
    <t>ZŠ a MŠ, Osečná  63</t>
  </si>
  <si>
    <t>ZŠ a MŠ, Rynoltice 200</t>
  </si>
  <si>
    <t>ZŠ a MŠ, Stráž n. N., Majerova 138</t>
  </si>
  <si>
    <t>ZŠ a MŠ Světlá p. J. 15</t>
  </si>
  <si>
    <t>Školní jídelna, Frýdlant, Školní 692</t>
  </si>
  <si>
    <t>ZŠ speciální, Frýdlant, Husova 784</t>
  </si>
  <si>
    <t>ZŠ, ZUŠ  a MŠ, Frýdlant, Purkyňova 510</t>
  </si>
  <si>
    <t>ZŠ a MŠ, Bílý Potok, č.p. 220</t>
  </si>
  <si>
    <t>ZŠ a MŠ Bulovka, č.p. 156</t>
  </si>
  <si>
    <t>ZŠ a MŠ Dětřichov, č.p. 234</t>
  </si>
  <si>
    <t>ZŠ a MŠ Dolní Řasnice, č. p. 270</t>
  </si>
  <si>
    <t>ZŠ a MŠ Habartice, č. p. 213</t>
  </si>
  <si>
    <t>ZŠ a MŠ, Hejnice, Lázeňská 406</t>
  </si>
  <si>
    <t>ZŠ a MŠ Jindřichovice p.S. 312</t>
  </si>
  <si>
    <t>ZŠ a MŠ Krásný Les, č. p. 258</t>
  </si>
  <si>
    <t>ZŠ a MŠ Kunratice, č.p. 124</t>
  </si>
  <si>
    <t>MŠ Lázně Libverda, č. p. 177</t>
  </si>
  <si>
    <t>ZŠ Lázně Libverda, č. p. 112</t>
  </si>
  <si>
    <t>MŠ, Nové Město p.S., Mánesova 952</t>
  </si>
  <si>
    <t>ZŠ, Nové Město p.S., Tylova 694</t>
  </si>
  <si>
    <t>ZUŠ, Nové Město p.S., Žižkova 309</t>
  </si>
  <si>
    <t>ZŠ a MŠ, Raspenava, Fučíkova 430</t>
  </si>
  <si>
    <t>ZŠ a MŠ Višňová, č. p. 173</t>
  </si>
  <si>
    <t>75122294</t>
  </si>
  <si>
    <t>72550341</t>
  </si>
  <si>
    <t>MŠ Jablonec n. N., 28.října 16/1858</t>
  </si>
  <si>
    <t>72550384</t>
  </si>
  <si>
    <t xml:space="preserve">MŠ Jablonec n. N., Arbesova 50/3779 </t>
  </si>
  <si>
    <t>72048115</t>
  </si>
  <si>
    <t>MŠ Jablonec n. N., Husova 3/1444</t>
  </si>
  <si>
    <t>MŠ Jablonec n. N., Švédská 14/3494</t>
  </si>
  <si>
    <t>75122308</t>
  </si>
  <si>
    <t>ZŠ a MŠ Janov n. N. 374</t>
  </si>
  <si>
    <t>ZŠ a MŠ Josefův Důl 208</t>
  </si>
  <si>
    <t>MŠ Rádlo 3</t>
  </si>
  <si>
    <t>ZŠ Rádlo 121</t>
  </si>
  <si>
    <t>75121557</t>
  </si>
  <si>
    <t>ZŠ Tanvald, Sportovní 576</t>
  </si>
  <si>
    <t>75121531</t>
  </si>
  <si>
    <t>00854808</t>
  </si>
  <si>
    <t>MŠ Plavy 24</t>
  </si>
  <si>
    <t>ZŠ Plavy 65</t>
  </si>
  <si>
    <t>ZŠ a MŠ Zlatá Olešnice 34</t>
  </si>
  <si>
    <t xml:space="preserve">MŠ  Železný Brod, Na Vápence 766 </t>
  </si>
  <si>
    <t>MŠ  Železný Brod, Slunečná 327</t>
  </si>
  <si>
    <t>MŠ Železný Brod, Stavbařů 832</t>
  </si>
  <si>
    <t>75125439</t>
  </si>
  <si>
    <t>ZŠ Železný Brod, Pelechovská 800</t>
  </si>
  <si>
    <t>ZŠ Železný Brod, Školní 700</t>
  </si>
  <si>
    <t>75125412</t>
  </si>
  <si>
    <t>ZUŠ Železný Brod, Koberovská 589</t>
  </si>
  <si>
    <t>MŠ Koberovy 140</t>
  </si>
  <si>
    <t>ZŠ Koberovy 1</t>
  </si>
  <si>
    <t>MŠ Pěnčín 62</t>
  </si>
  <si>
    <t>MŠ Zásada 326</t>
  </si>
  <si>
    <t>MŠ Česká Lípa, Arbesova 411</t>
  </si>
  <si>
    <t>MŠ Česká Lípa, Bratří Čapků 2864</t>
  </si>
  <si>
    <t>MŠ Česká Lípa, Severní 2214</t>
  </si>
  <si>
    <t>00831298</t>
  </si>
  <si>
    <t>ŠJ Česká Lípa, 28. října 2733</t>
  </si>
  <si>
    <t>ZŠ Česká Lípa, 28.října 2733</t>
  </si>
  <si>
    <t>ZŠ Česká Lípa, Partyzánská 1053</t>
  </si>
  <si>
    <t>ZŠ Česká Lípa, Pátova 406</t>
  </si>
  <si>
    <t>ZŠ Česká Lípa, Školní 2520</t>
  </si>
  <si>
    <t>ZŠ Česká Lípa, Šluknovská 2904</t>
  </si>
  <si>
    <t>ZUŠ Česká Lípa, Arbesova 2077</t>
  </si>
  <si>
    <t>MŠ Blíževedly 55</t>
  </si>
  <si>
    <t>ZŠ a MŠ Brniště 101</t>
  </si>
  <si>
    <t>MŠ Doksy, Libušina 838</t>
  </si>
  <si>
    <t>MŠ Doksy, Pražská 836</t>
  </si>
  <si>
    <t>ZŠ a MŠ Doksy-Staré Splavy, Jezerní 74</t>
  </si>
  <si>
    <t>ZUŠ Doksy, Sokolská 299</t>
  </si>
  <si>
    <t>MŠ Dubá, Luční 28</t>
  </si>
  <si>
    <t>ZŠ Dubá, Dlouhá 113</t>
  </si>
  <si>
    <t>ZŠ a MŠ Holany 45</t>
  </si>
  <si>
    <t>ZŠ a MŠ Horní Libchava 196</t>
  </si>
  <si>
    <t>MŠ Horní Police, Křižíkova 183</t>
  </si>
  <si>
    <t>ZŠ Horní Police, 9. května 2</t>
  </si>
  <si>
    <t>ZŠ a MŠ Jestřebí 105</t>
  </si>
  <si>
    <t>MŠ Kravaře, Úštěcká 43</t>
  </si>
  <si>
    <t>ZŠ Kravaře, Školní 115</t>
  </si>
  <si>
    <t>ZŠ a MŠ Mimoň, Mírová 81</t>
  </si>
  <si>
    <t>ZŠ a MŠ Mimoň, Pod Ralskem 572</t>
  </si>
  <si>
    <t>MŠ Noviny pod Ralskem 116</t>
  </si>
  <si>
    <t>ZŠ a MŠ Nový Oldřichov 86</t>
  </si>
  <si>
    <t>ZŠ a MŠ Okna 3</t>
  </si>
  <si>
    <t>MŠ Provodín 1</t>
  </si>
  <si>
    <t>MŠ Sosnová 49</t>
  </si>
  <si>
    <t>ZŠ a MŠ Stráž p. R., Pionýrů 141</t>
  </si>
  <si>
    <t>MŠ Stružnice 69</t>
  </si>
  <si>
    <t>ZŠ a MŠ Volfartice 81</t>
  </si>
  <si>
    <t>ZŠ a MŠ Zahrádky u Č. L. 19</t>
  </si>
  <si>
    <t>ZŠ a MŠ Zákupy, Školní 347</t>
  </si>
  <si>
    <t>ZŠ a MŠ Žandov, Kostelní 200</t>
  </si>
  <si>
    <t>ZUŠ Žandov, Dlouhá 121</t>
  </si>
  <si>
    <t>ZŠ a MŠ Liberec, Křížanská 80</t>
  </si>
  <si>
    <t>MŠ Jablonec n. N., Hřbitovní 10/3677</t>
  </si>
  <si>
    <t>SVČ Mozaika Železný Brod, Jiráskovo nábřeží 366</t>
  </si>
  <si>
    <t>09360379</t>
  </si>
  <si>
    <t>celkem vratka</t>
  </si>
  <si>
    <t>ZŠ a ZUŠ T.G. Masaryka, Hrádek n. N., Komenského 478</t>
  </si>
  <si>
    <t>ZŠ Jablonné v Podj., Komenského 453</t>
  </si>
  <si>
    <t>MŠ Všelibice 100</t>
  </si>
  <si>
    <t>SVČ "ROROŠ", Nové Město p.S.Frýdlantská 841</t>
  </si>
  <si>
    <t>DDM Vikýř, Podhorská 49, JBC</t>
  </si>
  <si>
    <t>MŠ Čs. armády 37, JBC</t>
  </si>
  <si>
    <t>MŠ Dolní 3971, JBC</t>
  </si>
  <si>
    <t>MŠ Havlíčkova 4, JBC</t>
  </si>
  <si>
    <t>MŠ J. Hory 31, JBC</t>
  </si>
  <si>
    <t xml:space="preserve">MŠ Jugoslávská 13/1885, JBC </t>
  </si>
  <si>
    <t>MŠ Lovecká 11, JBC</t>
  </si>
  <si>
    <t>MŠ Mechová 10, JBC</t>
  </si>
  <si>
    <t xml:space="preserve">MŠ Jablonec n. N., Nová Pasířská 10/3825 </t>
  </si>
  <si>
    <t>MŠ Jablonec n. N., Slunečná 9/336</t>
  </si>
  <si>
    <t>MŠ Střelecká 14, JBC</t>
  </si>
  <si>
    <t>MŠ Tichá 19, JBC</t>
  </si>
  <si>
    <t>MŠ Montessori Zámecká 10, JBC</t>
  </si>
  <si>
    <t>MŠ Palackého 37, JBC</t>
  </si>
  <si>
    <t>ZŠ, 5.května 76, JBC</t>
  </si>
  <si>
    <t>ZŠ, Arbesova 30,JBC</t>
  </si>
  <si>
    <t>ZŠ, Liberecká 26, JBC</t>
  </si>
  <si>
    <t>ZŠ, Mozartova 24, JBC</t>
  </si>
  <si>
    <t>ZŠ, Na Šumavě 43, JBC</t>
  </si>
  <si>
    <t>ZŠ, Pasířská 72, JBC</t>
  </si>
  <si>
    <t>ZŠ, Pivovarská 15, JBC</t>
  </si>
  <si>
    <t>ZŠ, Pod Vodárnou 10, JBC</t>
  </si>
  <si>
    <t>ZŠ, Rychnovská 216, JBC</t>
  </si>
  <si>
    <t>ZUŠ, Podhorská 47, JBC</t>
  </si>
  <si>
    <t>MŠ, Lučany n. N. 570 Lučany nad Nisou</t>
  </si>
  <si>
    <t>ZŠ, Lučany 420, Lučany nad Nisou</t>
  </si>
  <si>
    <t>MŠ Maršovice 81, Maršovice</t>
  </si>
  <si>
    <t>ZŠ a MŠ Nová Ves n.N. č.p. 264</t>
  </si>
  <si>
    <t>ZŠ a MŠ, Školní 488, Rychnov</t>
  </si>
  <si>
    <t>MŠ, U Školky 579, Tanvald-Výšina</t>
  </si>
  <si>
    <t>SVČ Tanvald, Protifašistických boj. 336</t>
  </si>
  <si>
    <t>Masarykova ZŠ a OA, Školní 416, Tanvald</t>
  </si>
  <si>
    <t>ZUŠ, Nemocniční 339, Tanvald</t>
  </si>
  <si>
    <t>ZŠ a MŠ, Albrechtice v J/h 226</t>
  </si>
  <si>
    <t>ZŠ a MŠ Desná v Jiz. Horách, Krkonošská 613</t>
  </si>
  <si>
    <t>MŠ Kamínek, Harrachov 419</t>
  </si>
  <si>
    <t>ZŠ Dr. h. c. J.Masaryka Harrachov, Nový Svět 77</t>
  </si>
  <si>
    <t>ZŠ a MŠ, Kořenov 800</t>
  </si>
  <si>
    <t>MŠ Havlíčkova 826, Smržovka</t>
  </si>
  <si>
    <t>ZŠ Komenského 964, Smržovka</t>
  </si>
  <si>
    <t>MŠ Velké Hamry I. 621</t>
  </si>
  <si>
    <t>ZŠ a MŠ Velké Hamry II. 212</t>
  </si>
  <si>
    <t>04624548</t>
  </si>
  <si>
    <t>ZŠ Pěnčín 22, Bratříkov</t>
  </si>
  <si>
    <t>ZŠ a MŠ  Huntířov n. J. 63</t>
  </si>
  <si>
    <t>Masarykova ZŠ Zásada 264</t>
  </si>
  <si>
    <t>DDM Libertin, Česká Lípa, Škroupovo nám. 138</t>
  </si>
  <si>
    <t>MŠ Sovička, Česká Lípa,  A.Sovy 1740</t>
  </si>
  <si>
    <t>MŠ Šikulka, Česká Lípa, Moskevská 2434</t>
  </si>
  <si>
    <t>MŠ Pastelka, Česká Lípa, Svárovská 2063</t>
  </si>
  <si>
    <t>MŠ Špičák, Česká Lípa, Zhořelecká 2607</t>
  </si>
  <si>
    <t>ZŠ a MŠ Česká Lípa, Jižní 1903</t>
  </si>
  <si>
    <t>ZŠ Slovanka Česká Lípa, A. Sovy 3056</t>
  </si>
  <si>
    <t xml:space="preserve">ZŠ Dr. M. Tyrše, Česká Lípa, Mánesova 1526 </t>
  </si>
  <si>
    <t>ZŠ, Praktická škola a MŠ Česká Lípa, Moskevská 679</t>
  </si>
  <si>
    <t xml:space="preserve">ZŠ K. H. Máchy, Doksy, Valdštejnská 253 </t>
  </si>
  <si>
    <t xml:space="preserve">ZŠ a MŠ Dubnice </t>
  </si>
  <si>
    <t>ZUŠ V. Snítila, Mimoň, Mírová 119</t>
  </si>
  <si>
    <t>ZŠ a MŠ T. Ježka Ralsko-Kuřivody 700</t>
  </si>
  <si>
    <t>MŠ Treperka a waldorfská Semily, Komenského nám.146</t>
  </si>
  <si>
    <t>00854816</t>
  </si>
  <si>
    <t>00854824</t>
  </si>
  <si>
    <t>00854841</t>
  </si>
  <si>
    <t>00856096</t>
  </si>
  <si>
    <t>00854859</t>
  </si>
  <si>
    <t>00854751</t>
  </si>
  <si>
    <t>00854719</t>
  </si>
  <si>
    <t>00854697</t>
  </si>
  <si>
    <t>00854735</t>
  </si>
  <si>
    <t>00854778</t>
  </si>
  <si>
    <t>00854760</t>
  </si>
  <si>
    <t>00855022</t>
  </si>
  <si>
    <t>00856126</t>
  </si>
  <si>
    <t>00854794</t>
  </si>
  <si>
    <t>00855049</t>
  </si>
  <si>
    <t>00856118</t>
  </si>
  <si>
    <t xml:space="preserve">DDM Nový Bor, Smetanova 387 </t>
  </si>
  <si>
    <t xml:space="preserve">MŠ Nový Bor, Svojsíkova 754 </t>
  </si>
  <si>
    <t xml:space="preserve">ZŠ Nový Bor, B. Němcové 539 </t>
  </si>
  <si>
    <t xml:space="preserve">ZŠ Nový Bor, Gen. Svobody 114 </t>
  </si>
  <si>
    <t xml:space="preserve">ZŠ Nový Bor, nám. Míru 128 </t>
  </si>
  <si>
    <t xml:space="preserve">ZŠ praktická, Nový Bor, nám. Míru 104 </t>
  </si>
  <si>
    <t xml:space="preserve">ZUŠ Nový Bor, Křižíkova 301 </t>
  </si>
  <si>
    <t xml:space="preserve">DDM Cvikováček, ČSLA 195/I, Cvikov </t>
  </si>
  <si>
    <t xml:space="preserve">MŠ Cvikov, Jiráskova 88/I </t>
  </si>
  <si>
    <t xml:space="preserve">ZŠ Cvikov, Sad 5. května 130/I </t>
  </si>
  <si>
    <t xml:space="preserve">ZUŠ Cvikov, Nerudova 496/I </t>
  </si>
  <si>
    <t xml:space="preserve">ZŠ a MŠ Kamenický Šenov, nám. Míru 616 </t>
  </si>
  <si>
    <t xml:space="preserve">ZŠ a MŠ Kamenický Šenov-Prácheň 126 </t>
  </si>
  <si>
    <t xml:space="preserve">ZŠ a MŠ Kunratice u Cvikova 255 </t>
  </si>
  <si>
    <t xml:space="preserve">ZŠ a MŠ Okrouhlá 11  </t>
  </si>
  <si>
    <t xml:space="preserve">ZŠ a MŠ Polevsko 167 </t>
  </si>
  <si>
    <t xml:space="preserve">ZŠ a MŠ Prysk, Dolní Prysk 56 </t>
  </si>
  <si>
    <t xml:space="preserve">ZŠ a MŠ Skalice u Č. Lípy 264 </t>
  </si>
  <si>
    <t xml:space="preserve">ZŠ a MŠ Sloup v Čechách 81 </t>
  </si>
  <si>
    <t xml:space="preserve">MŠ Svor 208 </t>
  </si>
  <si>
    <t xml:space="preserve">ZŠ Svor 242 </t>
  </si>
  <si>
    <t xml:space="preserve">MŠ Semily, Na Olešce 433 </t>
  </si>
  <si>
    <t xml:space="preserve">MŠ Semily, Pekárenská 468 </t>
  </si>
  <si>
    <t xml:space="preserve">SVČ Semily, Tyršova 380 </t>
  </si>
  <si>
    <t xml:space="preserve">ZŠ a SŠ Semily, Tyršova 485 </t>
  </si>
  <si>
    <t xml:space="preserve">ZŠ praktická a ZŠ speciální Semily, Jizerská 564 </t>
  </si>
  <si>
    <t xml:space="preserve">ZŠ Semily, Jizerská 564 </t>
  </si>
  <si>
    <t xml:space="preserve">ZŠ Semily, Nad Špejcharem 574 </t>
  </si>
  <si>
    <t xml:space="preserve">ZUŠ Semily, Komenského nám. 148 </t>
  </si>
  <si>
    <t xml:space="preserve">ZŠ a MŠ Benešov u Semil 193 </t>
  </si>
  <si>
    <t xml:space="preserve">ZŠ a MŠ Bozkov 40 </t>
  </si>
  <si>
    <t xml:space="preserve">ZŠ a MŠ Háje n. J. - Loukov 45 </t>
  </si>
  <si>
    <t xml:space="preserve">ZŠ a MŠ Chuchelna 50 </t>
  </si>
  <si>
    <t xml:space="preserve">ZŠ a MŠ Jesenný 221 </t>
  </si>
  <si>
    <t xml:space="preserve">MŠ Košťálov 201 </t>
  </si>
  <si>
    <t xml:space="preserve">ZŠ Košťálov 128  </t>
  </si>
  <si>
    <t xml:space="preserve">MŠ Libštát 212 </t>
  </si>
  <si>
    <t xml:space="preserve">ZŠ Libštát 17 </t>
  </si>
  <si>
    <t xml:space="preserve">DDM Lomnice n. P., Komenského 1037 </t>
  </si>
  <si>
    <t xml:space="preserve">MŠ Lomnice n. P., Bezručova 1249 </t>
  </si>
  <si>
    <t xml:space="preserve">MŠ Lomnice n. P., Josefa Kábrta 209 </t>
  </si>
  <si>
    <t xml:space="preserve">ZŠ Lomnice n. P.,  Školní náměstí 1000 </t>
  </si>
  <si>
    <t xml:space="preserve">ZŠ praktická a ZŠ spec. Lomnice n. P., Školní náměstí 1000  </t>
  </si>
  <si>
    <t xml:space="preserve">ZUŠ Lomnice n. P., J. J. Fučíka 61 </t>
  </si>
  <si>
    <t xml:space="preserve">ZŠ a MŠ Nová Ves n. P. 250 </t>
  </si>
  <si>
    <t xml:space="preserve">ZŠ a MŠ Slaná 68 </t>
  </si>
  <si>
    <t xml:space="preserve">ZŠ a MŠ Stružinec 102 </t>
  </si>
  <si>
    <t xml:space="preserve">MŠ Vysoké n. J., V. Metelky 323 </t>
  </si>
  <si>
    <t xml:space="preserve">ZŠ Vysoké n. J., nám. Dr. K.Kramáře 124 </t>
  </si>
  <si>
    <t xml:space="preserve">MŠ Záhoří - Pipice 33 </t>
  </si>
  <si>
    <t xml:space="preserve">MŠ Jilemnice, Spořilovská 994 </t>
  </si>
  <si>
    <t xml:space="preserve">ZŠ Jilemnice, Jana Harracha 97 </t>
  </si>
  <si>
    <t xml:space="preserve">ZŠ Jilemnice, Komenského 288 </t>
  </si>
  <si>
    <t xml:space="preserve">ZUŠ Jilemnice, Valdštejnská 216 </t>
  </si>
  <si>
    <t xml:space="preserve">MŠ Benecko 104 </t>
  </si>
  <si>
    <t xml:space="preserve">ZŠ Benecko 150 </t>
  </si>
  <si>
    <t xml:space="preserve">ZŠ a MŠ Čistá u Horek 236 </t>
  </si>
  <si>
    <t xml:space="preserve">ZŠ a MŠ Horní Branná 257 </t>
  </si>
  <si>
    <t xml:space="preserve">ZŠ, MŠ a ZUŠ Jablonec n. J., Školní 370 </t>
  </si>
  <si>
    <t xml:space="preserve">MŠ Kruh u Jilemnice 165 </t>
  </si>
  <si>
    <t xml:space="preserve">MŠ Levínská Olešnice 151 </t>
  </si>
  <si>
    <t xml:space="preserve">ZŠ a MŠ Martinice v Krkonoších 68 </t>
  </si>
  <si>
    <t xml:space="preserve">ZŠ a MŠ Mříčná 191 </t>
  </si>
  <si>
    <t xml:space="preserve">MŠ Paseky n. J. 264 </t>
  </si>
  <si>
    <t xml:space="preserve">MŠ Poniklá 303 </t>
  </si>
  <si>
    <t xml:space="preserve">ZŠ Poniklá 148  </t>
  </si>
  <si>
    <t xml:space="preserve">DDM Rokytnice n. J., Horní 467 </t>
  </si>
  <si>
    <t xml:space="preserve">MŠ Rokytnice n. J., Dolní Rokytnice 210 </t>
  </si>
  <si>
    <t xml:space="preserve">MŠ Rokytnice n. J., Horní Rokytnice 555 </t>
  </si>
  <si>
    <t xml:space="preserve">ZŠ Rokytnice n. J., Dolní 172 </t>
  </si>
  <si>
    <t xml:space="preserve">ZŠ a MŠ Roztoky u Jilemnice 190 </t>
  </si>
  <si>
    <t xml:space="preserve">ZŠ a MŠ Studenec 367 </t>
  </si>
  <si>
    <t xml:space="preserve">MŠ Víchová n. J. 197 </t>
  </si>
  <si>
    <t xml:space="preserve">ZŠ Víchová n. J. 140 </t>
  </si>
  <si>
    <t xml:space="preserve">ZŠ a MŠ Vítkovice v Krkonoších 28 </t>
  </si>
  <si>
    <t xml:space="preserve">MŠ a ZŠ Turnov, Kosmonautů 1641 </t>
  </si>
  <si>
    <t xml:space="preserve">MŠ Turnov, 28. října 757 </t>
  </si>
  <si>
    <t xml:space="preserve">MŠ Turnov, Alešova 1140 </t>
  </si>
  <si>
    <t xml:space="preserve">MŠ Turnov, Bezručova 590 </t>
  </si>
  <si>
    <t xml:space="preserve">MŠ Turnov, Hruborohozecká 405 </t>
  </si>
  <si>
    <t xml:space="preserve">MŠ Turnov, J. Palacha 1931 </t>
  </si>
  <si>
    <t xml:space="preserve">MŠ Turnov, U školy 85 </t>
  </si>
  <si>
    <t xml:space="preserve">MŠ Turnov, Zborovská 914 </t>
  </si>
  <si>
    <t xml:space="preserve">SVČ Žlutá ponorka Turnov, Husova 77 </t>
  </si>
  <si>
    <t xml:space="preserve">ZŠ Turnov, 28.října 18 </t>
  </si>
  <si>
    <t xml:space="preserve">ZŠ Turnov, Skálova 600 </t>
  </si>
  <si>
    <t xml:space="preserve">ZŠ Turnov, U školy 56 </t>
  </si>
  <si>
    <t xml:space="preserve">ZŠ Turnov, Zborovská 519 </t>
  </si>
  <si>
    <t xml:space="preserve">ZŠ Turnov, Žižkova 518 </t>
  </si>
  <si>
    <t xml:space="preserve">ZUŠ Turnov, nám.Českého ráje 5 </t>
  </si>
  <si>
    <t xml:space="preserve">ZŠ a MŠ Hrubá Skála, Doubravice 61 </t>
  </si>
  <si>
    <t xml:space="preserve">MŠ Jenišovice 67 </t>
  </si>
  <si>
    <t xml:space="preserve">ZŠ Jenišovice 180 </t>
  </si>
  <si>
    <t xml:space="preserve">MŠ Sedmihorky 12 </t>
  </si>
  <si>
    <t xml:space="preserve">ZŠ Kobyly 31 </t>
  </si>
  <si>
    <t xml:space="preserve">ZŠ a MŠ Malá Skála 60 </t>
  </si>
  <si>
    <t xml:space="preserve">MŠ Mírová p. K., Chutnovka 56 </t>
  </si>
  <si>
    <t xml:space="preserve">ZŠ Mírová p. K., Bělá 31 </t>
  </si>
  <si>
    <t xml:space="preserve">MŠ Ohrazenice 92 </t>
  </si>
  <si>
    <t xml:space="preserve">ZŠ Ohrazenice 88 </t>
  </si>
  <si>
    <t xml:space="preserve">MŠ Olešnice 52 </t>
  </si>
  <si>
    <t xml:space="preserve">MŠ Paceřice 100 </t>
  </si>
  <si>
    <t xml:space="preserve">ZŠ a MŠ Pěnčín 17 </t>
  </si>
  <si>
    <t xml:space="preserve">MŠ Přepeře 229 </t>
  </si>
  <si>
    <t xml:space="preserve">ZŠ Přepeře 47          </t>
  </si>
  <si>
    <t xml:space="preserve">MŠ Příšovice 162 </t>
  </si>
  <si>
    <t xml:space="preserve">ZŠ Příšovice 178 </t>
  </si>
  <si>
    <t xml:space="preserve">MŠ Rovensko p. T., Revoluční 440 </t>
  </si>
  <si>
    <t xml:space="preserve">ZŠ Rovensko p. T., Revoluční 413 </t>
  </si>
  <si>
    <t xml:space="preserve">ZŠ a MŠ Svijanský Újezd 78 </t>
  </si>
  <si>
    <t xml:space="preserve">ZŠ Radostín 19, Sychrov </t>
  </si>
  <si>
    <t xml:space="preserve">ZŠ a MŠ Tatobity 74 </t>
  </si>
  <si>
    <t xml:space="preserve">ZŠ a MŠ Všeň 9 </t>
  </si>
  <si>
    <t>UZ 33 353 - Poskytnuto</t>
  </si>
  <si>
    <t>UZ 33 353 - Čerpáno</t>
  </si>
  <si>
    <t>Informace o poukázaných finančních prostředcích (v Kč) na UZ 33353 v roce 2023 - stav k 31. 3. 2023</t>
  </si>
  <si>
    <t>UZ 33 353 - Vráceno v průběhu roku 2023</t>
  </si>
  <si>
    <t>Název školy, školského zařízení                         (název zkrácen)</t>
  </si>
  <si>
    <t>MŠ Šimonovice 482</t>
  </si>
  <si>
    <t>*)Dotace na základě Zákona č. 561/2004 Sb. (školský zákon) - tok dotace: MŠMT → KÚ → škola</t>
  </si>
  <si>
    <r>
      <rPr>
        <b/>
        <sz val="12"/>
        <rFont val="Arial"/>
        <family val="2"/>
        <charset val="238"/>
      </rPr>
      <t>Přímé NIV</t>
    </r>
    <r>
      <rPr>
        <b/>
        <sz val="11"/>
        <rFont val="Arial"/>
        <family val="2"/>
        <charset val="238"/>
      </rPr>
      <t xml:space="preserve"> -  </t>
    </r>
    <r>
      <rPr>
        <b/>
        <sz val="9"/>
        <rFont val="Arial"/>
        <family val="2"/>
        <charset val="238"/>
      </rPr>
      <t>(Dotace dle Zák. č. 561/2004 Sb.)</t>
    </r>
    <r>
      <rPr>
        <b/>
        <sz val="11"/>
        <rFont val="Arial"/>
        <family val="2"/>
        <charset val="238"/>
      </rPr>
      <t xml:space="preserve"> 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</si>
</sst>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0" tint="-0.14999847407452621"/>
      <name val="Arial"/>
      <family val="2"/>
      <charset val="238"/>
    </font>
    <font>
      <b/>
      <u/>
      <sz val="8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 CE"/>
      <charset val="238"/>
    </font>
    <font>
      <b/>
      <sz val="8"/>
      <color rgb="FFFF0000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8" fillId="0" borderId="0"/>
    <xf numFmtId="0" fontId="9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4" fontId="1" fillId="0" borderId="18" xfId="0" applyNumberFormat="1" applyFont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3" fillId="0" borderId="16" xfId="1" applyFont="1" applyBorder="1" applyProtection="1">
      <protection locked="0"/>
    </xf>
    <xf numFmtId="0" fontId="3" fillId="0" borderId="13" xfId="1" applyFont="1" applyBorder="1" applyProtection="1">
      <protection locked="0"/>
    </xf>
    <xf numFmtId="0" fontId="3" fillId="0" borderId="7" xfId="1" applyFont="1" applyBorder="1" applyProtection="1">
      <protection locked="0"/>
    </xf>
    <xf numFmtId="0" fontId="3" fillId="0" borderId="21" xfId="1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3" fillId="0" borderId="21" xfId="0" applyFont="1" applyBorder="1" applyAlignment="1" applyProtection="1">
      <alignment horizontal="left"/>
      <protection locked="0"/>
    </xf>
    <xf numFmtId="0" fontId="1" fillId="2" borderId="26" xfId="0" applyFont="1" applyFill="1" applyBorder="1" applyProtection="1">
      <protection locked="0"/>
    </xf>
    <xf numFmtId="0" fontId="6" fillId="0" borderId="0" xfId="0" applyFont="1"/>
    <xf numFmtId="0" fontId="1" fillId="2" borderId="11" xfId="0" applyFont="1" applyFill="1" applyBorder="1" applyAlignment="1" applyProtection="1">
      <alignment horizontal="center"/>
      <protection locked="0"/>
    </xf>
    <xf numFmtId="4" fontId="1" fillId="0" borderId="17" xfId="0" applyNumberFormat="1" applyFont="1" applyBorder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7" xfId="1" applyNumberFormat="1" applyFont="1" applyBorder="1" applyAlignment="1" applyProtection="1">
      <alignment horizontal="right"/>
      <protection locked="0"/>
    </xf>
    <xf numFmtId="4" fontId="3" fillId="0" borderId="8" xfId="1" applyNumberFormat="1" applyFont="1" applyBorder="1" applyAlignment="1" applyProtection="1">
      <alignment horizontal="right"/>
      <protection locked="0"/>
    </xf>
    <xf numFmtId="4" fontId="3" fillId="0" borderId="9" xfId="0" applyNumberFormat="1" applyFont="1" applyBorder="1" applyAlignment="1">
      <alignment horizontal="right"/>
    </xf>
    <xf numFmtId="4" fontId="3" fillId="0" borderId="7" xfId="0" applyNumberFormat="1" applyFont="1" applyBorder="1" applyAlignment="1" applyProtection="1">
      <alignment horizontal="right"/>
      <protection locked="0"/>
    </xf>
    <xf numFmtId="4" fontId="3" fillId="0" borderId="8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49" fontId="3" fillId="0" borderId="8" xfId="1" applyNumberFormat="1" applyFont="1" applyBorder="1" applyAlignment="1" applyProtection="1">
      <alignment horizontal="center"/>
      <protection locked="0"/>
    </xf>
    <xf numFmtId="49" fontId="3" fillId="0" borderId="12" xfId="1" applyNumberFormat="1" applyFont="1" applyBorder="1" applyAlignment="1" applyProtection="1">
      <alignment horizontal="center"/>
      <protection locked="0"/>
    </xf>
    <xf numFmtId="49" fontId="3" fillId="0" borderId="8" xfId="0" applyNumberFormat="1" applyFont="1" applyBorder="1" applyAlignment="1" applyProtection="1">
      <alignment horizontal="center"/>
      <protection locked="0"/>
    </xf>
    <xf numFmtId="49" fontId="3" fillId="0" borderId="8" xfId="0" applyNumberFormat="1" applyFont="1" applyBorder="1" applyProtection="1">
      <protection locked="0"/>
    </xf>
    <xf numFmtId="4" fontId="1" fillId="0" borderId="24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15" xfId="0" applyNumberFormat="1" applyFont="1" applyBorder="1" applyAlignment="1">
      <alignment horizontal="right"/>
    </xf>
    <xf numFmtId="4" fontId="3" fillId="0" borderId="22" xfId="0" applyNumberFormat="1" applyFont="1" applyBorder="1" applyAlignment="1">
      <alignment horizontal="right"/>
    </xf>
    <xf numFmtId="4" fontId="1" fillId="0" borderId="23" xfId="0" applyNumberFormat="1" applyFont="1" applyBorder="1" applyAlignment="1">
      <alignment horizontal="center"/>
    </xf>
    <xf numFmtId="49" fontId="3" fillId="0" borderId="12" xfId="0" applyNumberFormat="1" applyFont="1" applyBorder="1" applyAlignment="1" applyProtection="1">
      <alignment horizontal="center"/>
      <protection locked="0"/>
    </xf>
    <xf numFmtId="0" fontId="3" fillId="0" borderId="13" xfId="0" applyFont="1" applyBorder="1" applyProtection="1">
      <protection locked="0"/>
    </xf>
    <xf numFmtId="4" fontId="4" fillId="3" borderId="11" xfId="0" applyNumberFormat="1" applyFont="1" applyFill="1" applyBorder="1" applyAlignment="1">
      <alignment horizontal="right"/>
    </xf>
    <xf numFmtId="4" fontId="3" fillId="0" borderId="14" xfId="0" applyNumberFormat="1" applyFont="1" applyBorder="1" applyAlignment="1">
      <alignment horizontal="right"/>
    </xf>
    <xf numFmtId="4" fontId="3" fillId="0" borderId="21" xfId="0" applyNumberFormat="1" applyFont="1" applyBorder="1" applyAlignment="1">
      <alignment horizontal="right"/>
    </xf>
    <xf numFmtId="4" fontId="4" fillId="3" borderId="26" xfId="0" applyNumberFormat="1" applyFont="1" applyFill="1" applyBorder="1" applyAlignment="1">
      <alignment horizontal="right"/>
    </xf>
    <xf numFmtId="4" fontId="3" fillId="0" borderId="17" xfId="0" applyNumberFormat="1" applyFont="1" applyBorder="1" applyAlignment="1">
      <alignment horizontal="right"/>
    </xf>
    <xf numFmtId="4" fontId="3" fillId="0" borderId="18" xfId="0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3" fillId="0" borderId="13" xfId="0" applyFont="1" applyBorder="1" applyAlignment="1" applyProtection="1">
      <alignment horizontal="left"/>
      <protection locked="0"/>
    </xf>
    <xf numFmtId="4" fontId="3" fillId="0" borderId="19" xfId="0" applyNumberFormat="1" applyFont="1" applyBorder="1" applyAlignment="1">
      <alignment horizontal="right"/>
    </xf>
    <xf numFmtId="4" fontId="4" fillId="3" borderId="28" xfId="0" applyNumberFormat="1" applyFont="1" applyFill="1" applyBorder="1" applyAlignment="1">
      <alignment horizontal="right"/>
    </xf>
    <xf numFmtId="4" fontId="14" fillId="0" borderId="0" xfId="0" applyNumberFormat="1" applyFont="1" applyAlignment="1">
      <alignment horizontal="right"/>
    </xf>
    <xf numFmtId="4" fontId="4" fillId="3" borderId="29" xfId="0" applyNumberFormat="1" applyFont="1" applyFill="1" applyBorder="1" applyAlignment="1">
      <alignment horizontal="right"/>
    </xf>
    <xf numFmtId="4" fontId="4" fillId="3" borderId="20" xfId="0" applyNumberFormat="1" applyFont="1" applyFill="1" applyBorder="1" applyAlignment="1">
      <alignment horizontal="right"/>
    </xf>
    <xf numFmtId="4" fontId="4" fillId="3" borderId="27" xfId="0" applyNumberFormat="1" applyFont="1" applyFill="1" applyBorder="1" applyAlignment="1">
      <alignment horizontal="right"/>
    </xf>
    <xf numFmtId="0" fontId="3" fillId="0" borderId="8" xfId="0" applyFont="1" applyBorder="1"/>
    <xf numFmtId="0" fontId="15" fillId="0" borderId="8" xfId="0" applyFont="1" applyBorder="1" applyAlignment="1">
      <alignment vertical="center"/>
    </xf>
    <xf numFmtId="4" fontId="1" fillId="0" borderId="0" xfId="0" applyNumberFormat="1" applyFont="1" applyAlignment="1">
      <alignment horizontal="right"/>
    </xf>
    <xf numFmtId="0" fontId="15" fillId="0" borderId="8" xfId="0" applyFont="1" applyBorder="1"/>
    <xf numFmtId="0" fontId="3" fillId="0" borderId="8" xfId="2" applyFont="1" applyBorder="1" applyAlignment="1">
      <alignment horizontal="right"/>
    </xf>
    <xf numFmtId="0" fontId="15" fillId="0" borderId="8" xfId="2" applyFont="1" applyBorder="1" applyAlignment="1">
      <alignment horizontal="right"/>
    </xf>
    <xf numFmtId="0" fontId="16" fillId="0" borderId="8" xfId="2" applyFont="1" applyBorder="1" applyAlignment="1">
      <alignment horizontal="right"/>
    </xf>
    <xf numFmtId="0" fontId="15" fillId="0" borderId="8" xfId="2" applyFont="1" applyBorder="1"/>
    <xf numFmtId="0" fontId="3" fillId="0" borderId="8" xfId="2" applyFont="1" applyBorder="1"/>
    <xf numFmtId="0" fontId="15" fillId="4" borderId="8" xfId="2" applyFont="1" applyFill="1" applyBorder="1"/>
    <xf numFmtId="4" fontId="3" fillId="0" borderId="1" xfId="1" applyNumberFormat="1" applyFont="1" applyBorder="1" applyAlignment="1" applyProtection="1">
      <alignment horizontal="right"/>
      <protection locked="0"/>
    </xf>
    <xf numFmtId="0" fontId="15" fillId="0" borderId="2" xfId="0" applyFont="1" applyBorder="1"/>
    <xf numFmtId="4" fontId="3" fillId="0" borderId="2" xfId="1" applyNumberFormat="1" applyFont="1" applyBorder="1" applyAlignment="1" applyProtection="1">
      <alignment horizontal="right"/>
      <protection locked="0"/>
    </xf>
    <xf numFmtId="4" fontId="3" fillId="0" borderId="17" xfId="0" applyNumberFormat="1" applyFont="1" applyBorder="1" applyAlignment="1" applyProtection="1">
      <alignment horizontal="right"/>
      <protection locked="0"/>
    </xf>
    <xf numFmtId="4" fontId="3" fillId="0" borderId="18" xfId="0" applyNumberFormat="1" applyFont="1" applyBorder="1" applyAlignment="1" applyProtection="1">
      <alignment horizontal="right"/>
      <protection locked="0"/>
    </xf>
    <xf numFmtId="4" fontId="3" fillId="0" borderId="18" xfId="1" applyNumberFormat="1" applyFont="1" applyBorder="1" applyAlignment="1" applyProtection="1">
      <alignment horizontal="right"/>
      <protection locked="0"/>
    </xf>
    <xf numFmtId="4" fontId="1" fillId="3" borderId="4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24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25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18" xfId="0" applyNumberFormat="1" applyFont="1" applyBorder="1" applyAlignment="1">
      <alignment horizontal="center" vertical="center"/>
    </xf>
    <xf numFmtId="4" fontId="1" fillId="0" borderId="19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4" fontId="10" fillId="3" borderId="4" xfId="0" applyNumberFormat="1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center" vertical="center" wrapText="1"/>
    </xf>
    <xf numFmtId="4" fontId="10" fillId="3" borderId="6" xfId="0" applyNumberFormat="1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 2 2" xfId="3" xr:uid="{00000000-0005-0000-0000-000002000000}"/>
    <cellStyle name="Normální 3" xfId="2" xr:uid="{00000000-0005-0000-0000-000003000000}"/>
  </cellStyles>
  <dxfs count="0"/>
  <tableStyles count="0" defaultTableStyle="TableStyleMedium2" defaultPivotStyle="PivotStyleLight16"/>
  <colors>
    <mruColors>
      <color rgb="FFCCCCFF"/>
      <color rgb="FFCCECFF"/>
      <color rgb="FFFF7C80"/>
      <color rgb="FFCCFFCC"/>
      <color rgb="FFCC99FF"/>
      <color rgb="FF66CCFF"/>
      <color rgb="FFFFFF99"/>
      <color rgb="FFCC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0"/>
  <sheetViews>
    <sheetView tabSelected="1" zoomScale="106" zoomScaleNormal="106" workbookViewId="0">
      <pane xSplit="3" ySplit="12" topLeftCell="D13" activePane="bottomRight" state="frozen"/>
      <selection pane="topRight" activeCell="E1" sqref="E1"/>
      <selection pane="bottomLeft" activeCell="A14" sqref="A14"/>
      <selection pane="bottomRight" activeCell="D13" sqref="D13"/>
    </sheetView>
  </sheetViews>
  <sheetFormatPr defaultRowHeight="11.25" x14ac:dyDescent="0.2"/>
  <cols>
    <col min="1" max="1" width="6.85546875" style="3" customWidth="1"/>
    <col min="2" max="2" width="8" style="3" bestFit="1" customWidth="1"/>
    <col min="3" max="3" width="38.5703125" style="3" customWidth="1"/>
    <col min="4" max="4" width="13.140625" style="28" customWidth="1"/>
    <col min="5" max="5" width="11.7109375" style="28" customWidth="1"/>
    <col min="6" max="6" width="13.140625" style="28" customWidth="1"/>
    <col min="7" max="8" width="11.7109375" style="28" customWidth="1"/>
    <col min="9" max="9" width="13.140625" style="28" customWidth="1"/>
    <col min="10" max="15" width="11.7109375" style="28" customWidth="1"/>
    <col min="16" max="16" width="13.140625" style="28" customWidth="1"/>
    <col min="17" max="17" width="11.7109375" style="28" customWidth="1"/>
    <col min="18" max="18" width="13.140625" style="28" customWidth="1"/>
    <col min="19" max="20" width="11.7109375" style="28" customWidth="1"/>
    <col min="21" max="21" width="13.140625" style="28" customWidth="1"/>
    <col min="22" max="16384" width="9.140625" style="3"/>
  </cols>
  <sheetData>
    <row r="1" spans="1:21" ht="12.75" customHeight="1" x14ac:dyDescent="0.2">
      <c r="A1" s="1" t="s">
        <v>0</v>
      </c>
      <c r="B1" s="1"/>
      <c r="C1" s="2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2.75" customHeight="1" x14ac:dyDescent="0.2">
      <c r="A2" s="1" t="s">
        <v>1</v>
      </c>
      <c r="B2" s="1"/>
      <c r="C2" s="2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12.75" customHeight="1" x14ac:dyDescent="0.2">
      <c r="A3" s="89" t="s">
        <v>2</v>
      </c>
      <c r="B3" s="89"/>
      <c r="C3" s="89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x14ac:dyDescent="0.2">
      <c r="A4" s="4"/>
      <c r="B4" s="4"/>
      <c r="C4" s="4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 x14ac:dyDescent="0.2">
      <c r="A5" s="18" t="s">
        <v>390</v>
      </c>
      <c r="B5" s="4"/>
      <c r="C5" s="4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x14ac:dyDescent="0.2">
      <c r="A6" s="4" t="s">
        <v>13</v>
      </c>
      <c r="B6" s="4"/>
      <c r="C6" s="4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x14ac:dyDescent="0.2">
      <c r="A7" s="4"/>
      <c r="B7" s="4"/>
      <c r="C7" s="4"/>
      <c r="D7" s="5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 ht="12" thickBot="1" x14ac:dyDescent="0.25">
      <c r="A8" s="50" t="s">
        <v>394</v>
      </c>
      <c r="C8" s="4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1" s="14" customFormat="1" ht="33.75" customHeight="1" thickBot="1" x14ac:dyDescent="0.25">
      <c r="A9" s="90" t="s">
        <v>3</v>
      </c>
      <c r="B9" s="93" t="s">
        <v>4</v>
      </c>
      <c r="C9" s="96" t="s">
        <v>392</v>
      </c>
      <c r="D9" s="99" t="s">
        <v>395</v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1"/>
    </row>
    <row r="10" spans="1:21" s="14" customFormat="1" ht="16.5" customHeight="1" thickBot="1" x14ac:dyDescent="0.25">
      <c r="A10" s="91"/>
      <c r="B10" s="94"/>
      <c r="C10" s="97"/>
      <c r="D10" s="75" t="s">
        <v>388</v>
      </c>
      <c r="E10" s="76"/>
      <c r="F10" s="76"/>
      <c r="G10" s="76"/>
      <c r="H10" s="76"/>
      <c r="I10" s="77"/>
      <c r="J10" s="75" t="s">
        <v>391</v>
      </c>
      <c r="K10" s="76"/>
      <c r="L10" s="76"/>
      <c r="M10" s="76"/>
      <c r="N10" s="76"/>
      <c r="O10" s="77"/>
      <c r="P10" s="75" t="s">
        <v>389</v>
      </c>
      <c r="Q10" s="76"/>
      <c r="R10" s="76"/>
      <c r="S10" s="76"/>
      <c r="T10" s="76"/>
      <c r="U10" s="77"/>
    </row>
    <row r="11" spans="1:21" s="14" customFormat="1" ht="15" customHeight="1" x14ac:dyDescent="0.2">
      <c r="A11" s="91"/>
      <c r="B11" s="94"/>
      <c r="C11" s="97"/>
      <c r="D11" s="87" t="s">
        <v>5</v>
      </c>
      <c r="E11" s="88"/>
      <c r="F11" s="84" t="s">
        <v>6</v>
      </c>
      <c r="G11" s="84" t="s">
        <v>7</v>
      </c>
      <c r="H11" s="84" t="s">
        <v>8</v>
      </c>
      <c r="I11" s="82" t="s">
        <v>9</v>
      </c>
      <c r="J11" s="78" t="s">
        <v>5</v>
      </c>
      <c r="K11" s="79"/>
      <c r="L11" s="80" t="s">
        <v>6</v>
      </c>
      <c r="M11" s="80" t="s">
        <v>7</v>
      </c>
      <c r="N11" s="80" t="s">
        <v>8</v>
      </c>
      <c r="O11" s="82" t="s">
        <v>194</v>
      </c>
      <c r="P11" s="78" t="s">
        <v>5</v>
      </c>
      <c r="Q11" s="79"/>
      <c r="R11" s="80" t="s">
        <v>6</v>
      </c>
      <c r="S11" s="80" t="s">
        <v>7</v>
      </c>
      <c r="T11" s="80" t="s">
        <v>8</v>
      </c>
      <c r="U11" s="82" t="s">
        <v>9</v>
      </c>
    </row>
    <row r="12" spans="1:21" s="14" customFormat="1" ht="35.25" customHeight="1" thickBot="1" x14ac:dyDescent="0.25">
      <c r="A12" s="92"/>
      <c r="B12" s="95"/>
      <c r="C12" s="98"/>
      <c r="D12" s="16" t="s">
        <v>10</v>
      </c>
      <c r="E12" s="5" t="s">
        <v>11</v>
      </c>
      <c r="F12" s="85"/>
      <c r="G12" s="85"/>
      <c r="H12" s="85"/>
      <c r="I12" s="86"/>
      <c r="J12" s="41" t="s">
        <v>10</v>
      </c>
      <c r="K12" s="34" t="s">
        <v>11</v>
      </c>
      <c r="L12" s="81"/>
      <c r="M12" s="81"/>
      <c r="N12" s="81"/>
      <c r="O12" s="83"/>
      <c r="P12" s="41" t="s">
        <v>10</v>
      </c>
      <c r="Q12" s="34" t="s">
        <v>11</v>
      </c>
      <c r="R12" s="81"/>
      <c r="S12" s="81"/>
      <c r="T12" s="81"/>
      <c r="U12" s="83"/>
    </row>
    <row r="13" spans="1:21" s="4" customFormat="1" ht="12.95" customHeight="1" x14ac:dyDescent="0.2">
      <c r="A13" s="9">
        <v>2330</v>
      </c>
      <c r="B13" s="30">
        <v>71294511</v>
      </c>
      <c r="C13" s="10" t="s">
        <v>14</v>
      </c>
      <c r="D13" s="69">
        <v>1855620</v>
      </c>
      <c r="E13" s="70">
        <v>564333</v>
      </c>
      <c r="F13" s="71">
        <v>790566</v>
      </c>
      <c r="G13" s="71">
        <v>37112</v>
      </c>
      <c r="H13" s="71">
        <v>5043</v>
      </c>
      <c r="I13" s="22">
        <f>SUM(D13:H13)</f>
        <v>3252674</v>
      </c>
      <c r="J13" s="39">
        <v>0</v>
      </c>
      <c r="K13" s="37">
        <v>0</v>
      </c>
      <c r="L13" s="37">
        <v>0</v>
      </c>
      <c r="M13" s="37">
        <v>0</v>
      </c>
      <c r="N13" s="37">
        <v>0</v>
      </c>
      <c r="O13" s="45">
        <f>SUM(J13:N13)</f>
        <v>0</v>
      </c>
      <c r="P13" s="36">
        <f t="shared" ref="P13:U13" si="0">D13-J13</f>
        <v>1855620</v>
      </c>
      <c r="Q13" s="37">
        <f t="shared" si="0"/>
        <v>564333</v>
      </c>
      <c r="R13" s="37">
        <f t="shared" si="0"/>
        <v>790566</v>
      </c>
      <c r="S13" s="37">
        <f t="shared" si="0"/>
        <v>37112</v>
      </c>
      <c r="T13" s="37">
        <f t="shared" si="0"/>
        <v>5043</v>
      </c>
      <c r="U13" s="22">
        <f t="shared" si="0"/>
        <v>3252674</v>
      </c>
    </row>
    <row r="14" spans="1:21" s="4" customFormat="1" ht="12.95" customHeight="1" x14ac:dyDescent="0.2">
      <c r="A14" s="7">
        <v>2415</v>
      </c>
      <c r="B14" s="31">
        <v>72742186</v>
      </c>
      <c r="C14" s="8" t="s">
        <v>15</v>
      </c>
      <c r="D14" s="23">
        <v>2567255</v>
      </c>
      <c r="E14" s="62">
        <v>0</v>
      </c>
      <c r="F14" s="24">
        <v>867733</v>
      </c>
      <c r="G14" s="24">
        <v>51345</v>
      </c>
      <c r="H14" s="24">
        <v>17088</v>
      </c>
      <c r="I14" s="25">
        <f t="shared" ref="I14:I77" si="1">SUM(D14:H14)</f>
        <v>3503421</v>
      </c>
      <c r="J14" s="40">
        <v>0</v>
      </c>
      <c r="K14" s="35">
        <v>0</v>
      </c>
      <c r="L14" s="35">
        <v>0</v>
      </c>
      <c r="M14" s="35">
        <v>0</v>
      </c>
      <c r="N14" s="35">
        <v>0</v>
      </c>
      <c r="O14" s="46">
        <f t="shared" ref="O14:O42" si="2">SUM(J14:N14)</f>
        <v>0</v>
      </c>
      <c r="P14" s="38">
        <f t="shared" ref="P14:P77" si="3">D14-J14</f>
        <v>2567255</v>
      </c>
      <c r="Q14" s="35">
        <f t="shared" ref="Q14:Q77" si="4">E14-K14</f>
        <v>0</v>
      </c>
      <c r="R14" s="35">
        <f t="shared" ref="R14:R77" si="5">F14-L14</f>
        <v>867733</v>
      </c>
      <c r="S14" s="35">
        <f t="shared" ref="S14:S77" si="6">G14-M14</f>
        <v>51345</v>
      </c>
      <c r="T14" s="35">
        <f t="shared" ref="T14:T77" si="7">H14-N14</f>
        <v>17088</v>
      </c>
      <c r="U14" s="25">
        <f t="shared" ref="U14:U77" si="8">I14-O14</f>
        <v>3503421</v>
      </c>
    </row>
    <row r="15" spans="1:21" s="4" customFormat="1" ht="12.95" customHeight="1" x14ac:dyDescent="0.2">
      <c r="A15" s="9">
        <v>2442</v>
      </c>
      <c r="B15" s="30">
        <v>72742101</v>
      </c>
      <c r="C15" s="10" t="s">
        <v>16</v>
      </c>
      <c r="D15" s="23">
        <v>2541476</v>
      </c>
      <c r="E15" s="62">
        <v>650</v>
      </c>
      <c r="F15" s="24">
        <v>859239</v>
      </c>
      <c r="G15" s="24">
        <v>50830</v>
      </c>
      <c r="H15" s="24">
        <v>19135</v>
      </c>
      <c r="I15" s="25">
        <f t="shared" si="1"/>
        <v>3471330</v>
      </c>
      <c r="J15" s="40">
        <v>0</v>
      </c>
      <c r="K15" s="35">
        <v>0</v>
      </c>
      <c r="L15" s="35">
        <v>0</v>
      </c>
      <c r="M15" s="35">
        <v>0</v>
      </c>
      <c r="N15" s="35">
        <v>0</v>
      </c>
      <c r="O15" s="46">
        <f t="shared" si="2"/>
        <v>0</v>
      </c>
      <c r="P15" s="38">
        <f t="shared" si="3"/>
        <v>2541476</v>
      </c>
      <c r="Q15" s="35">
        <f t="shared" si="4"/>
        <v>650</v>
      </c>
      <c r="R15" s="35">
        <f t="shared" si="5"/>
        <v>859239</v>
      </c>
      <c r="S15" s="35">
        <f t="shared" si="6"/>
        <v>50830</v>
      </c>
      <c r="T15" s="35">
        <f t="shared" si="7"/>
        <v>19135</v>
      </c>
      <c r="U15" s="25">
        <f t="shared" si="8"/>
        <v>3471330</v>
      </c>
    </row>
    <row r="16" spans="1:21" s="4" customFormat="1" ht="12.95" customHeight="1" x14ac:dyDescent="0.2">
      <c r="A16" s="9">
        <v>2437</v>
      </c>
      <c r="B16" s="30">
        <v>72743221</v>
      </c>
      <c r="C16" s="10" t="s">
        <v>17</v>
      </c>
      <c r="D16" s="23">
        <v>4093360</v>
      </c>
      <c r="E16" s="62">
        <v>0</v>
      </c>
      <c r="F16" s="24">
        <v>1383556</v>
      </c>
      <c r="G16" s="24">
        <v>81867</v>
      </c>
      <c r="H16" s="24">
        <v>33143</v>
      </c>
      <c r="I16" s="25">
        <f t="shared" si="1"/>
        <v>5591926</v>
      </c>
      <c r="J16" s="40">
        <v>0</v>
      </c>
      <c r="K16" s="35">
        <v>0</v>
      </c>
      <c r="L16" s="35">
        <v>0</v>
      </c>
      <c r="M16" s="35">
        <v>0</v>
      </c>
      <c r="N16" s="35">
        <v>0</v>
      </c>
      <c r="O16" s="46">
        <f t="shared" si="2"/>
        <v>0</v>
      </c>
      <c r="P16" s="38">
        <f t="shared" si="3"/>
        <v>4093360</v>
      </c>
      <c r="Q16" s="35">
        <f t="shared" si="4"/>
        <v>0</v>
      </c>
      <c r="R16" s="35">
        <f t="shared" si="5"/>
        <v>1383556</v>
      </c>
      <c r="S16" s="35">
        <f t="shared" si="6"/>
        <v>81867</v>
      </c>
      <c r="T16" s="35">
        <f t="shared" si="7"/>
        <v>33143</v>
      </c>
      <c r="U16" s="25">
        <f t="shared" si="8"/>
        <v>5591926</v>
      </c>
    </row>
    <row r="17" spans="1:21" s="4" customFormat="1" ht="12.95" customHeight="1" x14ac:dyDescent="0.2">
      <c r="A17" s="9">
        <v>2411</v>
      </c>
      <c r="B17" s="30">
        <v>72742666</v>
      </c>
      <c r="C17" s="10" t="s">
        <v>18</v>
      </c>
      <c r="D17" s="23">
        <v>2026919</v>
      </c>
      <c r="E17" s="62">
        <v>270</v>
      </c>
      <c r="F17" s="24">
        <v>685190</v>
      </c>
      <c r="G17" s="24">
        <v>40538</v>
      </c>
      <c r="H17" s="24">
        <v>15748</v>
      </c>
      <c r="I17" s="25">
        <f t="shared" si="1"/>
        <v>2768665</v>
      </c>
      <c r="J17" s="40">
        <v>0</v>
      </c>
      <c r="K17" s="35">
        <v>0</v>
      </c>
      <c r="L17" s="35">
        <v>0</v>
      </c>
      <c r="M17" s="35">
        <v>0</v>
      </c>
      <c r="N17" s="35">
        <v>0</v>
      </c>
      <c r="O17" s="46">
        <f t="shared" si="2"/>
        <v>0</v>
      </c>
      <c r="P17" s="38">
        <f t="shared" si="3"/>
        <v>2026919</v>
      </c>
      <c r="Q17" s="35">
        <f t="shared" si="4"/>
        <v>270</v>
      </c>
      <c r="R17" s="35">
        <f t="shared" si="5"/>
        <v>685190</v>
      </c>
      <c r="S17" s="35">
        <f t="shared" si="6"/>
        <v>40538</v>
      </c>
      <c r="T17" s="35">
        <f t="shared" si="7"/>
        <v>15748</v>
      </c>
      <c r="U17" s="25">
        <f t="shared" si="8"/>
        <v>2768665</v>
      </c>
    </row>
    <row r="18" spans="1:21" s="4" customFormat="1" ht="12.95" customHeight="1" x14ac:dyDescent="0.2">
      <c r="A18" s="9">
        <v>2407</v>
      </c>
      <c r="B18" s="30">
        <v>72741465</v>
      </c>
      <c r="C18" s="10" t="s">
        <v>19</v>
      </c>
      <c r="D18" s="23">
        <v>4138902</v>
      </c>
      <c r="E18" s="62">
        <v>572</v>
      </c>
      <c r="F18" s="24">
        <v>1399143</v>
      </c>
      <c r="G18" s="24">
        <v>82778</v>
      </c>
      <c r="H18" s="24">
        <v>33262</v>
      </c>
      <c r="I18" s="25">
        <f t="shared" si="1"/>
        <v>5654657</v>
      </c>
      <c r="J18" s="40">
        <v>0</v>
      </c>
      <c r="K18" s="35">
        <v>0</v>
      </c>
      <c r="L18" s="35">
        <v>0</v>
      </c>
      <c r="M18" s="35">
        <v>0</v>
      </c>
      <c r="N18" s="35">
        <v>0</v>
      </c>
      <c r="O18" s="46">
        <f t="shared" si="2"/>
        <v>0</v>
      </c>
      <c r="P18" s="38">
        <f t="shared" si="3"/>
        <v>4138902</v>
      </c>
      <c r="Q18" s="35">
        <f t="shared" si="4"/>
        <v>572</v>
      </c>
      <c r="R18" s="35">
        <f t="shared" si="5"/>
        <v>1399143</v>
      </c>
      <c r="S18" s="35">
        <f t="shared" si="6"/>
        <v>82778</v>
      </c>
      <c r="T18" s="35">
        <f t="shared" si="7"/>
        <v>33262</v>
      </c>
      <c r="U18" s="25">
        <f t="shared" si="8"/>
        <v>5654657</v>
      </c>
    </row>
    <row r="19" spans="1:21" s="4" customFormat="1" ht="12.95" customHeight="1" x14ac:dyDescent="0.2">
      <c r="A19" s="9">
        <v>2422</v>
      </c>
      <c r="B19" s="30">
        <v>72742585</v>
      </c>
      <c r="C19" s="10" t="s">
        <v>20</v>
      </c>
      <c r="D19" s="23">
        <v>2655537</v>
      </c>
      <c r="E19" s="62">
        <v>7713</v>
      </c>
      <c r="F19" s="24">
        <v>900179</v>
      </c>
      <c r="G19" s="24">
        <v>53110</v>
      </c>
      <c r="H19" s="24">
        <v>19135</v>
      </c>
      <c r="I19" s="25">
        <f t="shared" si="1"/>
        <v>3635674</v>
      </c>
      <c r="J19" s="40">
        <v>0</v>
      </c>
      <c r="K19" s="35">
        <v>0</v>
      </c>
      <c r="L19" s="35">
        <v>0</v>
      </c>
      <c r="M19" s="35">
        <v>0</v>
      </c>
      <c r="N19" s="35">
        <v>0</v>
      </c>
      <c r="O19" s="46">
        <f t="shared" si="2"/>
        <v>0</v>
      </c>
      <c r="P19" s="38">
        <f t="shared" si="3"/>
        <v>2655537</v>
      </c>
      <c r="Q19" s="35">
        <f t="shared" si="4"/>
        <v>7713</v>
      </c>
      <c r="R19" s="35">
        <f t="shared" si="5"/>
        <v>900179</v>
      </c>
      <c r="S19" s="35">
        <f t="shared" si="6"/>
        <v>53110</v>
      </c>
      <c r="T19" s="35">
        <f t="shared" si="7"/>
        <v>19135</v>
      </c>
      <c r="U19" s="25">
        <f t="shared" si="8"/>
        <v>3635674</v>
      </c>
    </row>
    <row r="20" spans="1:21" s="4" customFormat="1" ht="12.95" customHeight="1" x14ac:dyDescent="0.2">
      <c r="A20" s="9">
        <v>2427</v>
      </c>
      <c r="B20" s="30">
        <v>72741627</v>
      </c>
      <c r="C20" s="10" t="s">
        <v>21</v>
      </c>
      <c r="D20" s="23">
        <v>1402543</v>
      </c>
      <c r="E20" s="62">
        <v>0</v>
      </c>
      <c r="F20" s="24">
        <v>474060</v>
      </c>
      <c r="G20" s="24">
        <v>28051</v>
      </c>
      <c r="H20" s="24">
        <v>11875</v>
      </c>
      <c r="I20" s="25">
        <f t="shared" si="1"/>
        <v>1916529</v>
      </c>
      <c r="J20" s="40">
        <v>0</v>
      </c>
      <c r="K20" s="35">
        <v>0</v>
      </c>
      <c r="L20" s="35">
        <v>0</v>
      </c>
      <c r="M20" s="35">
        <v>0</v>
      </c>
      <c r="N20" s="35">
        <v>0</v>
      </c>
      <c r="O20" s="46">
        <f t="shared" si="2"/>
        <v>0</v>
      </c>
      <c r="P20" s="38">
        <f t="shared" si="3"/>
        <v>1402543</v>
      </c>
      <c r="Q20" s="35">
        <f t="shared" si="4"/>
        <v>0</v>
      </c>
      <c r="R20" s="35">
        <f t="shared" si="5"/>
        <v>474060</v>
      </c>
      <c r="S20" s="35">
        <f t="shared" si="6"/>
        <v>28051</v>
      </c>
      <c r="T20" s="35">
        <f t="shared" si="7"/>
        <v>11875</v>
      </c>
      <c r="U20" s="25">
        <f t="shared" si="8"/>
        <v>1916529</v>
      </c>
    </row>
    <row r="21" spans="1:21" s="4" customFormat="1" ht="12.95" customHeight="1" x14ac:dyDescent="0.2">
      <c r="A21" s="9">
        <v>2327</v>
      </c>
      <c r="B21" s="30">
        <v>72076950</v>
      </c>
      <c r="C21" s="10" t="s">
        <v>22</v>
      </c>
      <c r="D21" s="23">
        <v>2695733</v>
      </c>
      <c r="E21" s="62">
        <v>0</v>
      </c>
      <c r="F21" s="24">
        <v>911158</v>
      </c>
      <c r="G21" s="24">
        <v>53915</v>
      </c>
      <c r="H21" s="24">
        <v>19512</v>
      </c>
      <c r="I21" s="25">
        <f t="shared" si="1"/>
        <v>3680318</v>
      </c>
      <c r="J21" s="40">
        <v>0</v>
      </c>
      <c r="K21" s="35">
        <v>0</v>
      </c>
      <c r="L21" s="35">
        <v>0</v>
      </c>
      <c r="M21" s="35">
        <v>0</v>
      </c>
      <c r="N21" s="35">
        <v>0</v>
      </c>
      <c r="O21" s="46">
        <f t="shared" si="2"/>
        <v>0</v>
      </c>
      <c r="P21" s="38">
        <f t="shared" si="3"/>
        <v>2695733</v>
      </c>
      <c r="Q21" s="35">
        <f t="shared" si="4"/>
        <v>0</v>
      </c>
      <c r="R21" s="35">
        <f t="shared" si="5"/>
        <v>911158</v>
      </c>
      <c r="S21" s="35">
        <f t="shared" si="6"/>
        <v>53915</v>
      </c>
      <c r="T21" s="35">
        <f t="shared" si="7"/>
        <v>19512</v>
      </c>
      <c r="U21" s="25">
        <f t="shared" si="8"/>
        <v>3680318</v>
      </c>
    </row>
    <row r="22" spans="1:21" s="4" customFormat="1" ht="12.95" customHeight="1" x14ac:dyDescent="0.2">
      <c r="A22" s="9">
        <v>2321</v>
      </c>
      <c r="B22" s="30">
        <v>72742976</v>
      </c>
      <c r="C22" s="10" t="s">
        <v>23</v>
      </c>
      <c r="D22" s="23">
        <v>2553621</v>
      </c>
      <c r="E22" s="62">
        <v>0</v>
      </c>
      <c r="F22" s="24">
        <v>863124</v>
      </c>
      <c r="G22" s="24">
        <v>51072</v>
      </c>
      <c r="H22" s="24">
        <v>20678</v>
      </c>
      <c r="I22" s="25">
        <f t="shared" si="1"/>
        <v>3488495</v>
      </c>
      <c r="J22" s="40">
        <v>0</v>
      </c>
      <c r="K22" s="35">
        <v>0</v>
      </c>
      <c r="L22" s="35">
        <v>0</v>
      </c>
      <c r="M22" s="35">
        <v>0</v>
      </c>
      <c r="N22" s="35">
        <v>0</v>
      </c>
      <c r="O22" s="46">
        <f t="shared" si="2"/>
        <v>0</v>
      </c>
      <c r="P22" s="38">
        <f t="shared" si="3"/>
        <v>2553621</v>
      </c>
      <c r="Q22" s="35">
        <f t="shared" si="4"/>
        <v>0</v>
      </c>
      <c r="R22" s="35">
        <f t="shared" si="5"/>
        <v>863124</v>
      </c>
      <c r="S22" s="35">
        <f t="shared" si="6"/>
        <v>51072</v>
      </c>
      <c r="T22" s="35">
        <f t="shared" si="7"/>
        <v>20678</v>
      </c>
      <c r="U22" s="25">
        <f t="shared" si="8"/>
        <v>3488495</v>
      </c>
    </row>
    <row r="23" spans="1:21" s="4" customFormat="1" ht="12.95" customHeight="1" x14ac:dyDescent="0.2">
      <c r="A23" s="9">
        <v>2423</v>
      </c>
      <c r="B23" s="30">
        <v>72742828</v>
      </c>
      <c r="C23" s="10" t="s">
        <v>24</v>
      </c>
      <c r="D23" s="23">
        <v>1065528</v>
      </c>
      <c r="E23" s="62">
        <v>4333</v>
      </c>
      <c r="F23" s="24">
        <v>361613</v>
      </c>
      <c r="G23" s="24">
        <v>21311</v>
      </c>
      <c r="H23" s="24">
        <v>8467</v>
      </c>
      <c r="I23" s="25">
        <f t="shared" si="1"/>
        <v>1461252</v>
      </c>
      <c r="J23" s="40">
        <v>0</v>
      </c>
      <c r="K23" s="35">
        <v>0</v>
      </c>
      <c r="L23" s="35">
        <v>0</v>
      </c>
      <c r="M23" s="35">
        <v>0</v>
      </c>
      <c r="N23" s="35">
        <v>0</v>
      </c>
      <c r="O23" s="46">
        <f t="shared" si="2"/>
        <v>0</v>
      </c>
      <c r="P23" s="38">
        <f t="shared" si="3"/>
        <v>1065528</v>
      </c>
      <c r="Q23" s="35">
        <f t="shared" si="4"/>
        <v>4333</v>
      </c>
      <c r="R23" s="35">
        <f t="shared" si="5"/>
        <v>361613</v>
      </c>
      <c r="S23" s="35">
        <f t="shared" si="6"/>
        <v>21311</v>
      </c>
      <c r="T23" s="35">
        <f t="shared" si="7"/>
        <v>8467</v>
      </c>
      <c r="U23" s="25">
        <f t="shared" si="8"/>
        <v>1461252</v>
      </c>
    </row>
    <row r="24" spans="1:21" s="4" customFormat="1" ht="12.95" customHeight="1" x14ac:dyDescent="0.2">
      <c r="A24" s="9">
        <v>2428</v>
      </c>
      <c r="B24" s="30">
        <v>72743140</v>
      </c>
      <c r="C24" s="10" t="s">
        <v>25</v>
      </c>
      <c r="D24" s="23">
        <v>2013070</v>
      </c>
      <c r="E24" s="62">
        <v>15817</v>
      </c>
      <c r="F24" s="24">
        <v>685764</v>
      </c>
      <c r="G24" s="24">
        <v>40262</v>
      </c>
      <c r="H24" s="24">
        <v>16256</v>
      </c>
      <c r="I24" s="25">
        <f t="shared" si="1"/>
        <v>2771169</v>
      </c>
      <c r="J24" s="40">
        <v>0</v>
      </c>
      <c r="K24" s="35">
        <v>0</v>
      </c>
      <c r="L24" s="35">
        <v>0</v>
      </c>
      <c r="M24" s="35">
        <v>0</v>
      </c>
      <c r="N24" s="35">
        <v>0</v>
      </c>
      <c r="O24" s="46">
        <f t="shared" si="2"/>
        <v>0</v>
      </c>
      <c r="P24" s="38">
        <f t="shared" si="3"/>
        <v>2013070</v>
      </c>
      <c r="Q24" s="35">
        <f t="shared" si="4"/>
        <v>15817</v>
      </c>
      <c r="R24" s="35">
        <f t="shared" si="5"/>
        <v>685764</v>
      </c>
      <c r="S24" s="35">
        <f t="shared" si="6"/>
        <v>40262</v>
      </c>
      <c r="T24" s="35">
        <f t="shared" si="7"/>
        <v>16256</v>
      </c>
      <c r="U24" s="25">
        <f t="shared" si="8"/>
        <v>2771169</v>
      </c>
    </row>
    <row r="25" spans="1:21" s="4" customFormat="1" ht="12.95" customHeight="1" x14ac:dyDescent="0.2">
      <c r="A25" s="9">
        <v>2413</v>
      </c>
      <c r="B25" s="30">
        <v>72742909</v>
      </c>
      <c r="C25" s="10" t="s">
        <v>26</v>
      </c>
      <c r="D25" s="23">
        <v>1504648</v>
      </c>
      <c r="E25" s="62">
        <v>0</v>
      </c>
      <c r="F25" s="24">
        <v>508571</v>
      </c>
      <c r="G25" s="24">
        <v>30093</v>
      </c>
      <c r="H25" s="24">
        <v>12192</v>
      </c>
      <c r="I25" s="25">
        <f t="shared" si="1"/>
        <v>2055504</v>
      </c>
      <c r="J25" s="40">
        <v>0</v>
      </c>
      <c r="K25" s="35">
        <v>0</v>
      </c>
      <c r="L25" s="35">
        <v>0</v>
      </c>
      <c r="M25" s="35">
        <v>0</v>
      </c>
      <c r="N25" s="35">
        <v>0</v>
      </c>
      <c r="O25" s="46">
        <f t="shared" si="2"/>
        <v>0</v>
      </c>
      <c r="P25" s="38">
        <f t="shared" si="3"/>
        <v>1504648</v>
      </c>
      <c r="Q25" s="35">
        <f t="shared" si="4"/>
        <v>0</v>
      </c>
      <c r="R25" s="35">
        <f t="shared" si="5"/>
        <v>508571</v>
      </c>
      <c r="S25" s="35">
        <f t="shared" si="6"/>
        <v>30093</v>
      </c>
      <c r="T25" s="35">
        <f t="shared" si="7"/>
        <v>12192</v>
      </c>
      <c r="U25" s="25">
        <f t="shared" si="8"/>
        <v>2055504</v>
      </c>
    </row>
    <row r="26" spans="1:21" s="4" customFormat="1" ht="12.95" customHeight="1" x14ac:dyDescent="0.2">
      <c r="A26" s="9">
        <v>2410</v>
      </c>
      <c r="B26" s="30">
        <v>72742348</v>
      </c>
      <c r="C26" s="10" t="s">
        <v>27</v>
      </c>
      <c r="D26" s="23">
        <v>2124374</v>
      </c>
      <c r="E26" s="62">
        <v>5850</v>
      </c>
      <c r="F26" s="24">
        <v>720015</v>
      </c>
      <c r="G26" s="24">
        <v>42487</v>
      </c>
      <c r="H26" s="24">
        <v>17660</v>
      </c>
      <c r="I26" s="25">
        <f t="shared" si="1"/>
        <v>2910386</v>
      </c>
      <c r="J26" s="40">
        <v>0</v>
      </c>
      <c r="K26" s="35">
        <v>0</v>
      </c>
      <c r="L26" s="35">
        <v>0</v>
      </c>
      <c r="M26" s="35">
        <v>0</v>
      </c>
      <c r="N26" s="35">
        <v>0</v>
      </c>
      <c r="O26" s="46">
        <f t="shared" si="2"/>
        <v>0</v>
      </c>
      <c r="P26" s="38">
        <f t="shared" si="3"/>
        <v>2124374</v>
      </c>
      <c r="Q26" s="35">
        <f t="shared" si="4"/>
        <v>5850</v>
      </c>
      <c r="R26" s="35">
        <f t="shared" si="5"/>
        <v>720015</v>
      </c>
      <c r="S26" s="35">
        <f t="shared" si="6"/>
        <v>42487</v>
      </c>
      <c r="T26" s="35">
        <f t="shared" si="7"/>
        <v>17660</v>
      </c>
      <c r="U26" s="25">
        <f t="shared" si="8"/>
        <v>2910386</v>
      </c>
    </row>
    <row r="27" spans="1:21" s="4" customFormat="1" ht="12.95" customHeight="1" x14ac:dyDescent="0.2">
      <c r="A27" s="9">
        <v>2436</v>
      </c>
      <c r="B27" s="30">
        <v>72741546</v>
      </c>
      <c r="C27" s="10" t="s">
        <v>28</v>
      </c>
      <c r="D27" s="23">
        <v>1349300</v>
      </c>
      <c r="E27" s="62">
        <v>11917</v>
      </c>
      <c r="F27" s="24">
        <v>460091</v>
      </c>
      <c r="G27" s="24">
        <v>26986</v>
      </c>
      <c r="H27" s="24">
        <v>9144</v>
      </c>
      <c r="I27" s="25">
        <f t="shared" si="1"/>
        <v>1857438</v>
      </c>
      <c r="J27" s="40">
        <v>0</v>
      </c>
      <c r="K27" s="35">
        <v>0</v>
      </c>
      <c r="L27" s="35">
        <v>0</v>
      </c>
      <c r="M27" s="35">
        <v>0</v>
      </c>
      <c r="N27" s="35">
        <v>0</v>
      </c>
      <c r="O27" s="46">
        <f t="shared" si="2"/>
        <v>0</v>
      </c>
      <c r="P27" s="38">
        <f t="shared" si="3"/>
        <v>1349300</v>
      </c>
      <c r="Q27" s="35">
        <f t="shared" si="4"/>
        <v>11917</v>
      </c>
      <c r="R27" s="35">
        <f t="shared" si="5"/>
        <v>460091</v>
      </c>
      <c r="S27" s="35">
        <f t="shared" si="6"/>
        <v>26986</v>
      </c>
      <c r="T27" s="35">
        <f t="shared" si="7"/>
        <v>9144</v>
      </c>
      <c r="U27" s="25">
        <f t="shared" si="8"/>
        <v>1857438</v>
      </c>
    </row>
    <row r="28" spans="1:21" s="4" customFormat="1" ht="12.95" customHeight="1" x14ac:dyDescent="0.2">
      <c r="A28" s="9">
        <v>2424</v>
      </c>
      <c r="B28" s="30">
        <v>72741945</v>
      </c>
      <c r="C28" s="10" t="s">
        <v>29</v>
      </c>
      <c r="D28" s="23">
        <v>978968</v>
      </c>
      <c r="E28" s="62">
        <v>0</v>
      </c>
      <c r="F28" s="24">
        <v>330891</v>
      </c>
      <c r="G28" s="24">
        <v>19579</v>
      </c>
      <c r="H28" s="24">
        <v>7451</v>
      </c>
      <c r="I28" s="25">
        <f t="shared" si="1"/>
        <v>1336889</v>
      </c>
      <c r="J28" s="40">
        <v>0</v>
      </c>
      <c r="K28" s="35">
        <v>0</v>
      </c>
      <c r="L28" s="35">
        <v>0</v>
      </c>
      <c r="M28" s="35">
        <v>0</v>
      </c>
      <c r="N28" s="35">
        <v>0</v>
      </c>
      <c r="O28" s="46">
        <f t="shared" si="2"/>
        <v>0</v>
      </c>
      <c r="P28" s="38">
        <f t="shared" si="3"/>
        <v>978968</v>
      </c>
      <c r="Q28" s="35">
        <f t="shared" si="4"/>
        <v>0</v>
      </c>
      <c r="R28" s="35">
        <f t="shared" si="5"/>
        <v>330891</v>
      </c>
      <c r="S28" s="35">
        <f t="shared" si="6"/>
        <v>19579</v>
      </c>
      <c r="T28" s="35">
        <f t="shared" si="7"/>
        <v>7451</v>
      </c>
      <c r="U28" s="25">
        <f t="shared" si="8"/>
        <v>1336889</v>
      </c>
    </row>
    <row r="29" spans="1:21" s="4" customFormat="1" ht="12.95" customHeight="1" x14ac:dyDescent="0.2">
      <c r="A29" s="9">
        <v>2417</v>
      </c>
      <c r="B29" s="30">
        <v>72742810</v>
      </c>
      <c r="C29" s="10" t="s">
        <v>30</v>
      </c>
      <c r="D29" s="23">
        <v>5154742</v>
      </c>
      <c r="E29" s="62">
        <v>4333</v>
      </c>
      <c r="F29" s="24">
        <v>1743768</v>
      </c>
      <c r="G29" s="24">
        <v>103095</v>
      </c>
      <c r="H29" s="24">
        <v>37394</v>
      </c>
      <c r="I29" s="25">
        <f t="shared" si="1"/>
        <v>7043332</v>
      </c>
      <c r="J29" s="40">
        <v>0</v>
      </c>
      <c r="K29" s="35">
        <v>0</v>
      </c>
      <c r="L29" s="35">
        <v>0</v>
      </c>
      <c r="M29" s="35">
        <v>0</v>
      </c>
      <c r="N29" s="35">
        <v>0</v>
      </c>
      <c r="O29" s="46">
        <f t="shared" si="2"/>
        <v>0</v>
      </c>
      <c r="P29" s="38">
        <f t="shared" si="3"/>
        <v>5154742</v>
      </c>
      <c r="Q29" s="35">
        <f t="shared" si="4"/>
        <v>4333</v>
      </c>
      <c r="R29" s="35">
        <f t="shared" si="5"/>
        <v>1743768</v>
      </c>
      <c r="S29" s="35">
        <f t="shared" si="6"/>
        <v>103095</v>
      </c>
      <c r="T29" s="35">
        <f t="shared" si="7"/>
        <v>37394</v>
      </c>
      <c r="U29" s="25">
        <f t="shared" si="8"/>
        <v>7043332</v>
      </c>
    </row>
    <row r="30" spans="1:21" s="4" customFormat="1" ht="12.95" customHeight="1" x14ac:dyDescent="0.2">
      <c r="A30" s="9">
        <v>2416</v>
      </c>
      <c r="B30" s="30">
        <v>72742895</v>
      </c>
      <c r="C30" s="10" t="s">
        <v>31</v>
      </c>
      <c r="D30" s="23">
        <v>1626446</v>
      </c>
      <c r="E30" s="62">
        <v>16250</v>
      </c>
      <c r="F30" s="24">
        <v>555232</v>
      </c>
      <c r="G30" s="24">
        <v>32529</v>
      </c>
      <c r="H30" s="24">
        <v>13878</v>
      </c>
      <c r="I30" s="25">
        <f t="shared" si="1"/>
        <v>2244335</v>
      </c>
      <c r="J30" s="40">
        <v>0</v>
      </c>
      <c r="K30" s="35">
        <v>0</v>
      </c>
      <c r="L30" s="35">
        <v>0</v>
      </c>
      <c r="M30" s="35">
        <v>0</v>
      </c>
      <c r="N30" s="35">
        <v>0</v>
      </c>
      <c r="O30" s="46">
        <f t="shared" si="2"/>
        <v>0</v>
      </c>
      <c r="P30" s="38">
        <f t="shared" si="3"/>
        <v>1626446</v>
      </c>
      <c r="Q30" s="35">
        <f t="shared" si="4"/>
        <v>16250</v>
      </c>
      <c r="R30" s="35">
        <f t="shared" si="5"/>
        <v>555232</v>
      </c>
      <c r="S30" s="35">
        <f t="shared" si="6"/>
        <v>32529</v>
      </c>
      <c r="T30" s="35">
        <f t="shared" si="7"/>
        <v>13878</v>
      </c>
      <c r="U30" s="25">
        <f t="shared" si="8"/>
        <v>2244335</v>
      </c>
    </row>
    <row r="31" spans="1:21" s="4" customFormat="1" ht="12.95" customHeight="1" x14ac:dyDescent="0.2">
      <c r="A31" s="9">
        <v>2421</v>
      </c>
      <c r="B31" s="30">
        <v>72743301</v>
      </c>
      <c r="C31" s="10" t="s">
        <v>32</v>
      </c>
      <c r="D31" s="23">
        <v>2980305</v>
      </c>
      <c r="E31" s="62">
        <v>0</v>
      </c>
      <c r="F31" s="24">
        <v>1007343</v>
      </c>
      <c r="G31" s="24">
        <v>59607</v>
      </c>
      <c r="H31" s="24">
        <v>24384</v>
      </c>
      <c r="I31" s="25">
        <f t="shared" si="1"/>
        <v>4071639</v>
      </c>
      <c r="J31" s="40">
        <v>0</v>
      </c>
      <c r="K31" s="35">
        <v>0</v>
      </c>
      <c r="L31" s="35">
        <v>0</v>
      </c>
      <c r="M31" s="35">
        <v>0</v>
      </c>
      <c r="N31" s="35">
        <v>0</v>
      </c>
      <c r="O31" s="46">
        <f t="shared" si="2"/>
        <v>0</v>
      </c>
      <c r="P31" s="38">
        <f t="shared" si="3"/>
        <v>2980305</v>
      </c>
      <c r="Q31" s="35">
        <f t="shared" si="4"/>
        <v>0</v>
      </c>
      <c r="R31" s="35">
        <f t="shared" si="5"/>
        <v>1007343</v>
      </c>
      <c r="S31" s="35">
        <f t="shared" si="6"/>
        <v>59607</v>
      </c>
      <c r="T31" s="35">
        <f t="shared" si="7"/>
        <v>24384</v>
      </c>
      <c r="U31" s="25">
        <f t="shared" si="8"/>
        <v>4071639</v>
      </c>
    </row>
    <row r="32" spans="1:21" s="4" customFormat="1" ht="12.95" customHeight="1" x14ac:dyDescent="0.2">
      <c r="A32" s="9">
        <v>2419</v>
      </c>
      <c r="B32" s="30">
        <v>72742500</v>
      </c>
      <c r="C32" s="10" t="s">
        <v>33</v>
      </c>
      <c r="D32" s="23">
        <v>1487915</v>
      </c>
      <c r="E32" s="62">
        <v>0</v>
      </c>
      <c r="F32" s="24">
        <v>502915</v>
      </c>
      <c r="G32" s="24">
        <v>29758</v>
      </c>
      <c r="H32" s="24">
        <v>11684</v>
      </c>
      <c r="I32" s="25">
        <f t="shared" si="1"/>
        <v>2032272</v>
      </c>
      <c r="J32" s="40">
        <v>0</v>
      </c>
      <c r="K32" s="35">
        <v>0</v>
      </c>
      <c r="L32" s="35">
        <v>0</v>
      </c>
      <c r="M32" s="35">
        <v>0</v>
      </c>
      <c r="N32" s="35">
        <v>0</v>
      </c>
      <c r="O32" s="46">
        <f t="shared" si="2"/>
        <v>0</v>
      </c>
      <c r="P32" s="38">
        <f t="shared" si="3"/>
        <v>1487915</v>
      </c>
      <c r="Q32" s="35">
        <f t="shared" si="4"/>
        <v>0</v>
      </c>
      <c r="R32" s="35">
        <f t="shared" si="5"/>
        <v>502915</v>
      </c>
      <c r="S32" s="35">
        <f t="shared" si="6"/>
        <v>29758</v>
      </c>
      <c r="T32" s="35">
        <f t="shared" si="7"/>
        <v>11684</v>
      </c>
      <c r="U32" s="25">
        <f t="shared" si="8"/>
        <v>2032272</v>
      </c>
    </row>
    <row r="33" spans="1:21" s="4" customFormat="1" ht="12.95" customHeight="1" x14ac:dyDescent="0.2">
      <c r="A33" s="9">
        <v>2430</v>
      </c>
      <c r="B33" s="30">
        <v>46747532</v>
      </c>
      <c r="C33" s="10" t="s">
        <v>34</v>
      </c>
      <c r="D33" s="23">
        <v>1555796</v>
      </c>
      <c r="E33" s="62">
        <v>0</v>
      </c>
      <c r="F33" s="24">
        <v>525859</v>
      </c>
      <c r="G33" s="24">
        <v>31116</v>
      </c>
      <c r="H33" s="24">
        <v>12192</v>
      </c>
      <c r="I33" s="25">
        <f t="shared" si="1"/>
        <v>2124963</v>
      </c>
      <c r="J33" s="40">
        <v>0</v>
      </c>
      <c r="K33" s="35">
        <v>0</v>
      </c>
      <c r="L33" s="35">
        <v>0</v>
      </c>
      <c r="M33" s="35">
        <v>0</v>
      </c>
      <c r="N33" s="35">
        <v>0</v>
      </c>
      <c r="O33" s="46">
        <f t="shared" si="2"/>
        <v>0</v>
      </c>
      <c r="P33" s="38">
        <f t="shared" si="3"/>
        <v>1555796</v>
      </c>
      <c r="Q33" s="35">
        <f t="shared" si="4"/>
        <v>0</v>
      </c>
      <c r="R33" s="35">
        <f t="shared" si="5"/>
        <v>525859</v>
      </c>
      <c r="S33" s="35">
        <f t="shared" si="6"/>
        <v>31116</v>
      </c>
      <c r="T33" s="35">
        <f t="shared" si="7"/>
        <v>12192</v>
      </c>
      <c r="U33" s="25">
        <f t="shared" si="8"/>
        <v>2124963</v>
      </c>
    </row>
    <row r="34" spans="1:21" s="4" customFormat="1" ht="12.95" customHeight="1" x14ac:dyDescent="0.2">
      <c r="A34" s="9">
        <v>2409</v>
      </c>
      <c r="B34" s="30">
        <v>72742747</v>
      </c>
      <c r="C34" s="10" t="s">
        <v>35</v>
      </c>
      <c r="D34" s="23">
        <v>2275667</v>
      </c>
      <c r="E34" s="62">
        <v>5416</v>
      </c>
      <c r="F34" s="24">
        <v>771006</v>
      </c>
      <c r="G34" s="24">
        <v>45513</v>
      </c>
      <c r="H34" s="24">
        <v>17100</v>
      </c>
      <c r="I34" s="25">
        <f t="shared" si="1"/>
        <v>3114702</v>
      </c>
      <c r="J34" s="40">
        <v>0</v>
      </c>
      <c r="K34" s="35">
        <v>0</v>
      </c>
      <c r="L34" s="35">
        <v>0</v>
      </c>
      <c r="M34" s="35">
        <v>0</v>
      </c>
      <c r="N34" s="35">
        <v>0</v>
      </c>
      <c r="O34" s="46">
        <f t="shared" si="2"/>
        <v>0</v>
      </c>
      <c r="P34" s="38">
        <f t="shared" si="3"/>
        <v>2275667</v>
      </c>
      <c r="Q34" s="35">
        <f t="shared" si="4"/>
        <v>5416</v>
      </c>
      <c r="R34" s="35">
        <f t="shared" si="5"/>
        <v>771006</v>
      </c>
      <c r="S34" s="35">
        <f t="shared" si="6"/>
        <v>45513</v>
      </c>
      <c r="T34" s="35">
        <f t="shared" si="7"/>
        <v>17100</v>
      </c>
      <c r="U34" s="25">
        <f t="shared" si="8"/>
        <v>3114702</v>
      </c>
    </row>
    <row r="35" spans="1:21" s="4" customFormat="1" ht="12.95" customHeight="1" x14ac:dyDescent="0.2">
      <c r="A35" s="9">
        <v>2429</v>
      </c>
      <c r="B35" s="30">
        <v>72741708</v>
      </c>
      <c r="C35" s="10" t="s">
        <v>36</v>
      </c>
      <c r="D35" s="23">
        <v>2068610</v>
      </c>
      <c r="E35" s="62">
        <v>0</v>
      </c>
      <c r="F35" s="24">
        <v>699190</v>
      </c>
      <c r="G35" s="24">
        <v>41372</v>
      </c>
      <c r="H35" s="24">
        <v>16237</v>
      </c>
      <c r="I35" s="25">
        <f t="shared" si="1"/>
        <v>2825409</v>
      </c>
      <c r="J35" s="40">
        <v>0</v>
      </c>
      <c r="K35" s="35">
        <v>0</v>
      </c>
      <c r="L35" s="35">
        <v>0</v>
      </c>
      <c r="M35" s="35">
        <v>0</v>
      </c>
      <c r="N35" s="35">
        <v>0</v>
      </c>
      <c r="O35" s="46">
        <f t="shared" si="2"/>
        <v>0</v>
      </c>
      <c r="P35" s="38">
        <f t="shared" si="3"/>
        <v>2068610</v>
      </c>
      <c r="Q35" s="35">
        <f t="shared" si="4"/>
        <v>0</v>
      </c>
      <c r="R35" s="35">
        <f t="shared" si="5"/>
        <v>699190</v>
      </c>
      <c r="S35" s="35">
        <f t="shared" si="6"/>
        <v>41372</v>
      </c>
      <c r="T35" s="35">
        <f t="shared" si="7"/>
        <v>16237</v>
      </c>
      <c r="U35" s="25">
        <f t="shared" si="8"/>
        <v>2825409</v>
      </c>
    </row>
    <row r="36" spans="1:21" s="4" customFormat="1" ht="12.95" customHeight="1" x14ac:dyDescent="0.2">
      <c r="A36" s="9">
        <v>2412</v>
      </c>
      <c r="B36" s="30">
        <v>72742429</v>
      </c>
      <c r="C36" s="10" t="s">
        <v>37</v>
      </c>
      <c r="D36" s="23">
        <v>3250291</v>
      </c>
      <c r="E36" s="62">
        <v>6933</v>
      </c>
      <c r="F36" s="24">
        <v>1100942</v>
      </c>
      <c r="G36" s="24">
        <v>65006</v>
      </c>
      <c r="H36" s="24">
        <v>22841</v>
      </c>
      <c r="I36" s="25">
        <f t="shared" si="1"/>
        <v>4446013</v>
      </c>
      <c r="J36" s="40">
        <v>0</v>
      </c>
      <c r="K36" s="35">
        <v>0</v>
      </c>
      <c r="L36" s="35">
        <v>0</v>
      </c>
      <c r="M36" s="35">
        <v>0</v>
      </c>
      <c r="N36" s="35">
        <v>0</v>
      </c>
      <c r="O36" s="46">
        <f t="shared" si="2"/>
        <v>0</v>
      </c>
      <c r="P36" s="38">
        <f t="shared" si="3"/>
        <v>3250291</v>
      </c>
      <c r="Q36" s="35">
        <f t="shared" si="4"/>
        <v>6933</v>
      </c>
      <c r="R36" s="35">
        <f t="shared" si="5"/>
        <v>1100942</v>
      </c>
      <c r="S36" s="35">
        <f t="shared" si="6"/>
        <v>65006</v>
      </c>
      <c r="T36" s="35">
        <f t="shared" si="7"/>
        <v>22841</v>
      </c>
      <c r="U36" s="25">
        <f t="shared" si="8"/>
        <v>4446013</v>
      </c>
    </row>
    <row r="37" spans="1:21" s="4" customFormat="1" ht="12.95" customHeight="1" x14ac:dyDescent="0.2">
      <c r="A37" s="9">
        <v>2418</v>
      </c>
      <c r="B37" s="30">
        <v>72741783</v>
      </c>
      <c r="C37" s="10" t="s">
        <v>38</v>
      </c>
      <c r="D37" s="23">
        <v>1013568</v>
      </c>
      <c r="E37" s="62">
        <v>0</v>
      </c>
      <c r="F37" s="24">
        <v>342586</v>
      </c>
      <c r="G37" s="24">
        <v>20271</v>
      </c>
      <c r="H37" s="24">
        <v>7451</v>
      </c>
      <c r="I37" s="25">
        <f t="shared" si="1"/>
        <v>1383876</v>
      </c>
      <c r="J37" s="40">
        <v>0</v>
      </c>
      <c r="K37" s="35">
        <v>0</v>
      </c>
      <c r="L37" s="35">
        <v>0</v>
      </c>
      <c r="M37" s="35">
        <v>0</v>
      </c>
      <c r="N37" s="35">
        <v>0</v>
      </c>
      <c r="O37" s="46">
        <f t="shared" si="2"/>
        <v>0</v>
      </c>
      <c r="P37" s="38">
        <f t="shared" si="3"/>
        <v>1013568</v>
      </c>
      <c r="Q37" s="35">
        <f t="shared" si="4"/>
        <v>0</v>
      </c>
      <c r="R37" s="35">
        <f t="shared" si="5"/>
        <v>342586</v>
      </c>
      <c r="S37" s="35">
        <f t="shared" si="6"/>
        <v>20271</v>
      </c>
      <c r="T37" s="35">
        <f t="shared" si="7"/>
        <v>7451</v>
      </c>
      <c r="U37" s="25">
        <f t="shared" si="8"/>
        <v>1383876</v>
      </c>
    </row>
    <row r="38" spans="1:21" s="4" customFormat="1" ht="12.95" customHeight="1" x14ac:dyDescent="0.2">
      <c r="A38" s="9">
        <v>2414</v>
      </c>
      <c r="B38" s="30">
        <v>72742020</v>
      </c>
      <c r="C38" s="10" t="s">
        <v>39</v>
      </c>
      <c r="D38" s="23">
        <v>1379947</v>
      </c>
      <c r="E38" s="62">
        <v>2600</v>
      </c>
      <c r="F38" s="24">
        <v>467301</v>
      </c>
      <c r="G38" s="24">
        <v>27598</v>
      </c>
      <c r="H38" s="24">
        <v>10160</v>
      </c>
      <c r="I38" s="25">
        <f t="shared" si="1"/>
        <v>1887606</v>
      </c>
      <c r="J38" s="40">
        <v>0</v>
      </c>
      <c r="K38" s="35">
        <v>0</v>
      </c>
      <c r="L38" s="35">
        <v>0</v>
      </c>
      <c r="M38" s="35">
        <v>0</v>
      </c>
      <c r="N38" s="35">
        <v>0</v>
      </c>
      <c r="O38" s="46">
        <f t="shared" si="2"/>
        <v>0</v>
      </c>
      <c r="P38" s="38">
        <f t="shared" si="3"/>
        <v>1379947</v>
      </c>
      <c r="Q38" s="35">
        <f t="shared" si="4"/>
        <v>2600</v>
      </c>
      <c r="R38" s="35">
        <f t="shared" si="5"/>
        <v>467301</v>
      </c>
      <c r="S38" s="35">
        <f t="shared" si="6"/>
        <v>27598</v>
      </c>
      <c r="T38" s="35">
        <f t="shared" si="7"/>
        <v>10160</v>
      </c>
      <c r="U38" s="25">
        <f t="shared" si="8"/>
        <v>1887606</v>
      </c>
    </row>
    <row r="39" spans="1:21" s="4" customFormat="1" ht="12.95" customHeight="1" x14ac:dyDescent="0.2">
      <c r="A39" s="9">
        <v>2443</v>
      </c>
      <c r="B39" s="30">
        <v>72743051</v>
      </c>
      <c r="C39" s="10" t="s">
        <v>40</v>
      </c>
      <c r="D39" s="23">
        <v>1349331</v>
      </c>
      <c r="E39" s="62">
        <v>0</v>
      </c>
      <c r="F39" s="24">
        <v>456074</v>
      </c>
      <c r="G39" s="24">
        <v>26986</v>
      </c>
      <c r="H39" s="24">
        <v>10160</v>
      </c>
      <c r="I39" s="25">
        <f t="shared" si="1"/>
        <v>1842551</v>
      </c>
      <c r="J39" s="40">
        <v>0</v>
      </c>
      <c r="K39" s="35">
        <v>0</v>
      </c>
      <c r="L39" s="35">
        <v>0</v>
      </c>
      <c r="M39" s="35">
        <v>0</v>
      </c>
      <c r="N39" s="35">
        <v>0</v>
      </c>
      <c r="O39" s="46">
        <f t="shared" si="2"/>
        <v>0</v>
      </c>
      <c r="P39" s="38">
        <f t="shared" si="3"/>
        <v>1349331</v>
      </c>
      <c r="Q39" s="35">
        <f t="shared" si="4"/>
        <v>0</v>
      </c>
      <c r="R39" s="35">
        <f t="shared" si="5"/>
        <v>456074</v>
      </c>
      <c r="S39" s="35">
        <f t="shared" si="6"/>
        <v>26986</v>
      </c>
      <c r="T39" s="35">
        <f t="shared" si="7"/>
        <v>10160</v>
      </c>
      <c r="U39" s="25">
        <f t="shared" si="8"/>
        <v>1842551</v>
      </c>
    </row>
    <row r="40" spans="1:21" s="4" customFormat="1" ht="12.95" customHeight="1" x14ac:dyDescent="0.2">
      <c r="A40" s="9">
        <v>2425</v>
      </c>
      <c r="B40" s="30">
        <v>72741864</v>
      </c>
      <c r="C40" s="10" t="s">
        <v>41</v>
      </c>
      <c r="D40" s="23">
        <v>1025542</v>
      </c>
      <c r="E40" s="62">
        <v>0</v>
      </c>
      <c r="F40" s="24">
        <v>346634</v>
      </c>
      <c r="G40" s="24">
        <v>20510</v>
      </c>
      <c r="H40" s="24">
        <v>8128</v>
      </c>
      <c r="I40" s="25">
        <f t="shared" si="1"/>
        <v>1400814</v>
      </c>
      <c r="J40" s="40">
        <v>0</v>
      </c>
      <c r="K40" s="35">
        <v>0</v>
      </c>
      <c r="L40" s="35">
        <v>0</v>
      </c>
      <c r="M40" s="35">
        <v>0</v>
      </c>
      <c r="N40" s="35">
        <v>0</v>
      </c>
      <c r="O40" s="46">
        <f t="shared" si="2"/>
        <v>0</v>
      </c>
      <c r="P40" s="38">
        <f t="shared" si="3"/>
        <v>1025542</v>
      </c>
      <c r="Q40" s="35">
        <f t="shared" si="4"/>
        <v>0</v>
      </c>
      <c r="R40" s="35">
        <f t="shared" si="5"/>
        <v>346634</v>
      </c>
      <c r="S40" s="35">
        <f t="shared" si="6"/>
        <v>20510</v>
      </c>
      <c r="T40" s="35">
        <f t="shared" si="7"/>
        <v>8128</v>
      </c>
      <c r="U40" s="25">
        <f t="shared" si="8"/>
        <v>1400814</v>
      </c>
    </row>
    <row r="41" spans="1:21" s="4" customFormat="1" ht="12.95" customHeight="1" x14ac:dyDescent="0.2">
      <c r="A41" s="9">
        <v>2433</v>
      </c>
      <c r="B41" s="30">
        <v>66113334</v>
      </c>
      <c r="C41" s="10" t="s">
        <v>42</v>
      </c>
      <c r="D41" s="23">
        <v>2102390</v>
      </c>
      <c r="E41" s="62">
        <v>0</v>
      </c>
      <c r="F41" s="24">
        <v>710607</v>
      </c>
      <c r="G41" s="24">
        <v>42048</v>
      </c>
      <c r="H41" s="24">
        <v>12889</v>
      </c>
      <c r="I41" s="25">
        <f t="shared" si="1"/>
        <v>2867934</v>
      </c>
      <c r="J41" s="40">
        <v>0</v>
      </c>
      <c r="K41" s="35">
        <v>0</v>
      </c>
      <c r="L41" s="35">
        <v>0</v>
      </c>
      <c r="M41" s="35">
        <v>0</v>
      </c>
      <c r="N41" s="35">
        <v>0</v>
      </c>
      <c r="O41" s="46">
        <f t="shared" si="2"/>
        <v>0</v>
      </c>
      <c r="P41" s="38">
        <f t="shared" si="3"/>
        <v>2102390</v>
      </c>
      <c r="Q41" s="35">
        <f t="shared" si="4"/>
        <v>0</v>
      </c>
      <c r="R41" s="35">
        <f t="shared" si="5"/>
        <v>710607</v>
      </c>
      <c r="S41" s="35">
        <f t="shared" si="6"/>
        <v>42048</v>
      </c>
      <c r="T41" s="35">
        <f t="shared" si="7"/>
        <v>12889</v>
      </c>
      <c r="U41" s="25">
        <f t="shared" si="8"/>
        <v>2867934</v>
      </c>
    </row>
    <row r="42" spans="1:21" s="4" customFormat="1" ht="12.95" customHeight="1" x14ac:dyDescent="0.2">
      <c r="A42" s="9">
        <v>2435</v>
      </c>
      <c r="B42" s="30">
        <v>72743069</v>
      </c>
      <c r="C42" s="10" t="s">
        <v>43</v>
      </c>
      <c r="D42" s="23">
        <v>2203171</v>
      </c>
      <c r="E42" s="62">
        <v>541</v>
      </c>
      <c r="F42" s="24">
        <v>744854</v>
      </c>
      <c r="G42" s="24">
        <v>44063</v>
      </c>
      <c r="H42" s="24">
        <v>17193</v>
      </c>
      <c r="I42" s="25">
        <f t="shared" si="1"/>
        <v>3009822</v>
      </c>
      <c r="J42" s="40">
        <v>0</v>
      </c>
      <c r="K42" s="35">
        <v>0</v>
      </c>
      <c r="L42" s="35">
        <v>0</v>
      </c>
      <c r="M42" s="35">
        <v>0</v>
      </c>
      <c r="N42" s="35">
        <v>0</v>
      </c>
      <c r="O42" s="46">
        <f t="shared" si="2"/>
        <v>0</v>
      </c>
      <c r="P42" s="38">
        <f t="shared" si="3"/>
        <v>2203171</v>
      </c>
      <c r="Q42" s="35">
        <f t="shared" si="4"/>
        <v>541</v>
      </c>
      <c r="R42" s="35">
        <f t="shared" si="5"/>
        <v>744854</v>
      </c>
      <c r="S42" s="35">
        <f t="shared" si="6"/>
        <v>44063</v>
      </c>
      <c r="T42" s="35">
        <f t="shared" si="7"/>
        <v>17193</v>
      </c>
      <c r="U42" s="25">
        <f t="shared" si="8"/>
        <v>3009822</v>
      </c>
    </row>
    <row r="43" spans="1:21" s="4" customFormat="1" ht="12.95" customHeight="1" x14ac:dyDescent="0.2">
      <c r="A43" s="9">
        <v>2474</v>
      </c>
      <c r="B43" s="30">
        <v>65635612</v>
      </c>
      <c r="C43" s="10" t="s">
        <v>44</v>
      </c>
      <c r="D43" s="23">
        <v>8805309</v>
      </c>
      <c r="E43" s="62">
        <v>19933</v>
      </c>
      <c r="F43" s="24">
        <v>2982932</v>
      </c>
      <c r="G43" s="24">
        <v>176106</v>
      </c>
      <c r="H43" s="24">
        <v>222796</v>
      </c>
      <c r="I43" s="25">
        <f t="shared" si="1"/>
        <v>12207076</v>
      </c>
      <c r="J43" s="40">
        <v>0</v>
      </c>
      <c r="K43" s="35">
        <v>0</v>
      </c>
      <c r="L43" s="35">
        <v>0</v>
      </c>
      <c r="M43" s="35">
        <v>0</v>
      </c>
      <c r="N43" s="35">
        <v>0</v>
      </c>
      <c r="O43" s="46">
        <f t="shared" ref="O43:O106" si="9">SUM(J43:N43)</f>
        <v>0</v>
      </c>
      <c r="P43" s="38">
        <f t="shared" si="3"/>
        <v>8805309</v>
      </c>
      <c r="Q43" s="35">
        <f t="shared" si="4"/>
        <v>19933</v>
      </c>
      <c r="R43" s="35">
        <f t="shared" si="5"/>
        <v>2982932</v>
      </c>
      <c r="S43" s="35">
        <f t="shared" si="6"/>
        <v>176106</v>
      </c>
      <c r="T43" s="35">
        <f t="shared" si="7"/>
        <v>222796</v>
      </c>
      <c r="U43" s="25">
        <f t="shared" si="8"/>
        <v>12207076</v>
      </c>
    </row>
    <row r="44" spans="1:21" s="4" customFormat="1" ht="12.95" customHeight="1" x14ac:dyDescent="0.2">
      <c r="A44" s="9">
        <v>2312</v>
      </c>
      <c r="B44" s="30">
        <v>65642350</v>
      </c>
      <c r="C44" s="10" t="s">
        <v>45</v>
      </c>
      <c r="D44" s="23">
        <v>13015127</v>
      </c>
      <c r="E44" s="62">
        <v>97500</v>
      </c>
      <c r="F44" s="24">
        <v>4432068</v>
      </c>
      <c r="G44" s="24">
        <v>260303</v>
      </c>
      <c r="H44" s="24">
        <v>256758</v>
      </c>
      <c r="I44" s="25">
        <f t="shared" si="1"/>
        <v>18061756</v>
      </c>
      <c r="J44" s="40">
        <v>0</v>
      </c>
      <c r="K44" s="35">
        <v>0</v>
      </c>
      <c r="L44" s="35">
        <v>0</v>
      </c>
      <c r="M44" s="35">
        <v>0</v>
      </c>
      <c r="N44" s="35">
        <v>0</v>
      </c>
      <c r="O44" s="46">
        <f t="shared" si="9"/>
        <v>0</v>
      </c>
      <c r="P44" s="38">
        <f t="shared" si="3"/>
        <v>13015127</v>
      </c>
      <c r="Q44" s="35">
        <f t="shared" si="4"/>
        <v>97500</v>
      </c>
      <c r="R44" s="35">
        <f t="shared" si="5"/>
        <v>4432068</v>
      </c>
      <c r="S44" s="35">
        <f t="shared" si="6"/>
        <v>260303</v>
      </c>
      <c r="T44" s="35">
        <f t="shared" si="7"/>
        <v>256758</v>
      </c>
      <c r="U44" s="25">
        <f t="shared" si="8"/>
        <v>18061756</v>
      </c>
    </row>
    <row r="45" spans="1:21" s="4" customFormat="1" ht="12.95" customHeight="1" x14ac:dyDescent="0.2">
      <c r="A45" s="9">
        <v>2479</v>
      </c>
      <c r="B45" s="30">
        <v>65100280</v>
      </c>
      <c r="C45" s="10" t="s">
        <v>46</v>
      </c>
      <c r="D45" s="23">
        <v>11681522</v>
      </c>
      <c r="E45" s="62">
        <v>16943</v>
      </c>
      <c r="F45" s="24">
        <v>3954081</v>
      </c>
      <c r="G45" s="24">
        <v>233630</v>
      </c>
      <c r="H45" s="24">
        <v>309368</v>
      </c>
      <c r="I45" s="25">
        <f t="shared" si="1"/>
        <v>16195544</v>
      </c>
      <c r="J45" s="40">
        <v>0</v>
      </c>
      <c r="K45" s="35">
        <v>0</v>
      </c>
      <c r="L45" s="35">
        <v>0</v>
      </c>
      <c r="M45" s="35">
        <v>0</v>
      </c>
      <c r="N45" s="35">
        <v>0</v>
      </c>
      <c r="O45" s="46">
        <f t="shared" si="9"/>
        <v>0</v>
      </c>
      <c r="P45" s="38">
        <f t="shared" si="3"/>
        <v>11681522</v>
      </c>
      <c r="Q45" s="35">
        <f t="shared" si="4"/>
        <v>16943</v>
      </c>
      <c r="R45" s="35">
        <f t="shared" si="5"/>
        <v>3954081</v>
      </c>
      <c r="S45" s="35">
        <f t="shared" si="6"/>
        <v>233630</v>
      </c>
      <c r="T45" s="35">
        <f t="shared" si="7"/>
        <v>309368</v>
      </c>
      <c r="U45" s="25">
        <f t="shared" si="8"/>
        <v>16195544</v>
      </c>
    </row>
    <row r="46" spans="1:21" s="4" customFormat="1" ht="12.95" customHeight="1" x14ac:dyDescent="0.2">
      <c r="A46" s="9">
        <v>2475</v>
      </c>
      <c r="B46" s="30">
        <v>65642368</v>
      </c>
      <c r="C46" s="10" t="s">
        <v>47</v>
      </c>
      <c r="D46" s="23">
        <v>12321677</v>
      </c>
      <c r="E46" s="62">
        <v>91000</v>
      </c>
      <c r="F46" s="24">
        <v>4195485</v>
      </c>
      <c r="G46" s="24">
        <v>246434</v>
      </c>
      <c r="H46" s="24">
        <v>327237</v>
      </c>
      <c r="I46" s="25">
        <f t="shared" si="1"/>
        <v>17181833</v>
      </c>
      <c r="J46" s="40">
        <v>0</v>
      </c>
      <c r="K46" s="35">
        <v>0</v>
      </c>
      <c r="L46" s="35">
        <v>0</v>
      </c>
      <c r="M46" s="35">
        <v>0</v>
      </c>
      <c r="N46" s="35">
        <v>0</v>
      </c>
      <c r="O46" s="46">
        <f t="shared" si="9"/>
        <v>0</v>
      </c>
      <c r="P46" s="38">
        <f t="shared" si="3"/>
        <v>12321677</v>
      </c>
      <c r="Q46" s="35">
        <f t="shared" si="4"/>
        <v>91000</v>
      </c>
      <c r="R46" s="35">
        <f t="shared" si="5"/>
        <v>4195485</v>
      </c>
      <c r="S46" s="35">
        <f t="shared" si="6"/>
        <v>246434</v>
      </c>
      <c r="T46" s="35">
        <f t="shared" si="7"/>
        <v>327237</v>
      </c>
      <c r="U46" s="25">
        <f t="shared" si="8"/>
        <v>17181833</v>
      </c>
    </row>
    <row r="47" spans="1:21" s="4" customFormat="1" ht="12.95" customHeight="1" x14ac:dyDescent="0.2">
      <c r="A47" s="9">
        <v>2476</v>
      </c>
      <c r="B47" s="30">
        <v>64040364</v>
      </c>
      <c r="C47" s="10" t="s">
        <v>48</v>
      </c>
      <c r="D47" s="23">
        <v>12916565</v>
      </c>
      <c r="E47" s="62">
        <v>32500</v>
      </c>
      <c r="F47" s="24">
        <v>4376784</v>
      </c>
      <c r="G47" s="24">
        <v>258332</v>
      </c>
      <c r="H47" s="24">
        <v>331801</v>
      </c>
      <c r="I47" s="25">
        <f t="shared" si="1"/>
        <v>17915982</v>
      </c>
      <c r="J47" s="40">
        <v>0</v>
      </c>
      <c r="K47" s="35">
        <v>0</v>
      </c>
      <c r="L47" s="35">
        <v>0</v>
      </c>
      <c r="M47" s="35">
        <v>0</v>
      </c>
      <c r="N47" s="35">
        <v>0</v>
      </c>
      <c r="O47" s="46">
        <f t="shared" si="9"/>
        <v>0</v>
      </c>
      <c r="P47" s="38">
        <f t="shared" si="3"/>
        <v>12916565</v>
      </c>
      <c r="Q47" s="35">
        <f t="shared" si="4"/>
        <v>32500</v>
      </c>
      <c r="R47" s="35">
        <f t="shared" si="5"/>
        <v>4376784</v>
      </c>
      <c r="S47" s="35">
        <f t="shared" si="6"/>
        <v>258332</v>
      </c>
      <c r="T47" s="35">
        <f t="shared" si="7"/>
        <v>331801</v>
      </c>
      <c r="U47" s="25">
        <f t="shared" si="8"/>
        <v>17915982</v>
      </c>
    </row>
    <row r="48" spans="1:21" s="4" customFormat="1" ht="12.95" customHeight="1" x14ac:dyDescent="0.2">
      <c r="A48" s="9">
        <v>2477</v>
      </c>
      <c r="B48" s="30">
        <v>68975147</v>
      </c>
      <c r="C48" s="10" t="s">
        <v>49</v>
      </c>
      <c r="D48" s="23">
        <v>12896842</v>
      </c>
      <c r="E48" s="62">
        <v>19500</v>
      </c>
      <c r="F48" s="24">
        <v>4365724</v>
      </c>
      <c r="G48" s="24">
        <v>257936</v>
      </c>
      <c r="H48" s="24">
        <v>349420</v>
      </c>
      <c r="I48" s="25">
        <f t="shared" si="1"/>
        <v>17889422</v>
      </c>
      <c r="J48" s="40">
        <v>0</v>
      </c>
      <c r="K48" s="35">
        <v>0</v>
      </c>
      <c r="L48" s="35">
        <v>0</v>
      </c>
      <c r="M48" s="35">
        <v>0</v>
      </c>
      <c r="N48" s="35">
        <v>0</v>
      </c>
      <c r="O48" s="46">
        <f t="shared" si="9"/>
        <v>0</v>
      </c>
      <c r="P48" s="38">
        <f t="shared" si="3"/>
        <v>12896842</v>
      </c>
      <c r="Q48" s="35">
        <f t="shared" si="4"/>
        <v>19500</v>
      </c>
      <c r="R48" s="35">
        <f t="shared" si="5"/>
        <v>4365724</v>
      </c>
      <c r="S48" s="35">
        <f t="shared" si="6"/>
        <v>257936</v>
      </c>
      <c r="T48" s="35">
        <f t="shared" si="7"/>
        <v>349420</v>
      </c>
      <c r="U48" s="25">
        <f t="shared" si="8"/>
        <v>17889422</v>
      </c>
    </row>
    <row r="49" spans="1:21" s="4" customFormat="1" ht="12.95" customHeight="1" x14ac:dyDescent="0.2">
      <c r="A49" s="9">
        <v>2470</v>
      </c>
      <c r="B49" s="30">
        <v>72741554</v>
      </c>
      <c r="C49" s="10" t="s">
        <v>50</v>
      </c>
      <c r="D49" s="23">
        <v>11461258</v>
      </c>
      <c r="E49" s="62">
        <v>75833</v>
      </c>
      <c r="F49" s="24">
        <v>3899537</v>
      </c>
      <c r="G49" s="24">
        <v>229225</v>
      </c>
      <c r="H49" s="24">
        <v>291914</v>
      </c>
      <c r="I49" s="25">
        <f t="shared" si="1"/>
        <v>15957767</v>
      </c>
      <c r="J49" s="40">
        <v>0</v>
      </c>
      <c r="K49" s="35">
        <v>0</v>
      </c>
      <c r="L49" s="35">
        <v>0</v>
      </c>
      <c r="M49" s="35">
        <v>0</v>
      </c>
      <c r="N49" s="35">
        <v>0</v>
      </c>
      <c r="O49" s="46">
        <f t="shared" si="9"/>
        <v>0</v>
      </c>
      <c r="P49" s="38">
        <f t="shared" si="3"/>
        <v>11461258</v>
      </c>
      <c r="Q49" s="35">
        <f t="shared" si="4"/>
        <v>75833</v>
      </c>
      <c r="R49" s="35">
        <f t="shared" si="5"/>
        <v>3899537</v>
      </c>
      <c r="S49" s="35">
        <f t="shared" si="6"/>
        <v>229225</v>
      </c>
      <c r="T49" s="35">
        <f t="shared" si="7"/>
        <v>291914</v>
      </c>
      <c r="U49" s="25">
        <f t="shared" si="8"/>
        <v>15957767</v>
      </c>
    </row>
    <row r="50" spans="1:21" s="4" customFormat="1" ht="12.95" customHeight="1" x14ac:dyDescent="0.2">
      <c r="A50" s="9">
        <v>2307</v>
      </c>
      <c r="B50" s="30">
        <v>72743212</v>
      </c>
      <c r="C50" s="10" t="s">
        <v>51</v>
      </c>
      <c r="D50" s="23">
        <v>11653196</v>
      </c>
      <c r="E50" s="62">
        <v>60667</v>
      </c>
      <c r="F50" s="24">
        <v>3959286</v>
      </c>
      <c r="G50" s="24">
        <v>233064</v>
      </c>
      <c r="H50" s="24">
        <v>329553</v>
      </c>
      <c r="I50" s="25">
        <f t="shared" si="1"/>
        <v>16235766</v>
      </c>
      <c r="J50" s="40">
        <v>0</v>
      </c>
      <c r="K50" s="35">
        <v>0</v>
      </c>
      <c r="L50" s="35">
        <v>0</v>
      </c>
      <c r="M50" s="35">
        <v>0</v>
      </c>
      <c r="N50" s="35">
        <v>0</v>
      </c>
      <c r="O50" s="46">
        <f t="shared" si="9"/>
        <v>0</v>
      </c>
      <c r="P50" s="38">
        <f t="shared" si="3"/>
        <v>11653196</v>
      </c>
      <c r="Q50" s="35">
        <f t="shared" si="4"/>
        <v>60667</v>
      </c>
      <c r="R50" s="35">
        <f t="shared" si="5"/>
        <v>3959286</v>
      </c>
      <c r="S50" s="35">
        <f t="shared" si="6"/>
        <v>233064</v>
      </c>
      <c r="T50" s="35">
        <f t="shared" si="7"/>
        <v>329553</v>
      </c>
      <c r="U50" s="25">
        <f t="shared" si="8"/>
        <v>16235766</v>
      </c>
    </row>
    <row r="51" spans="1:21" s="4" customFormat="1" ht="12.95" customHeight="1" x14ac:dyDescent="0.2">
      <c r="A51" s="9">
        <v>2478</v>
      </c>
      <c r="B51" s="30">
        <v>72743379</v>
      </c>
      <c r="C51" s="10" t="s">
        <v>52</v>
      </c>
      <c r="D51" s="23">
        <v>11339654</v>
      </c>
      <c r="E51" s="62">
        <v>116939</v>
      </c>
      <c r="F51" s="24">
        <v>3872329</v>
      </c>
      <c r="G51" s="24">
        <v>226792</v>
      </c>
      <c r="H51" s="24">
        <v>262017</v>
      </c>
      <c r="I51" s="25">
        <f t="shared" si="1"/>
        <v>15817731</v>
      </c>
      <c r="J51" s="40">
        <v>0</v>
      </c>
      <c r="K51" s="35">
        <v>0</v>
      </c>
      <c r="L51" s="35">
        <v>0</v>
      </c>
      <c r="M51" s="35">
        <v>0</v>
      </c>
      <c r="N51" s="35">
        <v>0</v>
      </c>
      <c r="O51" s="46">
        <f t="shared" si="9"/>
        <v>0</v>
      </c>
      <c r="P51" s="38">
        <f t="shared" si="3"/>
        <v>11339654</v>
      </c>
      <c r="Q51" s="35">
        <f t="shared" si="4"/>
        <v>116939</v>
      </c>
      <c r="R51" s="35">
        <f t="shared" si="5"/>
        <v>3872329</v>
      </c>
      <c r="S51" s="35">
        <f t="shared" si="6"/>
        <v>226792</v>
      </c>
      <c r="T51" s="35">
        <f t="shared" si="7"/>
        <v>262017</v>
      </c>
      <c r="U51" s="25">
        <f t="shared" si="8"/>
        <v>15817731</v>
      </c>
    </row>
    <row r="52" spans="1:21" s="4" customFormat="1" ht="12.95" customHeight="1" x14ac:dyDescent="0.2">
      <c r="A52" s="9">
        <v>2465</v>
      </c>
      <c r="B52" s="30">
        <v>72741791</v>
      </c>
      <c r="C52" s="10" t="s">
        <v>190</v>
      </c>
      <c r="D52" s="23">
        <v>8236917</v>
      </c>
      <c r="E52" s="62">
        <v>49833</v>
      </c>
      <c r="F52" s="24">
        <v>2800921</v>
      </c>
      <c r="G52" s="24">
        <v>164738</v>
      </c>
      <c r="H52" s="24">
        <v>160172</v>
      </c>
      <c r="I52" s="25">
        <f t="shared" si="1"/>
        <v>11412581</v>
      </c>
      <c r="J52" s="40">
        <v>0</v>
      </c>
      <c r="K52" s="35">
        <v>0</v>
      </c>
      <c r="L52" s="35">
        <v>0</v>
      </c>
      <c r="M52" s="35">
        <v>0</v>
      </c>
      <c r="N52" s="35">
        <v>0</v>
      </c>
      <c r="O52" s="46">
        <f t="shared" si="9"/>
        <v>0</v>
      </c>
      <c r="P52" s="38">
        <f t="shared" si="3"/>
        <v>8236917</v>
      </c>
      <c r="Q52" s="35">
        <f t="shared" si="4"/>
        <v>49833</v>
      </c>
      <c r="R52" s="35">
        <f t="shared" si="5"/>
        <v>2800921</v>
      </c>
      <c r="S52" s="35">
        <f t="shared" si="6"/>
        <v>164738</v>
      </c>
      <c r="T52" s="35">
        <f t="shared" si="7"/>
        <v>160172</v>
      </c>
      <c r="U52" s="25">
        <f t="shared" si="8"/>
        <v>11412581</v>
      </c>
    </row>
    <row r="53" spans="1:21" s="4" customFormat="1" ht="12.95" customHeight="1" x14ac:dyDescent="0.2">
      <c r="A53" s="9">
        <v>2480</v>
      </c>
      <c r="B53" s="30">
        <v>46744924</v>
      </c>
      <c r="C53" s="10" t="s">
        <v>53</v>
      </c>
      <c r="D53" s="23">
        <v>10853257</v>
      </c>
      <c r="E53" s="62">
        <v>6500</v>
      </c>
      <c r="F53" s="24">
        <v>3670598</v>
      </c>
      <c r="G53" s="24">
        <v>217065</v>
      </c>
      <c r="H53" s="24">
        <v>257427</v>
      </c>
      <c r="I53" s="25">
        <f t="shared" si="1"/>
        <v>15004847</v>
      </c>
      <c r="J53" s="40">
        <v>0</v>
      </c>
      <c r="K53" s="35">
        <v>0</v>
      </c>
      <c r="L53" s="35">
        <v>0</v>
      </c>
      <c r="M53" s="35">
        <v>0</v>
      </c>
      <c r="N53" s="35">
        <v>0</v>
      </c>
      <c r="O53" s="46">
        <f t="shared" si="9"/>
        <v>0</v>
      </c>
      <c r="P53" s="38">
        <f t="shared" si="3"/>
        <v>10853257</v>
      </c>
      <c r="Q53" s="35">
        <f t="shared" si="4"/>
        <v>6500</v>
      </c>
      <c r="R53" s="35">
        <f t="shared" si="5"/>
        <v>3670598</v>
      </c>
      <c r="S53" s="35">
        <f t="shared" si="6"/>
        <v>217065</v>
      </c>
      <c r="T53" s="35">
        <f t="shared" si="7"/>
        <v>257427</v>
      </c>
      <c r="U53" s="25">
        <f t="shared" si="8"/>
        <v>15004847</v>
      </c>
    </row>
    <row r="54" spans="1:21" s="4" customFormat="1" ht="12.95" customHeight="1" x14ac:dyDescent="0.2">
      <c r="A54" s="9">
        <v>2482</v>
      </c>
      <c r="B54" s="30">
        <v>72741716</v>
      </c>
      <c r="C54" s="10" t="s">
        <v>54</v>
      </c>
      <c r="D54" s="23">
        <v>5285850</v>
      </c>
      <c r="E54" s="62">
        <v>5416</v>
      </c>
      <c r="F54" s="24">
        <v>1788448</v>
      </c>
      <c r="G54" s="24">
        <v>105717</v>
      </c>
      <c r="H54" s="24">
        <v>113429</v>
      </c>
      <c r="I54" s="25">
        <f t="shared" si="1"/>
        <v>7298860</v>
      </c>
      <c r="J54" s="40">
        <v>0</v>
      </c>
      <c r="K54" s="35">
        <v>0</v>
      </c>
      <c r="L54" s="35">
        <v>0</v>
      </c>
      <c r="M54" s="35">
        <v>0</v>
      </c>
      <c r="N54" s="35">
        <v>0</v>
      </c>
      <c r="O54" s="46">
        <f t="shared" si="9"/>
        <v>0</v>
      </c>
      <c r="P54" s="38">
        <f t="shared" si="3"/>
        <v>5285850</v>
      </c>
      <c r="Q54" s="35">
        <f t="shared" si="4"/>
        <v>5416</v>
      </c>
      <c r="R54" s="35">
        <f t="shared" si="5"/>
        <v>1788448</v>
      </c>
      <c r="S54" s="35">
        <f t="shared" si="6"/>
        <v>105717</v>
      </c>
      <c r="T54" s="35">
        <f t="shared" si="7"/>
        <v>113429</v>
      </c>
      <c r="U54" s="25">
        <f t="shared" si="8"/>
        <v>7298860</v>
      </c>
    </row>
    <row r="55" spans="1:21" s="4" customFormat="1" ht="12.95" customHeight="1" x14ac:dyDescent="0.2">
      <c r="A55" s="9">
        <v>2328</v>
      </c>
      <c r="B55" s="30">
        <v>71294988</v>
      </c>
      <c r="C55" s="10" t="s">
        <v>55</v>
      </c>
      <c r="D55" s="23">
        <v>8364590</v>
      </c>
      <c r="E55" s="62">
        <v>59583</v>
      </c>
      <c r="F55" s="24">
        <v>2847371</v>
      </c>
      <c r="G55" s="24">
        <v>167292</v>
      </c>
      <c r="H55" s="24">
        <v>223599</v>
      </c>
      <c r="I55" s="25">
        <f t="shared" si="1"/>
        <v>11662435</v>
      </c>
      <c r="J55" s="40">
        <v>0</v>
      </c>
      <c r="K55" s="35">
        <v>0</v>
      </c>
      <c r="L55" s="35">
        <v>0</v>
      </c>
      <c r="M55" s="35">
        <v>0</v>
      </c>
      <c r="N55" s="35">
        <v>0</v>
      </c>
      <c r="O55" s="46">
        <f t="shared" si="9"/>
        <v>0</v>
      </c>
      <c r="P55" s="38">
        <f t="shared" si="3"/>
        <v>8364590</v>
      </c>
      <c r="Q55" s="35">
        <f t="shared" si="4"/>
        <v>59583</v>
      </c>
      <c r="R55" s="35">
        <f t="shared" si="5"/>
        <v>2847371</v>
      </c>
      <c r="S55" s="35">
        <f t="shared" si="6"/>
        <v>167292</v>
      </c>
      <c r="T55" s="35">
        <f t="shared" si="7"/>
        <v>223599</v>
      </c>
      <c r="U55" s="25">
        <f t="shared" si="8"/>
        <v>11662435</v>
      </c>
    </row>
    <row r="56" spans="1:21" s="4" customFormat="1" ht="12.95" customHeight="1" x14ac:dyDescent="0.2">
      <c r="A56" s="9">
        <v>2486</v>
      </c>
      <c r="B56" s="30">
        <v>46744908</v>
      </c>
      <c r="C56" s="10" t="s">
        <v>56</v>
      </c>
      <c r="D56" s="23">
        <v>6117733</v>
      </c>
      <c r="E56" s="62">
        <v>62833</v>
      </c>
      <c r="F56" s="24">
        <v>2089031</v>
      </c>
      <c r="G56" s="24">
        <v>122355</v>
      </c>
      <c r="H56" s="24">
        <v>137951</v>
      </c>
      <c r="I56" s="25">
        <f t="shared" si="1"/>
        <v>8529903</v>
      </c>
      <c r="J56" s="40">
        <v>0</v>
      </c>
      <c r="K56" s="35">
        <v>0</v>
      </c>
      <c r="L56" s="35">
        <v>0</v>
      </c>
      <c r="M56" s="35">
        <v>0</v>
      </c>
      <c r="N56" s="35">
        <v>0</v>
      </c>
      <c r="O56" s="46">
        <f t="shared" si="9"/>
        <v>0</v>
      </c>
      <c r="P56" s="38">
        <f t="shared" si="3"/>
        <v>6117733</v>
      </c>
      <c r="Q56" s="35">
        <f t="shared" si="4"/>
        <v>62833</v>
      </c>
      <c r="R56" s="35">
        <f t="shared" si="5"/>
        <v>2089031</v>
      </c>
      <c r="S56" s="35">
        <f t="shared" si="6"/>
        <v>122355</v>
      </c>
      <c r="T56" s="35">
        <f t="shared" si="7"/>
        <v>137951</v>
      </c>
      <c r="U56" s="25">
        <f t="shared" si="8"/>
        <v>8529903</v>
      </c>
    </row>
    <row r="57" spans="1:21" s="4" customFormat="1" ht="12.95" customHeight="1" x14ac:dyDescent="0.2">
      <c r="A57" s="9">
        <v>2487</v>
      </c>
      <c r="B57" s="30">
        <v>68974639</v>
      </c>
      <c r="C57" s="10" t="s">
        <v>57</v>
      </c>
      <c r="D57" s="23">
        <v>8034052</v>
      </c>
      <c r="E57" s="62">
        <v>32500</v>
      </c>
      <c r="F57" s="24">
        <v>2726495</v>
      </c>
      <c r="G57" s="24">
        <v>160680</v>
      </c>
      <c r="H57" s="24">
        <v>207570</v>
      </c>
      <c r="I57" s="25">
        <f t="shared" si="1"/>
        <v>11161297</v>
      </c>
      <c r="J57" s="40">
        <v>0</v>
      </c>
      <c r="K57" s="35">
        <v>0</v>
      </c>
      <c r="L57" s="35">
        <v>0</v>
      </c>
      <c r="M57" s="35">
        <v>0</v>
      </c>
      <c r="N57" s="35">
        <v>0</v>
      </c>
      <c r="O57" s="46">
        <f t="shared" si="9"/>
        <v>0</v>
      </c>
      <c r="P57" s="38">
        <f t="shared" si="3"/>
        <v>8034052</v>
      </c>
      <c r="Q57" s="35">
        <f t="shared" si="4"/>
        <v>32500</v>
      </c>
      <c r="R57" s="35">
        <f t="shared" si="5"/>
        <v>2726495</v>
      </c>
      <c r="S57" s="35">
        <f t="shared" si="6"/>
        <v>160680</v>
      </c>
      <c r="T57" s="35">
        <f t="shared" si="7"/>
        <v>207570</v>
      </c>
      <c r="U57" s="25">
        <f t="shared" si="8"/>
        <v>11161297</v>
      </c>
    </row>
    <row r="58" spans="1:21" s="4" customFormat="1" ht="12.95" customHeight="1" x14ac:dyDescent="0.2">
      <c r="A58" s="9">
        <v>2488</v>
      </c>
      <c r="B58" s="30">
        <v>70884978</v>
      </c>
      <c r="C58" s="10" t="s">
        <v>58</v>
      </c>
      <c r="D58" s="23">
        <v>7957083</v>
      </c>
      <c r="E58" s="62">
        <v>10833</v>
      </c>
      <c r="F58" s="24">
        <v>2693156</v>
      </c>
      <c r="G58" s="24">
        <v>159141</v>
      </c>
      <c r="H58" s="24">
        <v>183474</v>
      </c>
      <c r="I58" s="25">
        <f t="shared" si="1"/>
        <v>11003687</v>
      </c>
      <c r="J58" s="40">
        <v>0</v>
      </c>
      <c r="K58" s="35">
        <v>0</v>
      </c>
      <c r="L58" s="35">
        <v>0</v>
      </c>
      <c r="M58" s="35">
        <v>0</v>
      </c>
      <c r="N58" s="35">
        <v>0</v>
      </c>
      <c r="O58" s="46">
        <f t="shared" si="9"/>
        <v>0</v>
      </c>
      <c r="P58" s="38">
        <f t="shared" si="3"/>
        <v>7957083</v>
      </c>
      <c r="Q58" s="35">
        <f t="shared" si="4"/>
        <v>10833</v>
      </c>
      <c r="R58" s="35">
        <f t="shared" si="5"/>
        <v>2693156</v>
      </c>
      <c r="S58" s="35">
        <f t="shared" si="6"/>
        <v>159141</v>
      </c>
      <c r="T58" s="35">
        <f t="shared" si="7"/>
        <v>183474</v>
      </c>
      <c r="U58" s="25">
        <f t="shared" si="8"/>
        <v>11003687</v>
      </c>
    </row>
    <row r="59" spans="1:21" s="4" customFormat="1" ht="12.95" customHeight="1" x14ac:dyDescent="0.2">
      <c r="A59" s="9">
        <v>2472</v>
      </c>
      <c r="B59" s="30">
        <v>72743131</v>
      </c>
      <c r="C59" s="10" t="s">
        <v>59</v>
      </c>
      <c r="D59" s="23">
        <v>9114546</v>
      </c>
      <c r="E59" s="62">
        <v>66084</v>
      </c>
      <c r="F59" s="24">
        <v>3103052</v>
      </c>
      <c r="G59" s="24">
        <v>182290</v>
      </c>
      <c r="H59" s="24">
        <v>180387</v>
      </c>
      <c r="I59" s="25">
        <f t="shared" si="1"/>
        <v>12646359</v>
      </c>
      <c r="J59" s="40">
        <v>0</v>
      </c>
      <c r="K59" s="35">
        <v>0</v>
      </c>
      <c r="L59" s="35">
        <v>0</v>
      </c>
      <c r="M59" s="35">
        <v>0</v>
      </c>
      <c r="N59" s="35">
        <v>0</v>
      </c>
      <c r="O59" s="46">
        <f t="shared" si="9"/>
        <v>0</v>
      </c>
      <c r="P59" s="38">
        <f t="shared" si="3"/>
        <v>9114546</v>
      </c>
      <c r="Q59" s="35">
        <f t="shared" si="4"/>
        <v>66084</v>
      </c>
      <c r="R59" s="35">
        <f t="shared" si="5"/>
        <v>3103052</v>
      </c>
      <c r="S59" s="35">
        <f t="shared" si="6"/>
        <v>182290</v>
      </c>
      <c r="T59" s="35">
        <f t="shared" si="7"/>
        <v>180387</v>
      </c>
      <c r="U59" s="25">
        <f t="shared" si="8"/>
        <v>12646359</v>
      </c>
    </row>
    <row r="60" spans="1:21" s="4" customFormat="1" ht="12.95" customHeight="1" x14ac:dyDescent="0.2">
      <c r="A60" s="9">
        <v>2489</v>
      </c>
      <c r="B60" s="30">
        <v>64040402</v>
      </c>
      <c r="C60" s="10" t="s">
        <v>60</v>
      </c>
      <c r="D60" s="23">
        <v>9479455</v>
      </c>
      <c r="E60" s="62">
        <v>36834</v>
      </c>
      <c r="F60" s="24">
        <v>3216506</v>
      </c>
      <c r="G60" s="24">
        <v>189589</v>
      </c>
      <c r="H60" s="24">
        <v>244064</v>
      </c>
      <c r="I60" s="25">
        <f t="shared" si="1"/>
        <v>13166448</v>
      </c>
      <c r="J60" s="40">
        <v>0</v>
      </c>
      <c r="K60" s="35">
        <v>0</v>
      </c>
      <c r="L60" s="35">
        <v>0</v>
      </c>
      <c r="M60" s="35">
        <v>0</v>
      </c>
      <c r="N60" s="35">
        <v>0</v>
      </c>
      <c r="O60" s="46">
        <f t="shared" si="9"/>
        <v>0</v>
      </c>
      <c r="P60" s="38">
        <f t="shared" si="3"/>
        <v>9479455</v>
      </c>
      <c r="Q60" s="35">
        <f t="shared" si="4"/>
        <v>36834</v>
      </c>
      <c r="R60" s="35">
        <f t="shared" si="5"/>
        <v>3216506</v>
      </c>
      <c r="S60" s="35">
        <f t="shared" si="6"/>
        <v>189589</v>
      </c>
      <c r="T60" s="35">
        <f t="shared" si="7"/>
        <v>244064</v>
      </c>
      <c r="U60" s="25">
        <f t="shared" si="8"/>
        <v>13166448</v>
      </c>
    </row>
    <row r="61" spans="1:21" s="4" customFormat="1" ht="12.95" customHeight="1" x14ac:dyDescent="0.2">
      <c r="A61" s="9">
        <v>2473</v>
      </c>
      <c r="B61" s="30">
        <v>65642376</v>
      </c>
      <c r="C61" s="10" t="s">
        <v>61</v>
      </c>
      <c r="D61" s="23">
        <v>13572945</v>
      </c>
      <c r="E61" s="62">
        <v>75833</v>
      </c>
      <c r="F61" s="24">
        <v>4613288</v>
      </c>
      <c r="G61" s="24">
        <v>271459</v>
      </c>
      <c r="H61" s="24">
        <v>326728</v>
      </c>
      <c r="I61" s="25">
        <f t="shared" si="1"/>
        <v>18860253</v>
      </c>
      <c r="J61" s="40">
        <v>0</v>
      </c>
      <c r="K61" s="35">
        <v>0</v>
      </c>
      <c r="L61" s="35">
        <v>0</v>
      </c>
      <c r="M61" s="35">
        <v>0</v>
      </c>
      <c r="N61" s="35">
        <v>0</v>
      </c>
      <c r="O61" s="46">
        <f t="shared" si="9"/>
        <v>0</v>
      </c>
      <c r="P61" s="38">
        <f t="shared" si="3"/>
        <v>13572945</v>
      </c>
      <c r="Q61" s="35">
        <f t="shared" si="4"/>
        <v>75833</v>
      </c>
      <c r="R61" s="35">
        <f t="shared" si="5"/>
        <v>4613288</v>
      </c>
      <c r="S61" s="35">
        <f t="shared" si="6"/>
        <v>271459</v>
      </c>
      <c r="T61" s="35">
        <f t="shared" si="7"/>
        <v>326728</v>
      </c>
      <c r="U61" s="25">
        <f t="shared" si="8"/>
        <v>18860253</v>
      </c>
    </row>
    <row r="62" spans="1:21" s="4" customFormat="1" ht="12.95" customHeight="1" x14ac:dyDescent="0.2">
      <c r="A62" s="9">
        <v>2490</v>
      </c>
      <c r="B62" s="30">
        <v>46746757</v>
      </c>
      <c r="C62" s="10" t="s">
        <v>62</v>
      </c>
      <c r="D62" s="23">
        <v>7955487</v>
      </c>
      <c r="E62" s="62">
        <v>23833</v>
      </c>
      <c r="F62" s="24">
        <v>2697010</v>
      </c>
      <c r="G62" s="24">
        <v>159110</v>
      </c>
      <c r="H62" s="24">
        <v>204863</v>
      </c>
      <c r="I62" s="25">
        <f t="shared" si="1"/>
        <v>11040303</v>
      </c>
      <c r="J62" s="40">
        <v>0</v>
      </c>
      <c r="K62" s="35">
        <v>0</v>
      </c>
      <c r="L62" s="35">
        <v>0</v>
      </c>
      <c r="M62" s="35">
        <v>0</v>
      </c>
      <c r="N62" s="35">
        <v>0</v>
      </c>
      <c r="O62" s="46">
        <f t="shared" si="9"/>
        <v>0</v>
      </c>
      <c r="P62" s="38">
        <f t="shared" si="3"/>
        <v>7955487</v>
      </c>
      <c r="Q62" s="35">
        <f t="shared" si="4"/>
        <v>23833</v>
      </c>
      <c r="R62" s="35">
        <f t="shared" si="5"/>
        <v>2697010</v>
      </c>
      <c r="S62" s="35">
        <f t="shared" si="6"/>
        <v>159110</v>
      </c>
      <c r="T62" s="35">
        <f t="shared" si="7"/>
        <v>204863</v>
      </c>
      <c r="U62" s="25">
        <f t="shared" si="8"/>
        <v>11040303</v>
      </c>
    </row>
    <row r="63" spans="1:21" s="4" customFormat="1" ht="12.95" customHeight="1" x14ac:dyDescent="0.2">
      <c r="A63" s="9">
        <v>2310</v>
      </c>
      <c r="B63" s="30">
        <v>72742038</v>
      </c>
      <c r="C63" s="10" t="s">
        <v>63</v>
      </c>
      <c r="D63" s="23">
        <v>9843613</v>
      </c>
      <c r="E63" s="62">
        <v>4333</v>
      </c>
      <c r="F63" s="24">
        <v>3328606</v>
      </c>
      <c r="G63" s="24">
        <v>196873</v>
      </c>
      <c r="H63" s="24">
        <v>98874</v>
      </c>
      <c r="I63" s="25">
        <f t="shared" si="1"/>
        <v>13472299</v>
      </c>
      <c r="J63" s="40">
        <v>0</v>
      </c>
      <c r="K63" s="35">
        <v>0</v>
      </c>
      <c r="L63" s="35">
        <v>0</v>
      </c>
      <c r="M63" s="35">
        <v>0</v>
      </c>
      <c r="N63" s="35">
        <v>0</v>
      </c>
      <c r="O63" s="46">
        <f t="shared" si="9"/>
        <v>0</v>
      </c>
      <c r="P63" s="38">
        <f t="shared" si="3"/>
        <v>9843613</v>
      </c>
      <c r="Q63" s="35">
        <f t="shared" si="4"/>
        <v>4333</v>
      </c>
      <c r="R63" s="35">
        <f t="shared" si="5"/>
        <v>3328606</v>
      </c>
      <c r="S63" s="35">
        <f t="shared" si="6"/>
        <v>196873</v>
      </c>
      <c r="T63" s="35">
        <f t="shared" si="7"/>
        <v>98874</v>
      </c>
      <c r="U63" s="25">
        <f t="shared" si="8"/>
        <v>13472299</v>
      </c>
    </row>
    <row r="64" spans="1:21" s="4" customFormat="1" ht="12.95" customHeight="1" x14ac:dyDescent="0.2">
      <c r="A64" s="9">
        <v>2313</v>
      </c>
      <c r="B64" s="30">
        <v>64040445</v>
      </c>
      <c r="C64" s="10" t="s">
        <v>64</v>
      </c>
      <c r="D64" s="23">
        <v>13103534</v>
      </c>
      <c r="E64" s="62">
        <v>6500</v>
      </c>
      <c r="F64" s="24">
        <v>4431191</v>
      </c>
      <c r="G64" s="24">
        <v>262071</v>
      </c>
      <c r="H64" s="24">
        <v>57790</v>
      </c>
      <c r="I64" s="25">
        <f t="shared" si="1"/>
        <v>17861086</v>
      </c>
      <c r="J64" s="40">
        <v>0</v>
      </c>
      <c r="K64" s="35">
        <v>0</v>
      </c>
      <c r="L64" s="35">
        <v>0</v>
      </c>
      <c r="M64" s="35">
        <v>0</v>
      </c>
      <c r="N64" s="35">
        <v>0</v>
      </c>
      <c r="O64" s="46">
        <f t="shared" si="9"/>
        <v>0</v>
      </c>
      <c r="P64" s="38">
        <f t="shared" si="3"/>
        <v>13103534</v>
      </c>
      <c r="Q64" s="35">
        <f t="shared" si="4"/>
        <v>6500</v>
      </c>
      <c r="R64" s="35">
        <f t="shared" si="5"/>
        <v>4431191</v>
      </c>
      <c r="S64" s="35">
        <f t="shared" si="6"/>
        <v>262071</v>
      </c>
      <c r="T64" s="35">
        <f t="shared" si="7"/>
        <v>57790</v>
      </c>
      <c r="U64" s="25">
        <f t="shared" si="8"/>
        <v>17861086</v>
      </c>
    </row>
    <row r="65" spans="1:21" s="4" customFormat="1" ht="12.95" customHeight="1" x14ac:dyDescent="0.2">
      <c r="A65" s="9">
        <v>2431</v>
      </c>
      <c r="B65" s="30">
        <v>46746234</v>
      </c>
      <c r="C65" s="10" t="s">
        <v>65</v>
      </c>
      <c r="D65" s="23">
        <v>2052480</v>
      </c>
      <c r="E65" s="62">
        <v>4673</v>
      </c>
      <c r="F65" s="24">
        <v>695317</v>
      </c>
      <c r="G65" s="24">
        <v>41050</v>
      </c>
      <c r="H65" s="24">
        <v>16933</v>
      </c>
      <c r="I65" s="25">
        <f t="shared" si="1"/>
        <v>2810453</v>
      </c>
      <c r="J65" s="40">
        <v>0</v>
      </c>
      <c r="K65" s="35">
        <v>0</v>
      </c>
      <c r="L65" s="35">
        <v>0</v>
      </c>
      <c r="M65" s="35">
        <v>0</v>
      </c>
      <c r="N65" s="35">
        <v>0</v>
      </c>
      <c r="O65" s="46">
        <f t="shared" si="9"/>
        <v>0</v>
      </c>
      <c r="P65" s="38">
        <f t="shared" si="3"/>
        <v>2052480</v>
      </c>
      <c r="Q65" s="35">
        <f t="shared" si="4"/>
        <v>4673</v>
      </c>
      <c r="R65" s="35">
        <f t="shared" si="5"/>
        <v>695317</v>
      </c>
      <c r="S65" s="35">
        <f t="shared" si="6"/>
        <v>41050</v>
      </c>
      <c r="T65" s="35">
        <f t="shared" si="7"/>
        <v>16933</v>
      </c>
      <c r="U65" s="25">
        <f t="shared" si="8"/>
        <v>2810453</v>
      </c>
    </row>
    <row r="66" spans="1:21" s="4" customFormat="1" ht="12.95" customHeight="1" x14ac:dyDescent="0.2">
      <c r="A66" s="9">
        <v>2434</v>
      </c>
      <c r="B66" s="30">
        <v>46746480</v>
      </c>
      <c r="C66" s="10" t="s">
        <v>66</v>
      </c>
      <c r="D66" s="23">
        <v>4113653</v>
      </c>
      <c r="E66" s="62">
        <v>1560</v>
      </c>
      <c r="F66" s="24">
        <v>1390941</v>
      </c>
      <c r="G66" s="24">
        <v>82273</v>
      </c>
      <c r="H66" s="24">
        <v>31567</v>
      </c>
      <c r="I66" s="25">
        <f t="shared" si="1"/>
        <v>5619994</v>
      </c>
      <c r="J66" s="40">
        <v>0</v>
      </c>
      <c r="K66" s="35">
        <v>0</v>
      </c>
      <c r="L66" s="35">
        <v>0</v>
      </c>
      <c r="M66" s="35">
        <v>0</v>
      </c>
      <c r="N66" s="35">
        <v>0</v>
      </c>
      <c r="O66" s="46">
        <f t="shared" si="9"/>
        <v>0</v>
      </c>
      <c r="P66" s="38">
        <f t="shared" si="3"/>
        <v>4113653</v>
      </c>
      <c r="Q66" s="35">
        <f t="shared" si="4"/>
        <v>1560</v>
      </c>
      <c r="R66" s="35">
        <f t="shared" si="5"/>
        <v>1390941</v>
      </c>
      <c r="S66" s="35">
        <f t="shared" si="6"/>
        <v>82273</v>
      </c>
      <c r="T66" s="35">
        <f t="shared" si="7"/>
        <v>31567</v>
      </c>
      <c r="U66" s="25">
        <f t="shared" si="8"/>
        <v>5619994</v>
      </c>
    </row>
    <row r="67" spans="1:21" s="4" customFormat="1" ht="12.95" customHeight="1" x14ac:dyDescent="0.2">
      <c r="A67" s="9">
        <v>2484</v>
      </c>
      <c r="B67" s="30">
        <v>46746145</v>
      </c>
      <c r="C67" s="10" t="s">
        <v>67</v>
      </c>
      <c r="D67" s="23">
        <v>13038006</v>
      </c>
      <c r="E67" s="62">
        <v>151871</v>
      </c>
      <c r="F67" s="24">
        <v>4458179</v>
      </c>
      <c r="G67" s="24">
        <v>260760</v>
      </c>
      <c r="H67" s="24">
        <v>382082</v>
      </c>
      <c r="I67" s="25">
        <f t="shared" si="1"/>
        <v>18290898</v>
      </c>
      <c r="J67" s="40">
        <v>0</v>
      </c>
      <c r="K67" s="35">
        <v>0</v>
      </c>
      <c r="L67" s="35">
        <v>0</v>
      </c>
      <c r="M67" s="35">
        <v>0</v>
      </c>
      <c r="N67" s="35">
        <v>0</v>
      </c>
      <c r="O67" s="46">
        <f t="shared" si="9"/>
        <v>0</v>
      </c>
      <c r="P67" s="38">
        <f t="shared" si="3"/>
        <v>13038006</v>
      </c>
      <c r="Q67" s="35">
        <f t="shared" si="4"/>
        <v>151871</v>
      </c>
      <c r="R67" s="35">
        <f t="shared" si="5"/>
        <v>4458179</v>
      </c>
      <c r="S67" s="35">
        <f t="shared" si="6"/>
        <v>260760</v>
      </c>
      <c r="T67" s="35">
        <f t="shared" si="7"/>
        <v>382082</v>
      </c>
      <c r="U67" s="25">
        <f t="shared" si="8"/>
        <v>18290898</v>
      </c>
    </row>
    <row r="68" spans="1:21" s="4" customFormat="1" ht="12.95" customHeight="1" x14ac:dyDescent="0.2">
      <c r="A68" s="9">
        <v>2401</v>
      </c>
      <c r="B68" s="30">
        <v>72741538</v>
      </c>
      <c r="C68" s="10" t="s">
        <v>68</v>
      </c>
      <c r="D68" s="23">
        <v>1182667</v>
      </c>
      <c r="E68" s="62">
        <v>19500</v>
      </c>
      <c r="F68" s="24">
        <v>406332</v>
      </c>
      <c r="G68" s="24">
        <v>23653</v>
      </c>
      <c r="H68" s="24">
        <v>7281</v>
      </c>
      <c r="I68" s="25">
        <f t="shared" si="1"/>
        <v>1639433</v>
      </c>
      <c r="J68" s="40">
        <v>0</v>
      </c>
      <c r="K68" s="35">
        <v>0</v>
      </c>
      <c r="L68" s="35">
        <v>0</v>
      </c>
      <c r="M68" s="35">
        <v>0</v>
      </c>
      <c r="N68" s="35">
        <v>0</v>
      </c>
      <c r="O68" s="46">
        <f t="shared" si="9"/>
        <v>0</v>
      </c>
      <c r="P68" s="38">
        <f t="shared" si="3"/>
        <v>1182667</v>
      </c>
      <c r="Q68" s="35">
        <f t="shared" si="4"/>
        <v>19500</v>
      </c>
      <c r="R68" s="35">
        <f t="shared" si="5"/>
        <v>406332</v>
      </c>
      <c r="S68" s="35">
        <f t="shared" si="6"/>
        <v>23653</v>
      </c>
      <c r="T68" s="35">
        <f t="shared" si="7"/>
        <v>7281</v>
      </c>
      <c r="U68" s="25">
        <f t="shared" si="8"/>
        <v>1639433</v>
      </c>
    </row>
    <row r="69" spans="1:21" s="4" customFormat="1" ht="12.95" customHeight="1" x14ac:dyDescent="0.2">
      <c r="A69" s="9">
        <v>2449</v>
      </c>
      <c r="B69" s="30">
        <v>72742071</v>
      </c>
      <c r="C69" s="10" t="s">
        <v>69</v>
      </c>
      <c r="D69" s="23">
        <v>2479201</v>
      </c>
      <c r="E69" s="62">
        <v>0</v>
      </c>
      <c r="F69" s="24">
        <v>837969</v>
      </c>
      <c r="G69" s="24">
        <v>49584</v>
      </c>
      <c r="H69" s="24">
        <v>36543</v>
      </c>
      <c r="I69" s="25">
        <f t="shared" si="1"/>
        <v>3403297</v>
      </c>
      <c r="J69" s="40">
        <v>0</v>
      </c>
      <c r="K69" s="35">
        <v>0</v>
      </c>
      <c r="L69" s="35">
        <v>0</v>
      </c>
      <c r="M69" s="35">
        <v>0</v>
      </c>
      <c r="N69" s="35">
        <v>0</v>
      </c>
      <c r="O69" s="46">
        <f t="shared" si="9"/>
        <v>0</v>
      </c>
      <c r="P69" s="38">
        <f t="shared" si="3"/>
        <v>2479201</v>
      </c>
      <c r="Q69" s="35">
        <f t="shared" si="4"/>
        <v>0</v>
      </c>
      <c r="R69" s="35">
        <f t="shared" si="5"/>
        <v>837969</v>
      </c>
      <c r="S69" s="35">
        <f t="shared" si="6"/>
        <v>49584</v>
      </c>
      <c r="T69" s="35">
        <f t="shared" si="7"/>
        <v>36543</v>
      </c>
      <c r="U69" s="25">
        <f t="shared" si="8"/>
        <v>3403297</v>
      </c>
    </row>
    <row r="70" spans="1:21" s="4" customFormat="1" ht="12.95" customHeight="1" x14ac:dyDescent="0.2">
      <c r="A70" s="9">
        <v>2318</v>
      </c>
      <c r="B70" s="30">
        <v>70695253</v>
      </c>
      <c r="C70" s="10" t="s">
        <v>70</v>
      </c>
      <c r="D70" s="23">
        <v>2358559</v>
      </c>
      <c r="E70" s="62">
        <v>3541</v>
      </c>
      <c r="F70" s="24">
        <v>798390</v>
      </c>
      <c r="G70" s="24">
        <v>47171</v>
      </c>
      <c r="H70" s="24">
        <v>19839</v>
      </c>
      <c r="I70" s="25">
        <f t="shared" si="1"/>
        <v>3227500</v>
      </c>
      <c r="J70" s="40">
        <v>0</v>
      </c>
      <c r="K70" s="35">
        <v>0</v>
      </c>
      <c r="L70" s="35">
        <v>0</v>
      </c>
      <c r="M70" s="35">
        <v>0</v>
      </c>
      <c r="N70" s="35">
        <v>0</v>
      </c>
      <c r="O70" s="46">
        <f t="shared" si="9"/>
        <v>0</v>
      </c>
      <c r="P70" s="38">
        <f t="shared" si="3"/>
        <v>2358559</v>
      </c>
      <c r="Q70" s="35">
        <f t="shared" si="4"/>
        <v>3541</v>
      </c>
      <c r="R70" s="35">
        <f t="shared" si="5"/>
        <v>798390</v>
      </c>
      <c r="S70" s="35">
        <f t="shared" si="6"/>
        <v>47171</v>
      </c>
      <c r="T70" s="35">
        <f t="shared" si="7"/>
        <v>19839</v>
      </c>
      <c r="U70" s="25">
        <f t="shared" si="8"/>
        <v>3227500</v>
      </c>
    </row>
    <row r="71" spans="1:21" s="4" customFormat="1" ht="12.95" customHeight="1" x14ac:dyDescent="0.2">
      <c r="A71" s="9">
        <v>2452</v>
      </c>
      <c r="B71" s="30">
        <v>70695261</v>
      </c>
      <c r="C71" s="10" t="s">
        <v>71</v>
      </c>
      <c r="D71" s="23">
        <v>10860226</v>
      </c>
      <c r="E71" s="62">
        <v>13000</v>
      </c>
      <c r="F71" s="24">
        <v>3675150</v>
      </c>
      <c r="G71" s="24">
        <v>217205</v>
      </c>
      <c r="H71" s="24">
        <v>233278</v>
      </c>
      <c r="I71" s="25">
        <f t="shared" si="1"/>
        <v>14998859</v>
      </c>
      <c r="J71" s="40">
        <v>0</v>
      </c>
      <c r="K71" s="35">
        <v>0</v>
      </c>
      <c r="L71" s="35">
        <v>0</v>
      </c>
      <c r="M71" s="35">
        <v>0</v>
      </c>
      <c r="N71" s="35">
        <v>0</v>
      </c>
      <c r="O71" s="46">
        <f t="shared" si="9"/>
        <v>0</v>
      </c>
      <c r="P71" s="38">
        <f t="shared" si="3"/>
        <v>10860226</v>
      </c>
      <c r="Q71" s="35">
        <f t="shared" si="4"/>
        <v>13000</v>
      </c>
      <c r="R71" s="35">
        <f t="shared" si="5"/>
        <v>3675150</v>
      </c>
      <c r="S71" s="35">
        <f t="shared" si="6"/>
        <v>217205</v>
      </c>
      <c r="T71" s="35">
        <f t="shared" si="7"/>
        <v>233278</v>
      </c>
      <c r="U71" s="25">
        <f t="shared" si="8"/>
        <v>14998859</v>
      </c>
    </row>
    <row r="72" spans="1:21" s="4" customFormat="1" ht="12.95" customHeight="1" x14ac:dyDescent="0.2">
      <c r="A72" s="9">
        <v>2319</v>
      </c>
      <c r="B72" s="30">
        <v>70695245</v>
      </c>
      <c r="C72" s="10" t="s">
        <v>72</v>
      </c>
      <c r="D72" s="23">
        <v>1723567</v>
      </c>
      <c r="E72" s="62">
        <v>0</v>
      </c>
      <c r="F72" s="24">
        <v>582566</v>
      </c>
      <c r="G72" s="24">
        <v>34471</v>
      </c>
      <c r="H72" s="24">
        <v>6747</v>
      </c>
      <c r="I72" s="25">
        <f t="shared" si="1"/>
        <v>2347351</v>
      </c>
      <c r="J72" s="40">
        <v>0</v>
      </c>
      <c r="K72" s="35">
        <v>0</v>
      </c>
      <c r="L72" s="35">
        <v>0</v>
      </c>
      <c r="M72" s="35">
        <v>0</v>
      </c>
      <c r="N72" s="35">
        <v>0</v>
      </c>
      <c r="O72" s="46">
        <f t="shared" si="9"/>
        <v>0</v>
      </c>
      <c r="P72" s="38">
        <f t="shared" si="3"/>
        <v>1723567</v>
      </c>
      <c r="Q72" s="35">
        <f t="shared" si="4"/>
        <v>0</v>
      </c>
      <c r="R72" s="35">
        <f t="shared" si="5"/>
        <v>582566</v>
      </c>
      <c r="S72" s="35">
        <f t="shared" si="6"/>
        <v>34471</v>
      </c>
      <c r="T72" s="35">
        <f t="shared" si="7"/>
        <v>6747</v>
      </c>
      <c r="U72" s="25">
        <f t="shared" si="8"/>
        <v>2347351</v>
      </c>
    </row>
    <row r="73" spans="1:21" s="4" customFormat="1" ht="12.95" customHeight="1" x14ac:dyDescent="0.2">
      <c r="A73" s="9">
        <v>2444</v>
      </c>
      <c r="B73" s="30">
        <v>72742836</v>
      </c>
      <c r="C73" s="10" t="s">
        <v>73</v>
      </c>
      <c r="D73" s="23">
        <v>2686926</v>
      </c>
      <c r="E73" s="62">
        <v>14733</v>
      </c>
      <c r="F73" s="24">
        <v>913161</v>
      </c>
      <c r="G73" s="24">
        <v>53739</v>
      </c>
      <c r="H73" s="24">
        <v>42697</v>
      </c>
      <c r="I73" s="25">
        <f t="shared" si="1"/>
        <v>3711256</v>
      </c>
      <c r="J73" s="40">
        <v>0</v>
      </c>
      <c r="K73" s="35">
        <v>0</v>
      </c>
      <c r="L73" s="35">
        <v>0</v>
      </c>
      <c r="M73" s="35">
        <v>0</v>
      </c>
      <c r="N73" s="35">
        <v>0</v>
      </c>
      <c r="O73" s="46">
        <f t="shared" si="9"/>
        <v>0</v>
      </c>
      <c r="P73" s="38">
        <f t="shared" si="3"/>
        <v>2686926</v>
      </c>
      <c r="Q73" s="35">
        <f t="shared" si="4"/>
        <v>14733</v>
      </c>
      <c r="R73" s="35">
        <f t="shared" si="5"/>
        <v>913161</v>
      </c>
      <c r="S73" s="35">
        <f t="shared" si="6"/>
        <v>53739</v>
      </c>
      <c r="T73" s="35">
        <f t="shared" si="7"/>
        <v>42697</v>
      </c>
      <c r="U73" s="25">
        <f t="shared" si="8"/>
        <v>3711256</v>
      </c>
    </row>
    <row r="74" spans="1:21" s="4" customFormat="1" ht="12.95" customHeight="1" x14ac:dyDescent="0.2">
      <c r="A74" s="9">
        <v>2457</v>
      </c>
      <c r="B74" s="30">
        <v>72742577</v>
      </c>
      <c r="C74" s="10" t="s">
        <v>74</v>
      </c>
      <c r="D74" s="23">
        <v>863300</v>
      </c>
      <c r="E74" s="62">
        <v>26000</v>
      </c>
      <c r="F74" s="24">
        <v>300584</v>
      </c>
      <c r="G74" s="24">
        <v>17266</v>
      </c>
      <c r="H74" s="24">
        <v>11159</v>
      </c>
      <c r="I74" s="25">
        <f t="shared" si="1"/>
        <v>1218309</v>
      </c>
      <c r="J74" s="40">
        <v>0</v>
      </c>
      <c r="K74" s="35">
        <v>0</v>
      </c>
      <c r="L74" s="35">
        <v>0</v>
      </c>
      <c r="M74" s="35">
        <v>0</v>
      </c>
      <c r="N74" s="35">
        <v>0</v>
      </c>
      <c r="O74" s="46">
        <f t="shared" si="9"/>
        <v>0</v>
      </c>
      <c r="P74" s="38">
        <f t="shared" si="3"/>
        <v>863300</v>
      </c>
      <c r="Q74" s="35">
        <f t="shared" si="4"/>
        <v>26000</v>
      </c>
      <c r="R74" s="35">
        <f t="shared" si="5"/>
        <v>300584</v>
      </c>
      <c r="S74" s="35">
        <f t="shared" si="6"/>
        <v>17266</v>
      </c>
      <c r="T74" s="35">
        <f t="shared" si="7"/>
        <v>11159</v>
      </c>
      <c r="U74" s="25">
        <f t="shared" si="8"/>
        <v>1218309</v>
      </c>
    </row>
    <row r="75" spans="1:21" s="4" customFormat="1" ht="12.95" customHeight="1" x14ac:dyDescent="0.2">
      <c r="A75" s="9">
        <v>2403</v>
      </c>
      <c r="B75" s="30">
        <v>72744324</v>
      </c>
      <c r="C75" s="10" t="s">
        <v>75</v>
      </c>
      <c r="D75" s="23">
        <v>1959953</v>
      </c>
      <c r="E75" s="62">
        <v>0</v>
      </c>
      <c r="F75" s="24">
        <v>662464</v>
      </c>
      <c r="G75" s="24">
        <v>39199</v>
      </c>
      <c r="H75" s="24">
        <v>15579</v>
      </c>
      <c r="I75" s="25">
        <f t="shared" si="1"/>
        <v>2677195</v>
      </c>
      <c r="J75" s="40">
        <v>0</v>
      </c>
      <c r="K75" s="35">
        <v>0</v>
      </c>
      <c r="L75" s="35">
        <v>0</v>
      </c>
      <c r="M75" s="35">
        <v>0</v>
      </c>
      <c r="N75" s="35">
        <v>0</v>
      </c>
      <c r="O75" s="46">
        <f t="shared" si="9"/>
        <v>0</v>
      </c>
      <c r="P75" s="38">
        <f t="shared" si="3"/>
        <v>1959953</v>
      </c>
      <c r="Q75" s="35">
        <f t="shared" si="4"/>
        <v>0</v>
      </c>
      <c r="R75" s="35">
        <f t="shared" si="5"/>
        <v>662464</v>
      </c>
      <c r="S75" s="35">
        <f t="shared" si="6"/>
        <v>39199</v>
      </c>
      <c r="T75" s="35">
        <f t="shared" si="7"/>
        <v>15579</v>
      </c>
      <c r="U75" s="25">
        <f t="shared" si="8"/>
        <v>2677195</v>
      </c>
    </row>
    <row r="76" spans="1:21" s="4" customFormat="1" ht="12.95" customHeight="1" x14ac:dyDescent="0.2">
      <c r="A76" s="9">
        <v>2458</v>
      </c>
      <c r="B76" s="30">
        <v>72744243</v>
      </c>
      <c r="C76" s="10" t="s">
        <v>76</v>
      </c>
      <c r="D76" s="23">
        <v>6736868</v>
      </c>
      <c r="E76" s="62">
        <v>1842</v>
      </c>
      <c r="F76" s="24">
        <v>2277684</v>
      </c>
      <c r="G76" s="24">
        <v>134738</v>
      </c>
      <c r="H76" s="24">
        <v>164753</v>
      </c>
      <c r="I76" s="25">
        <f t="shared" si="1"/>
        <v>9315885</v>
      </c>
      <c r="J76" s="40">
        <v>0</v>
      </c>
      <c r="K76" s="35">
        <v>0</v>
      </c>
      <c r="L76" s="35">
        <v>0</v>
      </c>
      <c r="M76" s="35">
        <v>0</v>
      </c>
      <c r="N76" s="35">
        <v>0</v>
      </c>
      <c r="O76" s="46">
        <f t="shared" si="9"/>
        <v>0</v>
      </c>
      <c r="P76" s="38">
        <f t="shared" si="3"/>
        <v>6736868</v>
      </c>
      <c r="Q76" s="35">
        <f t="shared" si="4"/>
        <v>1842</v>
      </c>
      <c r="R76" s="35">
        <f t="shared" si="5"/>
        <v>2277684</v>
      </c>
      <c r="S76" s="35">
        <f t="shared" si="6"/>
        <v>134738</v>
      </c>
      <c r="T76" s="35">
        <f t="shared" si="7"/>
        <v>164753</v>
      </c>
      <c r="U76" s="25">
        <f t="shared" si="8"/>
        <v>9315885</v>
      </c>
    </row>
    <row r="77" spans="1:21" s="4" customFormat="1" ht="12.95" customHeight="1" x14ac:dyDescent="0.2">
      <c r="A77" s="9">
        <v>2316</v>
      </c>
      <c r="B77" s="30">
        <v>70983224</v>
      </c>
      <c r="C77" s="10" t="s">
        <v>77</v>
      </c>
      <c r="D77" s="23">
        <v>513786</v>
      </c>
      <c r="E77" s="62">
        <v>4333</v>
      </c>
      <c r="F77" s="24">
        <v>175124</v>
      </c>
      <c r="G77" s="24">
        <v>10276</v>
      </c>
      <c r="H77" s="24">
        <v>693</v>
      </c>
      <c r="I77" s="25">
        <f t="shared" si="1"/>
        <v>704212</v>
      </c>
      <c r="J77" s="40">
        <v>0</v>
      </c>
      <c r="K77" s="35">
        <v>0</v>
      </c>
      <c r="L77" s="35">
        <v>0</v>
      </c>
      <c r="M77" s="35">
        <v>0</v>
      </c>
      <c r="N77" s="35">
        <v>0</v>
      </c>
      <c r="O77" s="46">
        <f t="shared" si="9"/>
        <v>0</v>
      </c>
      <c r="P77" s="38">
        <f t="shared" si="3"/>
        <v>513786</v>
      </c>
      <c r="Q77" s="35">
        <f t="shared" si="4"/>
        <v>4333</v>
      </c>
      <c r="R77" s="35">
        <f t="shared" si="5"/>
        <v>175124</v>
      </c>
      <c r="S77" s="35">
        <f t="shared" si="6"/>
        <v>10276</v>
      </c>
      <c r="T77" s="35">
        <f t="shared" si="7"/>
        <v>693</v>
      </c>
      <c r="U77" s="25">
        <f t="shared" si="8"/>
        <v>704212</v>
      </c>
    </row>
    <row r="78" spans="1:21" s="4" customFormat="1" ht="12.95" customHeight="1" x14ac:dyDescent="0.2">
      <c r="A78" s="9">
        <v>2402</v>
      </c>
      <c r="B78" s="30">
        <v>70983208</v>
      </c>
      <c r="C78" s="10" t="s">
        <v>78</v>
      </c>
      <c r="D78" s="23">
        <v>2108228</v>
      </c>
      <c r="E78" s="62">
        <v>0</v>
      </c>
      <c r="F78" s="24">
        <v>712582</v>
      </c>
      <c r="G78" s="24">
        <v>42164</v>
      </c>
      <c r="H78" s="24">
        <v>15384</v>
      </c>
      <c r="I78" s="25">
        <f t="shared" ref="I78:I142" si="10">SUM(D78:H78)</f>
        <v>2878358</v>
      </c>
      <c r="J78" s="40">
        <v>0</v>
      </c>
      <c r="K78" s="35">
        <v>0</v>
      </c>
      <c r="L78" s="35">
        <v>0</v>
      </c>
      <c r="M78" s="35">
        <v>0</v>
      </c>
      <c r="N78" s="35">
        <v>0</v>
      </c>
      <c r="O78" s="46">
        <f t="shared" si="9"/>
        <v>0</v>
      </c>
      <c r="P78" s="38">
        <f t="shared" ref="P78:P141" si="11">D78-J78</f>
        <v>2108228</v>
      </c>
      <c r="Q78" s="35">
        <f t="shared" ref="Q78:Q141" si="12">E78-K78</f>
        <v>0</v>
      </c>
      <c r="R78" s="35">
        <f t="shared" ref="R78:R141" si="13">F78-L78</f>
        <v>712582</v>
      </c>
      <c r="S78" s="35">
        <f t="shared" ref="S78:S141" si="14">G78-M78</f>
        <v>42164</v>
      </c>
      <c r="T78" s="35">
        <f t="shared" ref="T78:T141" si="15">H78-N78</f>
        <v>15384</v>
      </c>
      <c r="U78" s="25">
        <f t="shared" ref="U78:U141" si="16">I78-O78</f>
        <v>2878358</v>
      </c>
    </row>
    <row r="79" spans="1:21" s="4" customFormat="1" ht="12.95" customHeight="1" x14ac:dyDescent="0.2">
      <c r="A79" s="9">
        <v>2404</v>
      </c>
      <c r="B79" s="30">
        <v>70983135</v>
      </c>
      <c r="C79" s="10" t="s">
        <v>79</v>
      </c>
      <c r="D79" s="23">
        <v>1710508</v>
      </c>
      <c r="E79" s="62">
        <v>0</v>
      </c>
      <c r="F79" s="24">
        <v>578151</v>
      </c>
      <c r="G79" s="24">
        <v>34210</v>
      </c>
      <c r="H79" s="24">
        <v>11853</v>
      </c>
      <c r="I79" s="25">
        <f t="shared" si="10"/>
        <v>2334722</v>
      </c>
      <c r="J79" s="40">
        <v>0</v>
      </c>
      <c r="K79" s="35">
        <v>0</v>
      </c>
      <c r="L79" s="35">
        <v>0</v>
      </c>
      <c r="M79" s="35">
        <v>0</v>
      </c>
      <c r="N79" s="35">
        <v>0</v>
      </c>
      <c r="O79" s="46">
        <f t="shared" si="9"/>
        <v>0</v>
      </c>
      <c r="P79" s="38">
        <f t="shared" si="11"/>
        <v>1710508</v>
      </c>
      <c r="Q79" s="35">
        <f t="shared" si="12"/>
        <v>0</v>
      </c>
      <c r="R79" s="35">
        <f t="shared" si="13"/>
        <v>578151</v>
      </c>
      <c r="S79" s="35">
        <f t="shared" si="14"/>
        <v>34210</v>
      </c>
      <c r="T79" s="35">
        <f t="shared" si="15"/>
        <v>11853</v>
      </c>
      <c r="U79" s="25">
        <f t="shared" si="16"/>
        <v>2334722</v>
      </c>
    </row>
    <row r="80" spans="1:21" s="4" customFormat="1" ht="12.95" customHeight="1" x14ac:dyDescent="0.2">
      <c r="A80" s="9">
        <v>2439</v>
      </c>
      <c r="B80" s="30">
        <v>70983143</v>
      </c>
      <c r="C80" s="10" t="s">
        <v>80</v>
      </c>
      <c r="D80" s="23">
        <v>934554</v>
      </c>
      <c r="E80" s="62">
        <v>0</v>
      </c>
      <c r="F80" s="24">
        <v>315879</v>
      </c>
      <c r="G80" s="24">
        <v>18691</v>
      </c>
      <c r="H80" s="24">
        <v>6773</v>
      </c>
      <c r="I80" s="25">
        <f t="shared" si="10"/>
        <v>1275897</v>
      </c>
      <c r="J80" s="40">
        <v>0</v>
      </c>
      <c r="K80" s="35">
        <v>0</v>
      </c>
      <c r="L80" s="35">
        <v>0</v>
      </c>
      <c r="M80" s="35">
        <v>0</v>
      </c>
      <c r="N80" s="35">
        <v>0</v>
      </c>
      <c r="O80" s="46">
        <f t="shared" si="9"/>
        <v>0</v>
      </c>
      <c r="P80" s="38">
        <f t="shared" si="11"/>
        <v>934554</v>
      </c>
      <c r="Q80" s="35">
        <f t="shared" si="12"/>
        <v>0</v>
      </c>
      <c r="R80" s="35">
        <f t="shared" si="13"/>
        <v>315879</v>
      </c>
      <c r="S80" s="35">
        <f t="shared" si="14"/>
        <v>18691</v>
      </c>
      <c r="T80" s="35">
        <f t="shared" si="15"/>
        <v>6773</v>
      </c>
      <c r="U80" s="25">
        <f t="shared" si="16"/>
        <v>1275897</v>
      </c>
    </row>
    <row r="81" spans="1:21" s="4" customFormat="1" ht="12.95" customHeight="1" x14ac:dyDescent="0.2">
      <c r="A81" s="9">
        <v>2302</v>
      </c>
      <c r="B81" s="30">
        <v>70983127</v>
      </c>
      <c r="C81" s="10" t="s">
        <v>81</v>
      </c>
      <c r="D81" s="23">
        <v>5063069</v>
      </c>
      <c r="E81" s="62">
        <v>17333</v>
      </c>
      <c r="F81" s="24">
        <v>1717176</v>
      </c>
      <c r="G81" s="24">
        <v>101262</v>
      </c>
      <c r="H81" s="24">
        <v>46830</v>
      </c>
      <c r="I81" s="25">
        <f t="shared" si="10"/>
        <v>6945670</v>
      </c>
      <c r="J81" s="40">
        <v>0</v>
      </c>
      <c r="K81" s="35">
        <v>0</v>
      </c>
      <c r="L81" s="35">
        <v>0</v>
      </c>
      <c r="M81" s="35">
        <v>0</v>
      </c>
      <c r="N81" s="35">
        <v>0</v>
      </c>
      <c r="O81" s="46">
        <f t="shared" si="9"/>
        <v>0</v>
      </c>
      <c r="P81" s="38">
        <f t="shared" si="11"/>
        <v>5063069</v>
      </c>
      <c r="Q81" s="35">
        <f t="shared" si="12"/>
        <v>17333</v>
      </c>
      <c r="R81" s="35">
        <f t="shared" si="13"/>
        <v>1717176</v>
      </c>
      <c r="S81" s="35">
        <f t="shared" si="14"/>
        <v>101262</v>
      </c>
      <c r="T81" s="35">
        <f t="shared" si="15"/>
        <v>46830</v>
      </c>
      <c r="U81" s="25">
        <f t="shared" si="16"/>
        <v>6945670</v>
      </c>
    </row>
    <row r="82" spans="1:21" s="4" customFormat="1" ht="12.95" customHeight="1" x14ac:dyDescent="0.2">
      <c r="A82" s="9">
        <v>2454</v>
      </c>
      <c r="B82" s="30">
        <v>70983119</v>
      </c>
      <c r="C82" s="10" t="s">
        <v>82</v>
      </c>
      <c r="D82" s="23">
        <v>2312378</v>
      </c>
      <c r="E82" s="62">
        <v>17333</v>
      </c>
      <c r="F82" s="24">
        <v>787442</v>
      </c>
      <c r="G82" s="24">
        <v>46248</v>
      </c>
      <c r="H82" s="24">
        <v>58262</v>
      </c>
      <c r="I82" s="25">
        <f t="shared" si="10"/>
        <v>3221663</v>
      </c>
      <c r="J82" s="40">
        <v>0</v>
      </c>
      <c r="K82" s="35">
        <v>0</v>
      </c>
      <c r="L82" s="35">
        <v>0</v>
      </c>
      <c r="M82" s="35">
        <v>0</v>
      </c>
      <c r="N82" s="35">
        <v>0</v>
      </c>
      <c r="O82" s="46">
        <f t="shared" si="9"/>
        <v>0</v>
      </c>
      <c r="P82" s="38">
        <f t="shared" si="11"/>
        <v>2312378</v>
      </c>
      <c r="Q82" s="35">
        <f t="shared" si="12"/>
        <v>17333</v>
      </c>
      <c r="R82" s="35">
        <f t="shared" si="13"/>
        <v>787442</v>
      </c>
      <c r="S82" s="35">
        <f t="shared" si="14"/>
        <v>46248</v>
      </c>
      <c r="T82" s="35">
        <f t="shared" si="15"/>
        <v>58262</v>
      </c>
      <c r="U82" s="25">
        <f t="shared" si="16"/>
        <v>3221663</v>
      </c>
    </row>
    <row r="83" spans="1:21" s="4" customFormat="1" ht="12.95" customHeight="1" x14ac:dyDescent="0.2">
      <c r="A83" s="9">
        <v>2492</v>
      </c>
      <c r="B83" s="30">
        <v>70983011</v>
      </c>
      <c r="C83" s="10" t="s">
        <v>195</v>
      </c>
      <c r="D83" s="23">
        <v>7625556</v>
      </c>
      <c r="E83" s="62">
        <v>1647</v>
      </c>
      <c r="F83" s="24">
        <v>2577995</v>
      </c>
      <c r="G83" s="24">
        <v>152512</v>
      </c>
      <c r="H83" s="24">
        <v>163974</v>
      </c>
      <c r="I83" s="25">
        <f t="shared" si="10"/>
        <v>10521684</v>
      </c>
      <c r="J83" s="40">
        <v>0</v>
      </c>
      <c r="K83" s="35">
        <v>0</v>
      </c>
      <c r="L83" s="35">
        <v>0</v>
      </c>
      <c r="M83" s="35">
        <v>0</v>
      </c>
      <c r="N83" s="35">
        <v>0</v>
      </c>
      <c r="O83" s="46">
        <f t="shared" si="9"/>
        <v>0</v>
      </c>
      <c r="P83" s="38">
        <f t="shared" si="11"/>
        <v>7625556</v>
      </c>
      <c r="Q83" s="35">
        <f t="shared" si="12"/>
        <v>1647</v>
      </c>
      <c r="R83" s="35">
        <f t="shared" si="13"/>
        <v>2577995</v>
      </c>
      <c r="S83" s="35">
        <f t="shared" si="14"/>
        <v>152512</v>
      </c>
      <c r="T83" s="35">
        <f t="shared" si="15"/>
        <v>163974</v>
      </c>
      <c r="U83" s="25">
        <f t="shared" si="16"/>
        <v>10521684</v>
      </c>
    </row>
    <row r="84" spans="1:21" s="4" customFormat="1" ht="12.95" customHeight="1" x14ac:dyDescent="0.2">
      <c r="A84" s="9">
        <v>2491</v>
      </c>
      <c r="B84" s="30">
        <v>70983003</v>
      </c>
      <c r="C84" s="10" t="s">
        <v>83</v>
      </c>
      <c r="D84" s="23">
        <v>7518513</v>
      </c>
      <c r="E84" s="62">
        <v>0</v>
      </c>
      <c r="F84" s="24">
        <v>2541258</v>
      </c>
      <c r="G84" s="24">
        <v>150370</v>
      </c>
      <c r="H84" s="24">
        <v>172133</v>
      </c>
      <c r="I84" s="25">
        <f t="shared" si="10"/>
        <v>10382274</v>
      </c>
      <c r="J84" s="40">
        <v>0</v>
      </c>
      <c r="K84" s="35">
        <v>0</v>
      </c>
      <c r="L84" s="35">
        <v>0</v>
      </c>
      <c r="M84" s="35">
        <v>0</v>
      </c>
      <c r="N84" s="35">
        <v>0</v>
      </c>
      <c r="O84" s="46">
        <f t="shared" si="9"/>
        <v>0</v>
      </c>
      <c r="P84" s="38">
        <f t="shared" si="11"/>
        <v>7518513</v>
      </c>
      <c r="Q84" s="35">
        <f t="shared" si="12"/>
        <v>0</v>
      </c>
      <c r="R84" s="35">
        <f t="shared" si="13"/>
        <v>2541258</v>
      </c>
      <c r="S84" s="35">
        <f t="shared" si="14"/>
        <v>150370</v>
      </c>
      <c r="T84" s="35">
        <f t="shared" si="15"/>
        <v>172133</v>
      </c>
      <c r="U84" s="25">
        <f t="shared" si="16"/>
        <v>10382274</v>
      </c>
    </row>
    <row r="85" spans="1:21" s="4" customFormat="1" ht="12.95" customHeight="1" x14ac:dyDescent="0.2">
      <c r="A85" s="9">
        <v>2459</v>
      </c>
      <c r="B85" s="30">
        <v>72744707</v>
      </c>
      <c r="C85" s="10" t="s">
        <v>84</v>
      </c>
      <c r="D85" s="23">
        <v>2791357</v>
      </c>
      <c r="E85" s="62">
        <v>36833</v>
      </c>
      <c r="F85" s="24">
        <v>955927</v>
      </c>
      <c r="G85" s="24">
        <v>55827</v>
      </c>
      <c r="H85" s="24">
        <v>41197</v>
      </c>
      <c r="I85" s="25">
        <f t="shared" si="10"/>
        <v>3881141</v>
      </c>
      <c r="J85" s="40">
        <v>0</v>
      </c>
      <c r="K85" s="35">
        <v>0</v>
      </c>
      <c r="L85" s="35">
        <v>0</v>
      </c>
      <c r="M85" s="35">
        <v>0</v>
      </c>
      <c r="N85" s="35">
        <v>0</v>
      </c>
      <c r="O85" s="46">
        <f t="shared" si="9"/>
        <v>0</v>
      </c>
      <c r="P85" s="38">
        <f t="shared" si="11"/>
        <v>2791357</v>
      </c>
      <c r="Q85" s="35">
        <f t="shared" si="12"/>
        <v>36833</v>
      </c>
      <c r="R85" s="35">
        <f t="shared" si="13"/>
        <v>955927</v>
      </c>
      <c r="S85" s="35">
        <f t="shared" si="14"/>
        <v>55827</v>
      </c>
      <c r="T85" s="35">
        <f t="shared" si="15"/>
        <v>41197</v>
      </c>
      <c r="U85" s="25">
        <f t="shared" si="16"/>
        <v>3881141</v>
      </c>
    </row>
    <row r="86" spans="1:21" s="4" customFormat="1" ht="12.95" customHeight="1" x14ac:dyDescent="0.2">
      <c r="A86" s="9">
        <v>2405</v>
      </c>
      <c r="B86" s="30">
        <v>72741881</v>
      </c>
      <c r="C86" s="10" t="s">
        <v>85</v>
      </c>
      <c r="D86" s="23">
        <v>3835199</v>
      </c>
      <c r="E86" s="62">
        <v>0</v>
      </c>
      <c r="F86" s="24">
        <v>1296297</v>
      </c>
      <c r="G86" s="24">
        <v>76704</v>
      </c>
      <c r="H86" s="24">
        <v>30745</v>
      </c>
      <c r="I86" s="25">
        <f t="shared" si="10"/>
        <v>5238945</v>
      </c>
      <c r="J86" s="40">
        <v>0</v>
      </c>
      <c r="K86" s="35">
        <v>0</v>
      </c>
      <c r="L86" s="35">
        <v>0</v>
      </c>
      <c r="M86" s="35">
        <v>0</v>
      </c>
      <c r="N86" s="35">
        <v>0</v>
      </c>
      <c r="O86" s="46">
        <f t="shared" si="9"/>
        <v>0</v>
      </c>
      <c r="P86" s="38">
        <f t="shared" si="11"/>
        <v>3835199</v>
      </c>
      <c r="Q86" s="35">
        <f t="shared" si="12"/>
        <v>0</v>
      </c>
      <c r="R86" s="35">
        <f t="shared" si="13"/>
        <v>1296297</v>
      </c>
      <c r="S86" s="35">
        <f t="shared" si="14"/>
        <v>76704</v>
      </c>
      <c r="T86" s="35">
        <f t="shared" si="15"/>
        <v>30745</v>
      </c>
      <c r="U86" s="25">
        <f t="shared" si="16"/>
        <v>5238945</v>
      </c>
    </row>
    <row r="87" spans="1:21" s="4" customFormat="1" ht="12.95" customHeight="1" x14ac:dyDescent="0.2">
      <c r="A87" s="9">
        <v>2317</v>
      </c>
      <c r="B87" s="30">
        <v>69411123</v>
      </c>
      <c r="C87" s="10" t="s">
        <v>86</v>
      </c>
      <c r="D87" s="23">
        <v>1117280</v>
      </c>
      <c r="E87" s="62">
        <v>0</v>
      </c>
      <c r="F87" s="24">
        <v>377640</v>
      </c>
      <c r="G87" s="24">
        <v>22346</v>
      </c>
      <c r="H87" s="24">
        <v>11879</v>
      </c>
      <c r="I87" s="25">
        <f t="shared" si="10"/>
        <v>1529145</v>
      </c>
      <c r="J87" s="40">
        <v>0</v>
      </c>
      <c r="K87" s="35">
        <v>0</v>
      </c>
      <c r="L87" s="35">
        <v>0</v>
      </c>
      <c r="M87" s="35">
        <v>0</v>
      </c>
      <c r="N87" s="35">
        <v>0</v>
      </c>
      <c r="O87" s="46">
        <f t="shared" si="9"/>
        <v>0</v>
      </c>
      <c r="P87" s="38">
        <f t="shared" si="11"/>
        <v>1117280</v>
      </c>
      <c r="Q87" s="35">
        <f t="shared" si="12"/>
        <v>0</v>
      </c>
      <c r="R87" s="35">
        <f t="shared" si="13"/>
        <v>377640</v>
      </c>
      <c r="S87" s="35">
        <f t="shared" si="14"/>
        <v>22346</v>
      </c>
      <c r="T87" s="35">
        <f t="shared" si="15"/>
        <v>11879</v>
      </c>
      <c r="U87" s="25">
        <f t="shared" si="16"/>
        <v>1529145</v>
      </c>
    </row>
    <row r="88" spans="1:21" s="4" customFormat="1" ht="12.95" customHeight="1" x14ac:dyDescent="0.2">
      <c r="A88" s="9">
        <v>2461</v>
      </c>
      <c r="B88" s="30">
        <v>72741724</v>
      </c>
      <c r="C88" s="10" t="s">
        <v>87</v>
      </c>
      <c r="D88" s="23">
        <v>1479553</v>
      </c>
      <c r="E88" s="62">
        <v>29250</v>
      </c>
      <c r="F88" s="24">
        <v>509975</v>
      </c>
      <c r="G88" s="24">
        <v>29591</v>
      </c>
      <c r="H88" s="24">
        <v>16563</v>
      </c>
      <c r="I88" s="25">
        <f t="shared" si="10"/>
        <v>2064932</v>
      </c>
      <c r="J88" s="40">
        <v>0</v>
      </c>
      <c r="K88" s="35">
        <v>0</v>
      </c>
      <c r="L88" s="35">
        <v>0</v>
      </c>
      <c r="M88" s="35">
        <v>0</v>
      </c>
      <c r="N88" s="35">
        <v>0</v>
      </c>
      <c r="O88" s="46">
        <f t="shared" si="9"/>
        <v>0</v>
      </c>
      <c r="P88" s="38">
        <f t="shared" si="11"/>
        <v>1479553</v>
      </c>
      <c r="Q88" s="35">
        <f t="shared" si="12"/>
        <v>29250</v>
      </c>
      <c r="R88" s="35">
        <f t="shared" si="13"/>
        <v>509975</v>
      </c>
      <c r="S88" s="35">
        <f t="shared" si="14"/>
        <v>29591</v>
      </c>
      <c r="T88" s="35">
        <f t="shared" si="15"/>
        <v>16563</v>
      </c>
      <c r="U88" s="25">
        <f t="shared" si="16"/>
        <v>2064932</v>
      </c>
    </row>
    <row r="89" spans="1:21" s="4" customFormat="1" ht="12.95" customHeight="1" x14ac:dyDescent="0.2">
      <c r="A89" s="9">
        <v>2460</v>
      </c>
      <c r="B89" s="30">
        <v>72741643</v>
      </c>
      <c r="C89" s="10" t="s">
        <v>88</v>
      </c>
      <c r="D89" s="23">
        <v>11276790</v>
      </c>
      <c r="E89" s="62">
        <v>0</v>
      </c>
      <c r="F89" s="24">
        <v>3811555</v>
      </c>
      <c r="G89" s="24">
        <v>225536</v>
      </c>
      <c r="H89" s="24">
        <v>311830</v>
      </c>
      <c r="I89" s="25">
        <f t="shared" si="10"/>
        <v>15625711</v>
      </c>
      <c r="J89" s="40">
        <v>0</v>
      </c>
      <c r="K89" s="35">
        <v>0</v>
      </c>
      <c r="L89" s="35">
        <v>0</v>
      </c>
      <c r="M89" s="35">
        <v>0</v>
      </c>
      <c r="N89" s="35">
        <v>0</v>
      </c>
      <c r="O89" s="46">
        <f t="shared" si="9"/>
        <v>0</v>
      </c>
      <c r="P89" s="38">
        <f t="shared" si="11"/>
        <v>11276790</v>
      </c>
      <c r="Q89" s="35">
        <f t="shared" si="12"/>
        <v>0</v>
      </c>
      <c r="R89" s="35">
        <f t="shared" si="13"/>
        <v>3811555</v>
      </c>
      <c r="S89" s="35">
        <f t="shared" si="14"/>
        <v>225536</v>
      </c>
      <c r="T89" s="35">
        <f t="shared" si="15"/>
        <v>311830</v>
      </c>
      <c r="U89" s="25">
        <f t="shared" si="16"/>
        <v>15625711</v>
      </c>
    </row>
    <row r="90" spans="1:21" s="4" customFormat="1" ht="12.95" customHeight="1" x14ac:dyDescent="0.2">
      <c r="A90" s="9">
        <v>2324</v>
      </c>
      <c r="B90" s="30">
        <v>71013083</v>
      </c>
      <c r="C90" s="10" t="s">
        <v>89</v>
      </c>
      <c r="D90" s="23">
        <v>3428181</v>
      </c>
      <c r="E90" s="62">
        <v>5092</v>
      </c>
      <c r="F90" s="24">
        <v>1160446</v>
      </c>
      <c r="G90" s="24">
        <v>68563</v>
      </c>
      <c r="H90" s="24">
        <v>25783</v>
      </c>
      <c r="I90" s="25">
        <f t="shared" si="10"/>
        <v>4688065</v>
      </c>
      <c r="J90" s="40">
        <v>0</v>
      </c>
      <c r="K90" s="35">
        <v>0</v>
      </c>
      <c r="L90" s="35">
        <v>0</v>
      </c>
      <c r="M90" s="35">
        <v>0</v>
      </c>
      <c r="N90" s="35">
        <v>0</v>
      </c>
      <c r="O90" s="46">
        <f t="shared" si="9"/>
        <v>0</v>
      </c>
      <c r="P90" s="38">
        <f t="shared" si="11"/>
        <v>3428181</v>
      </c>
      <c r="Q90" s="35">
        <f t="shared" si="12"/>
        <v>5092</v>
      </c>
      <c r="R90" s="35">
        <f t="shared" si="13"/>
        <v>1160446</v>
      </c>
      <c r="S90" s="35">
        <f t="shared" si="14"/>
        <v>68563</v>
      </c>
      <c r="T90" s="35">
        <f t="shared" si="15"/>
        <v>25783</v>
      </c>
      <c r="U90" s="25">
        <f t="shared" si="16"/>
        <v>4688065</v>
      </c>
    </row>
    <row r="91" spans="1:21" s="4" customFormat="1" ht="12.95" customHeight="1" x14ac:dyDescent="0.2">
      <c r="A91" s="9">
        <v>2325</v>
      </c>
      <c r="B91" s="30">
        <v>46750321</v>
      </c>
      <c r="C91" s="10" t="s">
        <v>90</v>
      </c>
      <c r="D91" s="23">
        <v>9852271</v>
      </c>
      <c r="E91" s="62">
        <v>10833</v>
      </c>
      <c r="F91" s="24">
        <v>3333730</v>
      </c>
      <c r="G91" s="24">
        <v>197046</v>
      </c>
      <c r="H91" s="24">
        <v>212468</v>
      </c>
      <c r="I91" s="25">
        <f t="shared" si="10"/>
        <v>13606348</v>
      </c>
      <c r="J91" s="40">
        <v>0</v>
      </c>
      <c r="K91" s="35">
        <v>0</v>
      </c>
      <c r="L91" s="35">
        <v>0</v>
      </c>
      <c r="M91" s="35">
        <v>0</v>
      </c>
      <c r="N91" s="35">
        <v>0</v>
      </c>
      <c r="O91" s="46">
        <f t="shared" si="9"/>
        <v>0</v>
      </c>
      <c r="P91" s="38">
        <f t="shared" si="11"/>
        <v>9852271</v>
      </c>
      <c r="Q91" s="35">
        <f t="shared" si="12"/>
        <v>10833</v>
      </c>
      <c r="R91" s="35">
        <f t="shared" si="13"/>
        <v>3333730</v>
      </c>
      <c r="S91" s="35">
        <f t="shared" si="14"/>
        <v>197046</v>
      </c>
      <c r="T91" s="35">
        <f t="shared" si="15"/>
        <v>212468</v>
      </c>
      <c r="U91" s="25">
        <f t="shared" si="16"/>
        <v>13606348</v>
      </c>
    </row>
    <row r="92" spans="1:21" s="4" customFormat="1" ht="12.95" customHeight="1" x14ac:dyDescent="0.2">
      <c r="A92" s="9">
        <v>2329</v>
      </c>
      <c r="B92" s="30">
        <v>71294171</v>
      </c>
      <c r="C92" s="10" t="s">
        <v>196</v>
      </c>
      <c r="D92" s="23">
        <v>2362292</v>
      </c>
      <c r="E92" s="62">
        <v>25493</v>
      </c>
      <c r="F92" s="24">
        <v>807071</v>
      </c>
      <c r="G92" s="24">
        <v>47245</v>
      </c>
      <c r="H92" s="24">
        <v>26806</v>
      </c>
      <c r="I92" s="25">
        <f t="shared" si="10"/>
        <v>3268907</v>
      </c>
      <c r="J92" s="40">
        <v>0</v>
      </c>
      <c r="K92" s="35">
        <v>0</v>
      </c>
      <c r="L92" s="35">
        <v>0</v>
      </c>
      <c r="M92" s="35">
        <v>0</v>
      </c>
      <c r="N92" s="35">
        <v>0</v>
      </c>
      <c r="O92" s="46">
        <f t="shared" si="9"/>
        <v>0</v>
      </c>
      <c r="P92" s="38">
        <f t="shared" si="11"/>
        <v>2362292</v>
      </c>
      <c r="Q92" s="35">
        <f t="shared" si="12"/>
        <v>25493</v>
      </c>
      <c r="R92" s="35">
        <f t="shared" si="13"/>
        <v>807071</v>
      </c>
      <c r="S92" s="35">
        <f t="shared" si="14"/>
        <v>47245</v>
      </c>
      <c r="T92" s="35">
        <f t="shared" si="15"/>
        <v>26806</v>
      </c>
      <c r="U92" s="25">
        <f t="shared" si="16"/>
        <v>3268907</v>
      </c>
    </row>
    <row r="93" spans="1:21" s="4" customFormat="1" ht="12.95" customHeight="1" x14ac:dyDescent="0.2">
      <c r="A93" s="9">
        <v>2406</v>
      </c>
      <c r="B93" s="30">
        <v>70695091</v>
      </c>
      <c r="C93" s="10" t="s">
        <v>91</v>
      </c>
      <c r="D93" s="23">
        <v>947607</v>
      </c>
      <c r="E93" s="62">
        <v>0</v>
      </c>
      <c r="F93" s="24">
        <v>320291</v>
      </c>
      <c r="G93" s="24">
        <v>18952</v>
      </c>
      <c r="H93" s="24">
        <v>6614</v>
      </c>
      <c r="I93" s="25">
        <f t="shared" si="10"/>
        <v>1293464</v>
      </c>
      <c r="J93" s="40">
        <v>0</v>
      </c>
      <c r="K93" s="35">
        <v>0</v>
      </c>
      <c r="L93" s="35">
        <v>0</v>
      </c>
      <c r="M93" s="35">
        <v>0</v>
      </c>
      <c r="N93" s="35">
        <v>0</v>
      </c>
      <c r="O93" s="46">
        <f t="shared" si="9"/>
        <v>0</v>
      </c>
      <c r="P93" s="38">
        <f t="shared" si="11"/>
        <v>947607</v>
      </c>
      <c r="Q93" s="35">
        <f t="shared" si="12"/>
        <v>0</v>
      </c>
      <c r="R93" s="35">
        <f t="shared" si="13"/>
        <v>320291</v>
      </c>
      <c r="S93" s="35">
        <f t="shared" si="14"/>
        <v>18952</v>
      </c>
      <c r="T93" s="35">
        <f t="shared" si="15"/>
        <v>6614</v>
      </c>
      <c r="U93" s="25">
        <f t="shared" si="16"/>
        <v>1293464</v>
      </c>
    </row>
    <row r="94" spans="1:21" s="4" customFormat="1" ht="12.95" customHeight="1" x14ac:dyDescent="0.2">
      <c r="A94" s="9">
        <v>2466</v>
      </c>
      <c r="B94" s="30">
        <v>70695083</v>
      </c>
      <c r="C94" s="10" t="s">
        <v>92</v>
      </c>
      <c r="D94" s="23">
        <v>2794963</v>
      </c>
      <c r="E94" s="62">
        <v>10833</v>
      </c>
      <c r="F94" s="24">
        <v>948359</v>
      </c>
      <c r="G94" s="24">
        <v>55899</v>
      </c>
      <c r="H94" s="24">
        <v>42424</v>
      </c>
      <c r="I94" s="25">
        <f t="shared" si="10"/>
        <v>3852478</v>
      </c>
      <c r="J94" s="40">
        <v>0</v>
      </c>
      <c r="K94" s="35">
        <v>0</v>
      </c>
      <c r="L94" s="35">
        <v>0</v>
      </c>
      <c r="M94" s="35">
        <v>0</v>
      </c>
      <c r="N94" s="35">
        <v>0</v>
      </c>
      <c r="O94" s="46">
        <f t="shared" si="9"/>
        <v>0</v>
      </c>
      <c r="P94" s="38">
        <f t="shared" si="11"/>
        <v>2794963</v>
      </c>
      <c r="Q94" s="35">
        <f t="shared" si="12"/>
        <v>10833</v>
      </c>
      <c r="R94" s="35">
        <f t="shared" si="13"/>
        <v>948359</v>
      </c>
      <c r="S94" s="35">
        <f t="shared" si="14"/>
        <v>55899</v>
      </c>
      <c r="T94" s="35">
        <f t="shared" si="15"/>
        <v>42424</v>
      </c>
      <c r="U94" s="25">
        <f t="shared" si="16"/>
        <v>3852478</v>
      </c>
    </row>
    <row r="95" spans="1:21" s="4" customFormat="1" ht="12.95" customHeight="1" x14ac:dyDescent="0.2">
      <c r="A95" s="9">
        <v>2493</v>
      </c>
      <c r="B95" s="30">
        <v>72742399</v>
      </c>
      <c r="C95" s="10" t="s">
        <v>93</v>
      </c>
      <c r="D95" s="23">
        <v>7863227</v>
      </c>
      <c r="E95" s="62">
        <v>13000</v>
      </c>
      <c r="F95" s="24">
        <v>2662164</v>
      </c>
      <c r="G95" s="24">
        <v>157263</v>
      </c>
      <c r="H95" s="24">
        <v>150639</v>
      </c>
      <c r="I95" s="25">
        <f t="shared" si="10"/>
        <v>10846293</v>
      </c>
      <c r="J95" s="40">
        <v>0</v>
      </c>
      <c r="K95" s="35">
        <v>0</v>
      </c>
      <c r="L95" s="35">
        <v>0</v>
      </c>
      <c r="M95" s="35">
        <v>0</v>
      </c>
      <c r="N95" s="35">
        <v>0</v>
      </c>
      <c r="O95" s="46">
        <f t="shared" si="9"/>
        <v>0</v>
      </c>
      <c r="P95" s="38">
        <f t="shared" si="11"/>
        <v>7863227</v>
      </c>
      <c r="Q95" s="35">
        <f t="shared" si="12"/>
        <v>13000</v>
      </c>
      <c r="R95" s="35">
        <f t="shared" si="13"/>
        <v>2662164</v>
      </c>
      <c r="S95" s="35">
        <f t="shared" si="14"/>
        <v>157263</v>
      </c>
      <c r="T95" s="35">
        <f t="shared" si="15"/>
        <v>150639</v>
      </c>
      <c r="U95" s="25">
        <f t="shared" si="16"/>
        <v>10846293</v>
      </c>
    </row>
    <row r="96" spans="1:21" s="4" customFormat="1" ht="12.95" customHeight="1" x14ac:dyDescent="0.2">
      <c r="A96" s="9">
        <v>2445</v>
      </c>
      <c r="B96" s="30">
        <v>70695997</v>
      </c>
      <c r="C96" s="10" t="s">
        <v>94</v>
      </c>
      <c r="D96" s="23">
        <v>2815661</v>
      </c>
      <c r="E96" s="62">
        <v>0</v>
      </c>
      <c r="F96" s="24">
        <v>951693</v>
      </c>
      <c r="G96" s="24">
        <v>56314</v>
      </c>
      <c r="H96" s="24">
        <v>33863</v>
      </c>
      <c r="I96" s="25">
        <f t="shared" si="10"/>
        <v>3857531</v>
      </c>
      <c r="J96" s="40">
        <v>0</v>
      </c>
      <c r="K96" s="35">
        <v>0</v>
      </c>
      <c r="L96" s="35">
        <v>0</v>
      </c>
      <c r="M96" s="35">
        <v>0</v>
      </c>
      <c r="N96" s="35">
        <v>0</v>
      </c>
      <c r="O96" s="46">
        <f t="shared" si="9"/>
        <v>0</v>
      </c>
      <c r="P96" s="38">
        <f t="shared" si="11"/>
        <v>2815661</v>
      </c>
      <c r="Q96" s="35">
        <f t="shared" si="12"/>
        <v>0</v>
      </c>
      <c r="R96" s="35">
        <f t="shared" si="13"/>
        <v>951693</v>
      </c>
      <c r="S96" s="35">
        <f t="shared" si="14"/>
        <v>56314</v>
      </c>
      <c r="T96" s="35">
        <f t="shared" si="15"/>
        <v>33863</v>
      </c>
      <c r="U96" s="25">
        <f t="shared" si="16"/>
        <v>3857531</v>
      </c>
    </row>
    <row r="97" spans="1:21" s="4" customFormat="1" ht="12.95" customHeight="1" x14ac:dyDescent="0.2">
      <c r="A97" s="9">
        <v>2495</v>
      </c>
      <c r="B97" s="30">
        <v>70983810</v>
      </c>
      <c r="C97" s="10" t="s">
        <v>95</v>
      </c>
      <c r="D97" s="23">
        <v>6744005</v>
      </c>
      <c r="E97" s="62">
        <v>5417</v>
      </c>
      <c r="F97" s="24">
        <v>2281304</v>
      </c>
      <c r="G97" s="24">
        <v>134879</v>
      </c>
      <c r="H97" s="24">
        <v>125547</v>
      </c>
      <c r="I97" s="25">
        <f t="shared" si="10"/>
        <v>9291152</v>
      </c>
      <c r="J97" s="40">
        <v>0</v>
      </c>
      <c r="K97" s="35">
        <v>0</v>
      </c>
      <c r="L97" s="35">
        <v>0</v>
      </c>
      <c r="M97" s="35">
        <v>0</v>
      </c>
      <c r="N97" s="35">
        <v>0</v>
      </c>
      <c r="O97" s="46">
        <f t="shared" si="9"/>
        <v>0</v>
      </c>
      <c r="P97" s="38">
        <f t="shared" si="11"/>
        <v>6744005</v>
      </c>
      <c r="Q97" s="35">
        <f t="shared" si="12"/>
        <v>5417</v>
      </c>
      <c r="R97" s="35">
        <f t="shared" si="13"/>
        <v>2281304</v>
      </c>
      <c r="S97" s="35">
        <f t="shared" si="14"/>
        <v>134879</v>
      </c>
      <c r="T97" s="35">
        <f t="shared" si="15"/>
        <v>125547</v>
      </c>
      <c r="U97" s="25">
        <f t="shared" si="16"/>
        <v>9291152</v>
      </c>
    </row>
    <row r="98" spans="1:21" s="4" customFormat="1" ht="12.95" customHeight="1" x14ac:dyDescent="0.2">
      <c r="A98" s="9">
        <v>2305</v>
      </c>
      <c r="B98" s="30">
        <v>72741686</v>
      </c>
      <c r="C98" s="10" t="s">
        <v>96</v>
      </c>
      <c r="D98" s="23">
        <v>2489415</v>
      </c>
      <c r="E98" s="62">
        <v>10834</v>
      </c>
      <c r="F98" s="24">
        <v>845083</v>
      </c>
      <c r="G98" s="24">
        <v>49788</v>
      </c>
      <c r="H98" s="24">
        <v>35971</v>
      </c>
      <c r="I98" s="25">
        <f t="shared" si="10"/>
        <v>3431091</v>
      </c>
      <c r="J98" s="40">
        <v>0</v>
      </c>
      <c r="K98" s="35">
        <v>0</v>
      </c>
      <c r="L98" s="35">
        <v>0</v>
      </c>
      <c r="M98" s="35">
        <v>0</v>
      </c>
      <c r="N98" s="35">
        <v>0</v>
      </c>
      <c r="O98" s="46">
        <f t="shared" si="9"/>
        <v>0</v>
      </c>
      <c r="P98" s="38">
        <f t="shared" si="11"/>
        <v>2489415</v>
      </c>
      <c r="Q98" s="35">
        <f t="shared" si="12"/>
        <v>10834</v>
      </c>
      <c r="R98" s="35">
        <f t="shared" si="13"/>
        <v>845083</v>
      </c>
      <c r="S98" s="35">
        <f t="shared" si="14"/>
        <v>49788</v>
      </c>
      <c r="T98" s="35">
        <f t="shared" si="15"/>
        <v>35971</v>
      </c>
      <c r="U98" s="25">
        <f t="shared" si="16"/>
        <v>3431091</v>
      </c>
    </row>
    <row r="99" spans="1:21" s="4" customFormat="1" ht="12.95" customHeight="1" x14ac:dyDescent="0.2">
      <c r="A99" s="9">
        <v>2498</v>
      </c>
      <c r="B99" s="30">
        <v>70695539</v>
      </c>
      <c r="C99" s="10" t="s">
        <v>97</v>
      </c>
      <c r="D99" s="23">
        <v>7413282</v>
      </c>
      <c r="E99" s="62">
        <v>15167</v>
      </c>
      <c r="F99" s="24">
        <v>2510815</v>
      </c>
      <c r="G99" s="24">
        <v>148266</v>
      </c>
      <c r="H99" s="24">
        <v>145840</v>
      </c>
      <c r="I99" s="25">
        <f t="shared" si="10"/>
        <v>10233370</v>
      </c>
      <c r="J99" s="40">
        <v>0</v>
      </c>
      <c r="K99" s="35">
        <v>0</v>
      </c>
      <c r="L99" s="35">
        <v>0</v>
      </c>
      <c r="M99" s="35">
        <v>0</v>
      </c>
      <c r="N99" s="35">
        <v>0</v>
      </c>
      <c r="O99" s="46">
        <f t="shared" si="9"/>
        <v>0</v>
      </c>
      <c r="P99" s="38">
        <f t="shared" si="11"/>
        <v>7413282</v>
      </c>
      <c r="Q99" s="35">
        <f t="shared" si="12"/>
        <v>15167</v>
      </c>
      <c r="R99" s="35">
        <f t="shared" si="13"/>
        <v>2510815</v>
      </c>
      <c r="S99" s="35">
        <f t="shared" si="14"/>
        <v>148266</v>
      </c>
      <c r="T99" s="35">
        <f t="shared" si="15"/>
        <v>145840</v>
      </c>
      <c r="U99" s="25">
        <f t="shared" si="16"/>
        <v>10233370</v>
      </c>
    </row>
    <row r="100" spans="1:21" s="4" customFormat="1" ht="12.95" customHeight="1" x14ac:dyDescent="0.2">
      <c r="A100" s="9">
        <v>2499</v>
      </c>
      <c r="B100" s="30">
        <v>70983283</v>
      </c>
      <c r="C100" s="10" t="s">
        <v>98</v>
      </c>
      <c r="D100" s="23">
        <v>2428224</v>
      </c>
      <c r="E100" s="62">
        <v>0</v>
      </c>
      <c r="F100" s="24">
        <v>820740</v>
      </c>
      <c r="G100" s="24">
        <v>48564</v>
      </c>
      <c r="H100" s="24">
        <v>34426</v>
      </c>
      <c r="I100" s="25">
        <f t="shared" si="10"/>
        <v>3331954</v>
      </c>
      <c r="J100" s="40">
        <v>0</v>
      </c>
      <c r="K100" s="35">
        <v>0</v>
      </c>
      <c r="L100" s="35">
        <v>0</v>
      </c>
      <c r="M100" s="35">
        <v>0</v>
      </c>
      <c r="N100" s="35">
        <v>0</v>
      </c>
      <c r="O100" s="46">
        <f t="shared" si="9"/>
        <v>0</v>
      </c>
      <c r="P100" s="38">
        <f t="shared" si="11"/>
        <v>2428224</v>
      </c>
      <c r="Q100" s="35">
        <f t="shared" si="12"/>
        <v>0</v>
      </c>
      <c r="R100" s="35">
        <f t="shared" si="13"/>
        <v>820740</v>
      </c>
      <c r="S100" s="35">
        <f t="shared" si="14"/>
        <v>48564</v>
      </c>
      <c r="T100" s="35">
        <f t="shared" si="15"/>
        <v>34426</v>
      </c>
      <c r="U100" s="25">
        <f t="shared" si="16"/>
        <v>3331954</v>
      </c>
    </row>
    <row r="101" spans="1:21" s="4" customFormat="1" ht="12.95" customHeight="1" x14ac:dyDescent="0.2">
      <c r="A101" s="9">
        <v>2331</v>
      </c>
      <c r="B101" s="30" t="s">
        <v>193</v>
      </c>
      <c r="C101" s="10" t="s">
        <v>197</v>
      </c>
      <c r="D101" s="23">
        <v>887844</v>
      </c>
      <c r="E101" s="59">
        <v>0</v>
      </c>
      <c r="F101" s="24">
        <v>300091</v>
      </c>
      <c r="G101" s="24">
        <v>17756</v>
      </c>
      <c r="H101" s="24">
        <v>4741</v>
      </c>
      <c r="I101" s="25">
        <f t="shared" si="10"/>
        <v>1210432</v>
      </c>
      <c r="J101" s="40">
        <v>0</v>
      </c>
      <c r="K101" s="35">
        <v>0</v>
      </c>
      <c r="L101" s="35">
        <v>0</v>
      </c>
      <c r="M101" s="35">
        <v>0</v>
      </c>
      <c r="N101" s="35">
        <v>0</v>
      </c>
      <c r="O101" s="46">
        <f t="shared" si="9"/>
        <v>0</v>
      </c>
      <c r="P101" s="38">
        <f t="shared" si="11"/>
        <v>887844</v>
      </c>
      <c r="Q101" s="35">
        <f t="shared" si="12"/>
        <v>0</v>
      </c>
      <c r="R101" s="35">
        <f t="shared" si="13"/>
        <v>300091</v>
      </c>
      <c r="S101" s="35">
        <f t="shared" si="14"/>
        <v>17756</v>
      </c>
      <c r="T101" s="35">
        <f t="shared" si="15"/>
        <v>4741</v>
      </c>
      <c r="U101" s="25">
        <f t="shared" si="16"/>
        <v>1210432</v>
      </c>
    </row>
    <row r="102" spans="1:21" s="4" customFormat="1" ht="12.95" customHeight="1" x14ac:dyDescent="0.2">
      <c r="A102" s="7">
        <v>2332</v>
      </c>
      <c r="B102" s="31">
        <v>10988122</v>
      </c>
      <c r="C102" s="8" t="s">
        <v>393</v>
      </c>
      <c r="D102" s="23">
        <v>1393628</v>
      </c>
      <c r="E102" s="59">
        <v>0</v>
      </c>
      <c r="F102" s="24">
        <v>471046</v>
      </c>
      <c r="G102" s="24">
        <v>27872</v>
      </c>
      <c r="H102" s="24">
        <v>9923</v>
      </c>
      <c r="I102" s="25">
        <f>SUM(D102:H102)</f>
        <v>1902469</v>
      </c>
      <c r="J102" s="40">
        <v>0</v>
      </c>
      <c r="K102" s="35">
        <v>0</v>
      </c>
      <c r="L102" s="35">
        <v>0</v>
      </c>
      <c r="M102" s="35">
        <v>0</v>
      </c>
      <c r="N102" s="35">
        <v>0</v>
      </c>
      <c r="O102" s="46">
        <f t="shared" si="9"/>
        <v>0</v>
      </c>
      <c r="P102" s="38">
        <f t="shared" si="11"/>
        <v>1393628</v>
      </c>
      <c r="Q102" s="35">
        <f t="shared" si="12"/>
        <v>0</v>
      </c>
      <c r="R102" s="35">
        <f t="shared" si="13"/>
        <v>471046</v>
      </c>
      <c r="S102" s="35">
        <f t="shared" si="14"/>
        <v>27872</v>
      </c>
      <c r="T102" s="35">
        <f t="shared" si="15"/>
        <v>9923</v>
      </c>
      <c r="U102" s="25">
        <f t="shared" si="16"/>
        <v>1902469</v>
      </c>
    </row>
    <row r="103" spans="1:21" s="4" customFormat="1" ht="12.95" customHeight="1" x14ac:dyDescent="0.2">
      <c r="A103" s="7">
        <v>2323</v>
      </c>
      <c r="B103" s="31">
        <v>71223461</v>
      </c>
      <c r="C103" s="8" t="s">
        <v>99</v>
      </c>
      <c r="D103" s="23">
        <v>1097167</v>
      </c>
      <c r="E103" s="62">
        <v>10833</v>
      </c>
      <c r="F103" s="24">
        <v>374504</v>
      </c>
      <c r="G103" s="24">
        <v>21943</v>
      </c>
      <c r="H103" s="24">
        <v>12367</v>
      </c>
      <c r="I103" s="25">
        <f t="shared" si="10"/>
        <v>1516814</v>
      </c>
      <c r="J103" s="40">
        <v>0</v>
      </c>
      <c r="K103" s="35">
        <v>0</v>
      </c>
      <c r="L103" s="35">
        <v>0</v>
      </c>
      <c r="M103" s="35">
        <v>0</v>
      </c>
      <c r="N103" s="35">
        <v>0</v>
      </c>
      <c r="O103" s="46">
        <f t="shared" si="9"/>
        <v>0</v>
      </c>
      <c r="P103" s="38">
        <f t="shared" si="11"/>
        <v>1097167</v>
      </c>
      <c r="Q103" s="35">
        <f t="shared" si="12"/>
        <v>10833</v>
      </c>
      <c r="R103" s="35">
        <f t="shared" si="13"/>
        <v>374504</v>
      </c>
      <c r="S103" s="35">
        <f t="shared" si="14"/>
        <v>21943</v>
      </c>
      <c r="T103" s="35">
        <f t="shared" si="15"/>
        <v>12367</v>
      </c>
      <c r="U103" s="25">
        <f t="shared" si="16"/>
        <v>1516814</v>
      </c>
    </row>
    <row r="104" spans="1:21" s="4" customFormat="1" ht="12.95" customHeight="1" x14ac:dyDescent="0.2">
      <c r="A104" s="9">
        <v>2314</v>
      </c>
      <c r="B104" s="30">
        <v>46745751</v>
      </c>
      <c r="C104" s="10" t="s">
        <v>100</v>
      </c>
      <c r="D104" s="23">
        <v>3411857</v>
      </c>
      <c r="E104" s="62">
        <v>13217</v>
      </c>
      <c r="F104" s="24">
        <v>1157675</v>
      </c>
      <c r="G104" s="24">
        <v>68237</v>
      </c>
      <c r="H104" s="24">
        <v>43873</v>
      </c>
      <c r="I104" s="25">
        <f t="shared" si="10"/>
        <v>4694859</v>
      </c>
      <c r="J104" s="40">
        <v>0</v>
      </c>
      <c r="K104" s="35">
        <v>0</v>
      </c>
      <c r="L104" s="35">
        <v>0</v>
      </c>
      <c r="M104" s="35">
        <v>0</v>
      </c>
      <c r="N104" s="35">
        <v>0</v>
      </c>
      <c r="O104" s="46">
        <f t="shared" si="9"/>
        <v>0</v>
      </c>
      <c r="P104" s="38">
        <f t="shared" si="11"/>
        <v>3411857</v>
      </c>
      <c r="Q104" s="35">
        <f t="shared" si="12"/>
        <v>13217</v>
      </c>
      <c r="R104" s="35">
        <f t="shared" si="13"/>
        <v>1157675</v>
      </c>
      <c r="S104" s="35">
        <f t="shared" si="14"/>
        <v>68237</v>
      </c>
      <c r="T104" s="35">
        <f t="shared" si="15"/>
        <v>43873</v>
      </c>
      <c r="U104" s="25">
        <f t="shared" si="16"/>
        <v>4694859</v>
      </c>
    </row>
    <row r="105" spans="1:21" s="4" customFormat="1" ht="12.95" customHeight="1" x14ac:dyDescent="0.2">
      <c r="A105" s="9">
        <v>2448</v>
      </c>
      <c r="B105" s="30">
        <v>63154617</v>
      </c>
      <c r="C105" s="10" t="s">
        <v>101</v>
      </c>
      <c r="D105" s="23">
        <v>24888875</v>
      </c>
      <c r="E105" s="62">
        <v>173334</v>
      </c>
      <c r="F105" s="24">
        <v>8471027</v>
      </c>
      <c r="G105" s="24">
        <v>497778</v>
      </c>
      <c r="H105" s="24">
        <v>519737</v>
      </c>
      <c r="I105" s="25">
        <f t="shared" si="10"/>
        <v>34550751</v>
      </c>
      <c r="J105" s="40">
        <v>0</v>
      </c>
      <c r="K105" s="35">
        <v>0</v>
      </c>
      <c r="L105" s="35">
        <v>0</v>
      </c>
      <c r="M105" s="35">
        <v>0</v>
      </c>
      <c r="N105" s="35">
        <v>0</v>
      </c>
      <c r="O105" s="46">
        <f t="shared" si="9"/>
        <v>0</v>
      </c>
      <c r="P105" s="38">
        <f t="shared" si="11"/>
        <v>24888875</v>
      </c>
      <c r="Q105" s="35">
        <f t="shared" si="12"/>
        <v>173334</v>
      </c>
      <c r="R105" s="35">
        <f t="shared" si="13"/>
        <v>8471027</v>
      </c>
      <c r="S105" s="35">
        <f t="shared" si="14"/>
        <v>497778</v>
      </c>
      <c r="T105" s="35">
        <f t="shared" si="15"/>
        <v>519737</v>
      </c>
      <c r="U105" s="25">
        <f t="shared" si="16"/>
        <v>34550751</v>
      </c>
    </row>
    <row r="106" spans="1:21" s="4" customFormat="1" ht="12.95" customHeight="1" x14ac:dyDescent="0.2">
      <c r="A106" s="9">
        <v>2450</v>
      </c>
      <c r="B106" s="32">
        <v>72745045</v>
      </c>
      <c r="C106" s="11" t="s">
        <v>102</v>
      </c>
      <c r="D106" s="26">
        <v>1573543</v>
      </c>
      <c r="E106" s="62">
        <v>19067</v>
      </c>
      <c r="F106" s="24">
        <v>538302</v>
      </c>
      <c r="G106" s="27">
        <v>31471</v>
      </c>
      <c r="H106" s="27">
        <v>15677</v>
      </c>
      <c r="I106" s="25">
        <f t="shared" si="10"/>
        <v>2178060</v>
      </c>
      <c r="J106" s="40">
        <v>0</v>
      </c>
      <c r="K106" s="35">
        <v>0</v>
      </c>
      <c r="L106" s="35">
        <v>0</v>
      </c>
      <c r="M106" s="35">
        <v>0</v>
      </c>
      <c r="N106" s="35">
        <v>0</v>
      </c>
      <c r="O106" s="46">
        <f t="shared" si="9"/>
        <v>0</v>
      </c>
      <c r="P106" s="38">
        <f t="shared" si="11"/>
        <v>1573543</v>
      </c>
      <c r="Q106" s="35">
        <f t="shared" si="12"/>
        <v>19067</v>
      </c>
      <c r="R106" s="35">
        <f t="shared" si="13"/>
        <v>538302</v>
      </c>
      <c r="S106" s="35">
        <f t="shared" si="14"/>
        <v>31471</v>
      </c>
      <c r="T106" s="35">
        <f t="shared" si="15"/>
        <v>15677</v>
      </c>
      <c r="U106" s="25">
        <f t="shared" si="16"/>
        <v>2178060</v>
      </c>
    </row>
    <row r="107" spans="1:21" s="4" customFormat="1" ht="12.95" customHeight="1" x14ac:dyDescent="0.2">
      <c r="A107" s="9">
        <v>2451</v>
      </c>
      <c r="B107" s="32">
        <v>72744880</v>
      </c>
      <c r="C107" s="11" t="s">
        <v>103</v>
      </c>
      <c r="D107" s="26">
        <v>2057098</v>
      </c>
      <c r="E107" s="62">
        <v>0</v>
      </c>
      <c r="F107" s="24">
        <v>695299</v>
      </c>
      <c r="G107" s="27">
        <v>41143</v>
      </c>
      <c r="H107" s="27">
        <v>32221</v>
      </c>
      <c r="I107" s="25">
        <f t="shared" si="10"/>
        <v>2825761</v>
      </c>
      <c r="J107" s="40">
        <v>0</v>
      </c>
      <c r="K107" s="35">
        <v>0</v>
      </c>
      <c r="L107" s="35">
        <v>0</v>
      </c>
      <c r="M107" s="35">
        <v>0</v>
      </c>
      <c r="N107" s="35">
        <v>0</v>
      </c>
      <c r="O107" s="46">
        <f t="shared" ref="O107:O170" si="17">SUM(J107:N107)</f>
        <v>0</v>
      </c>
      <c r="P107" s="38">
        <f t="shared" si="11"/>
        <v>2057098</v>
      </c>
      <c r="Q107" s="35">
        <f t="shared" si="12"/>
        <v>0</v>
      </c>
      <c r="R107" s="35">
        <f t="shared" si="13"/>
        <v>695299</v>
      </c>
      <c r="S107" s="35">
        <f t="shared" si="14"/>
        <v>41143</v>
      </c>
      <c r="T107" s="35">
        <f t="shared" si="15"/>
        <v>32221</v>
      </c>
      <c r="U107" s="25">
        <f t="shared" si="16"/>
        <v>2825761</v>
      </c>
    </row>
    <row r="108" spans="1:21" s="4" customFormat="1" ht="12.95" customHeight="1" x14ac:dyDescent="0.2">
      <c r="A108" s="9">
        <v>2453</v>
      </c>
      <c r="B108" s="32">
        <v>72743603</v>
      </c>
      <c r="C108" s="11" t="s">
        <v>104</v>
      </c>
      <c r="D108" s="26">
        <v>2949647</v>
      </c>
      <c r="E108" s="62">
        <v>0</v>
      </c>
      <c r="F108" s="24">
        <v>996981</v>
      </c>
      <c r="G108" s="27">
        <v>58993</v>
      </c>
      <c r="H108" s="27">
        <v>49727</v>
      </c>
      <c r="I108" s="25">
        <f t="shared" si="10"/>
        <v>4055348</v>
      </c>
      <c r="J108" s="40">
        <v>0</v>
      </c>
      <c r="K108" s="35">
        <v>0</v>
      </c>
      <c r="L108" s="35">
        <v>0</v>
      </c>
      <c r="M108" s="35">
        <v>0</v>
      </c>
      <c r="N108" s="35">
        <v>0</v>
      </c>
      <c r="O108" s="46">
        <f t="shared" si="17"/>
        <v>0</v>
      </c>
      <c r="P108" s="38">
        <f t="shared" si="11"/>
        <v>2949647</v>
      </c>
      <c r="Q108" s="35">
        <f t="shared" si="12"/>
        <v>0</v>
      </c>
      <c r="R108" s="35">
        <f t="shared" si="13"/>
        <v>996981</v>
      </c>
      <c r="S108" s="35">
        <f t="shared" si="14"/>
        <v>58993</v>
      </c>
      <c r="T108" s="35">
        <f t="shared" si="15"/>
        <v>49727</v>
      </c>
      <c r="U108" s="25">
        <f t="shared" si="16"/>
        <v>4055348</v>
      </c>
    </row>
    <row r="109" spans="1:21" s="4" customFormat="1" ht="12.95" customHeight="1" x14ac:dyDescent="0.2">
      <c r="A109" s="9">
        <v>2320</v>
      </c>
      <c r="B109" s="32">
        <v>72755369</v>
      </c>
      <c r="C109" s="11" t="s">
        <v>105</v>
      </c>
      <c r="D109" s="26">
        <v>2344519</v>
      </c>
      <c r="E109" s="62">
        <v>17334</v>
      </c>
      <c r="F109" s="24">
        <v>798307</v>
      </c>
      <c r="G109" s="27">
        <v>46891</v>
      </c>
      <c r="H109" s="27">
        <v>32665</v>
      </c>
      <c r="I109" s="25">
        <f t="shared" si="10"/>
        <v>3239716</v>
      </c>
      <c r="J109" s="40">
        <v>0</v>
      </c>
      <c r="K109" s="35">
        <v>0</v>
      </c>
      <c r="L109" s="35">
        <v>0</v>
      </c>
      <c r="M109" s="35">
        <v>0</v>
      </c>
      <c r="N109" s="35">
        <v>0</v>
      </c>
      <c r="O109" s="46">
        <f t="shared" si="17"/>
        <v>0</v>
      </c>
      <c r="P109" s="38">
        <f t="shared" si="11"/>
        <v>2344519</v>
      </c>
      <c r="Q109" s="35">
        <f t="shared" si="12"/>
        <v>17334</v>
      </c>
      <c r="R109" s="35">
        <f t="shared" si="13"/>
        <v>798307</v>
      </c>
      <c r="S109" s="35">
        <f t="shared" si="14"/>
        <v>46891</v>
      </c>
      <c r="T109" s="35">
        <f t="shared" si="15"/>
        <v>32665</v>
      </c>
      <c r="U109" s="25">
        <f t="shared" si="16"/>
        <v>3239716</v>
      </c>
    </row>
    <row r="110" spans="1:21" s="4" customFormat="1" ht="12.95" customHeight="1" x14ac:dyDescent="0.2">
      <c r="A110" s="9">
        <v>2455</v>
      </c>
      <c r="B110" s="32">
        <v>72741601</v>
      </c>
      <c r="C110" s="11" t="s">
        <v>106</v>
      </c>
      <c r="D110" s="26">
        <v>1632219</v>
      </c>
      <c r="E110" s="62">
        <v>0</v>
      </c>
      <c r="F110" s="24">
        <v>551689</v>
      </c>
      <c r="G110" s="27">
        <v>32645</v>
      </c>
      <c r="H110" s="27">
        <v>23413</v>
      </c>
      <c r="I110" s="25">
        <f t="shared" si="10"/>
        <v>2239966</v>
      </c>
      <c r="J110" s="40">
        <v>0</v>
      </c>
      <c r="K110" s="35">
        <v>0</v>
      </c>
      <c r="L110" s="35">
        <v>0</v>
      </c>
      <c r="M110" s="35">
        <v>0</v>
      </c>
      <c r="N110" s="35">
        <v>0</v>
      </c>
      <c r="O110" s="46">
        <f t="shared" si="17"/>
        <v>0</v>
      </c>
      <c r="P110" s="38">
        <f t="shared" si="11"/>
        <v>1632219</v>
      </c>
      <c r="Q110" s="35">
        <f t="shared" si="12"/>
        <v>0</v>
      </c>
      <c r="R110" s="35">
        <f t="shared" si="13"/>
        <v>551689</v>
      </c>
      <c r="S110" s="35">
        <f t="shared" si="14"/>
        <v>32645</v>
      </c>
      <c r="T110" s="35">
        <f t="shared" si="15"/>
        <v>23413</v>
      </c>
      <c r="U110" s="25">
        <f t="shared" si="16"/>
        <v>2239966</v>
      </c>
    </row>
    <row r="111" spans="1:21" s="4" customFormat="1" ht="12.95" customHeight="1" x14ac:dyDescent="0.2">
      <c r="A111" s="9">
        <v>2456</v>
      </c>
      <c r="B111" s="32">
        <v>70695911</v>
      </c>
      <c r="C111" s="11" t="s">
        <v>107</v>
      </c>
      <c r="D111" s="26">
        <v>10042360</v>
      </c>
      <c r="E111" s="62">
        <v>30334</v>
      </c>
      <c r="F111" s="24">
        <v>3404570</v>
      </c>
      <c r="G111" s="27">
        <v>200848</v>
      </c>
      <c r="H111" s="27">
        <v>201973</v>
      </c>
      <c r="I111" s="25">
        <f t="shared" si="10"/>
        <v>13880085</v>
      </c>
      <c r="J111" s="40">
        <v>0</v>
      </c>
      <c r="K111" s="35">
        <v>0</v>
      </c>
      <c r="L111" s="35">
        <v>0</v>
      </c>
      <c r="M111" s="35">
        <v>0</v>
      </c>
      <c r="N111" s="35">
        <v>0</v>
      </c>
      <c r="O111" s="46">
        <f t="shared" si="17"/>
        <v>0</v>
      </c>
      <c r="P111" s="38">
        <f t="shared" si="11"/>
        <v>10042360</v>
      </c>
      <c r="Q111" s="35">
        <f t="shared" si="12"/>
        <v>30334</v>
      </c>
      <c r="R111" s="35">
        <f t="shared" si="13"/>
        <v>3404570</v>
      </c>
      <c r="S111" s="35">
        <f t="shared" si="14"/>
        <v>200848</v>
      </c>
      <c r="T111" s="35">
        <f t="shared" si="15"/>
        <v>201973</v>
      </c>
      <c r="U111" s="25">
        <f t="shared" si="16"/>
        <v>13880085</v>
      </c>
    </row>
    <row r="112" spans="1:21" s="4" customFormat="1" ht="12.95" customHeight="1" x14ac:dyDescent="0.2">
      <c r="A112" s="9">
        <v>2462</v>
      </c>
      <c r="B112" s="32">
        <v>72744600</v>
      </c>
      <c r="C112" s="11" t="s">
        <v>108</v>
      </c>
      <c r="D112" s="26">
        <v>1836399</v>
      </c>
      <c r="E112" s="62">
        <v>25133</v>
      </c>
      <c r="F112" s="24">
        <v>629197</v>
      </c>
      <c r="G112" s="27">
        <v>36728</v>
      </c>
      <c r="H112" s="27">
        <v>32086</v>
      </c>
      <c r="I112" s="25">
        <f t="shared" si="10"/>
        <v>2559543</v>
      </c>
      <c r="J112" s="40">
        <v>0</v>
      </c>
      <c r="K112" s="35">
        <v>0</v>
      </c>
      <c r="L112" s="35">
        <v>0</v>
      </c>
      <c r="M112" s="35">
        <v>0</v>
      </c>
      <c r="N112" s="35">
        <v>0</v>
      </c>
      <c r="O112" s="46">
        <f t="shared" si="17"/>
        <v>0</v>
      </c>
      <c r="P112" s="38">
        <f t="shared" si="11"/>
        <v>1836399</v>
      </c>
      <c r="Q112" s="35">
        <f t="shared" si="12"/>
        <v>25133</v>
      </c>
      <c r="R112" s="35">
        <f t="shared" si="13"/>
        <v>629197</v>
      </c>
      <c r="S112" s="35">
        <f t="shared" si="14"/>
        <v>36728</v>
      </c>
      <c r="T112" s="35">
        <f t="shared" si="15"/>
        <v>32086</v>
      </c>
      <c r="U112" s="25">
        <f t="shared" si="16"/>
        <v>2559543</v>
      </c>
    </row>
    <row r="113" spans="1:21" s="4" customFormat="1" ht="12.95" customHeight="1" x14ac:dyDescent="0.2">
      <c r="A113" s="9">
        <v>2464</v>
      </c>
      <c r="B113" s="32">
        <v>72753846</v>
      </c>
      <c r="C113" s="11" t="s">
        <v>109</v>
      </c>
      <c r="D113" s="26">
        <v>1114695</v>
      </c>
      <c r="E113" s="62">
        <v>4333</v>
      </c>
      <c r="F113" s="24">
        <v>378231</v>
      </c>
      <c r="G113" s="27">
        <v>22293</v>
      </c>
      <c r="H113" s="27">
        <v>7448</v>
      </c>
      <c r="I113" s="25">
        <f t="shared" si="10"/>
        <v>1527000</v>
      </c>
      <c r="J113" s="40">
        <v>0</v>
      </c>
      <c r="K113" s="35">
        <v>0</v>
      </c>
      <c r="L113" s="35">
        <v>0</v>
      </c>
      <c r="M113" s="35">
        <v>0</v>
      </c>
      <c r="N113" s="35">
        <v>0</v>
      </c>
      <c r="O113" s="46">
        <f t="shared" si="17"/>
        <v>0</v>
      </c>
      <c r="P113" s="38">
        <f t="shared" si="11"/>
        <v>1114695</v>
      </c>
      <c r="Q113" s="35">
        <f t="shared" si="12"/>
        <v>4333</v>
      </c>
      <c r="R113" s="35">
        <f t="shared" si="13"/>
        <v>378231</v>
      </c>
      <c r="S113" s="35">
        <f t="shared" si="14"/>
        <v>22293</v>
      </c>
      <c r="T113" s="35">
        <f t="shared" si="15"/>
        <v>7448</v>
      </c>
      <c r="U113" s="25">
        <f t="shared" si="16"/>
        <v>1527000</v>
      </c>
    </row>
    <row r="114" spans="1:21" s="4" customFormat="1" ht="12.95" customHeight="1" x14ac:dyDescent="0.2">
      <c r="A114" s="9">
        <v>2467</v>
      </c>
      <c r="B114" s="32">
        <v>71012303</v>
      </c>
      <c r="C114" s="11" t="s">
        <v>110</v>
      </c>
      <c r="D114" s="26">
        <v>1283313</v>
      </c>
      <c r="E114" s="62">
        <v>0</v>
      </c>
      <c r="F114" s="24">
        <v>433760</v>
      </c>
      <c r="G114" s="27">
        <v>25666</v>
      </c>
      <c r="H114" s="27">
        <v>11836</v>
      </c>
      <c r="I114" s="25">
        <f t="shared" si="10"/>
        <v>1754575</v>
      </c>
      <c r="J114" s="40">
        <v>0</v>
      </c>
      <c r="K114" s="35">
        <v>0</v>
      </c>
      <c r="L114" s="35">
        <v>0</v>
      </c>
      <c r="M114" s="35">
        <v>0</v>
      </c>
      <c r="N114" s="35">
        <v>0</v>
      </c>
      <c r="O114" s="46">
        <f t="shared" si="17"/>
        <v>0</v>
      </c>
      <c r="P114" s="38">
        <f t="shared" si="11"/>
        <v>1283313</v>
      </c>
      <c r="Q114" s="35">
        <f t="shared" si="12"/>
        <v>0</v>
      </c>
      <c r="R114" s="35">
        <f t="shared" si="13"/>
        <v>433760</v>
      </c>
      <c r="S114" s="35">
        <f t="shared" si="14"/>
        <v>25666</v>
      </c>
      <c r="T114" s="35">
        <f t="shared" si="15"/>
        <v>11836</v>
      </c>
      <c r="U114" s="25">
        <f t="shared" si="16"/>
        <v>1754575</v>
      </c>
    </row>
    <row r="115" spans="1:21" s="4" customFormat="1" ht="12.95" customHeight="1" x14ac:dyDescent="0.2">
      <c r="A115" s="9">
        <v>2408</v>
      </c>
      <c r="B115" s="32">
        <v>72741511</v>
      </c>
      <c r="C115" s="11" t="s">
        <v>111</v>
      </c>
      <c r="D115" s="26">
        <v>706550</v>
      </c>
      <c r="E115" s="62">
        <v>13953</v>
      </c>
      <c r="F115" s="24">
        <v>243531</v>
      </c>
      <c r="G115" s="27">
        <v>14132</v>
      </c>
      <c r="H115" s="27">
        <v>3938</v>
      </c>
      <c r="I115" s="25">
        <f t="shared" si="10"/>
        <v>982104</v>
      </c>
      <c r="J115" s="40">
        <v>0</v>
      </c>
      <c r="K115" s="35">
        <v>0</v>
      </c>
      <c r="L115" s="35">
        <v>0</v>
      </c>
      <c r="M115" s="35">
        <v>0</v>
      </c>
      <c r="N115" s="35">
        <v>0</v>
      </c>
      <c r="O115" s="46">
        <f t="shared" si="17"/>
        <v>0</v>
      </c>
      <c r="P115" s="38">
        <f t="shared" si="11"/>
        <v>706550</v>
      </c>
      <c r="Q115" s="35">
        <f t="shared" si="12"/>
        <v>13953</v>
      </c>
      <c r="R115" s="35">
        <f t="shared" si="13"/>
        <v>243531</v>
      </c>
      <c r="S115" s="35">
        <f t="shared" si="14"/>
        <v>14132</v>
      </c>
      <c r="T115" s="35">
        <f t="shared" si="15"/>
        <v>3938</v>
      </c>
      <c r="U115" s="25">
        <f t="shared" si="16"/>
        <v>982104</v>
      </c>
    </row>
    <row r="116" spans="1:21" s="4" customFormat="1" ht="12.95" customHeight="1" x14ac:dyDescent="0.2">
      <c r="A116" s="9">
        <v>2304</v>
      </c>
      <c r="B116" s="32">
        <v>72743417</v>
      </c>
      <c r="C116" s="11" t="s">
        <v>112</v>
      </c>
      <c r="D116" s="26">
        <v>1639457</v>
      </c>
      <c r="E116" s="62">
        <v>0</v>
      </c>
      <c r="F116" s="24">
        <v>554137</v>
      </c>
      <c r="G116" s="27">
        <v>32789</v>
      </c>
      <c r="H116" s="27">
        <v>17680</v>
      </c>
      <c r="I116" s="25">
        <f t="shared" si="10"/>
        <v>2244063</v>
      </c>
      <c r="J116" s="40">
        <v>0</v>
      </c>
      <c r="K116" s="35">
        <v>0</v>
      </c>
      <c r="L116" s="35">
        <v>0</v>
      </c>
      <c r="M116" s="35">
        <v>0</v>
      </c>
      <c r="N116" s="35">
        <v>0</v>
      </c>
      <c r="O116" s="46">
        <f t="shared" si="17"/>
        <v>0</v>
      </c>
      <c r="P116" s="38">
        <f t="shared" si="11"/>
        <v>1639457</v>
      </c>
      <c r="Q116" s="35">
        <f t="shared" si="12"/>
        <v>0</v>
      </c>
      <c r="R116" s="35">
        <f t="shared" si="13"/>
        <v>554137</v>
      </c>
      <c r="S116" s="35">
        <f t="shared" si="14"/>
        <v>32789</v>
      </c>
      <c r="T116" s="35">
        <f t="shared" si="15"/>
        <v>17680</v>
      </c>
      <c r="U116" s="25">
        <f t="shared" si="16"/>
        <v>2244063</v>
      </c>
    </row>
    <row r="117" spans="1:21" s="4" customFormat="1" ht="12.95" customHeight="1" x14ac:dyDescent="0.2">
      <c r="A117" s="9">
        <v>2438</v>
      </c>
      <c r="B117" s="32">
        <v>72741911</v>
      </c>
      <c r="C117" s="11" t="s">
        <v>113</v>
      </c>
      <c r="D117" s="26">
        <v>2899583</v>
      </c>
      <c r="E117" s="62">
        <v>22533</v>
      </c>
      <c r="F117" s="24">
        <v>987675</v>
      </c>
      <c r="G117" s="27">
        <v>57991</v>
      </c>
      <c r="H117" s="27">
        <v>20423</v>
      </c>
      <c r="I117" s="25">
        <f t="shared" si="10"/>
        <v>3988205</v>
      </c>
      <c r="J117" s="40">
        <v>0</v>
      </c>
      <c r="K117" s="35">
        <v>0</v>
      </c>
      <c r="L117" s="35">
        <v>0</v>
      </c>
      <c r="M117" s="35">
        <v>0</v>
      </c>
      <c r="N117" s="35">
        <v>0</v>
      </c>
      <c r="O117" s="46">
        <f t="shared" si="17"/>
        <v>0</v>
      </c>
      <c r="P117" s="38">
        <f t="shared" si="11"/>
        <v>2899583</v>
      </c>
      <c r="Q117" s="35">
        <f t="shared" si="12"/>
        <v>22533</v>
      </c>
      <c r="R117" s="35">
        <f t="shared" si="13"/>
        <v>987675</v>
      </c>
      <c r="S117" s="35">
        <f t="shared" si="14"/>
        <v>57991</v>
      </c>
      <c r="T117" s="35">
        <f t="shared" si="15"/>
        <v>20423</v>
      </c>
      <c r="U117" s="25">
        <f t="shared" si="16"/>
        <v>3988205</v>
      </c>
    </row>
    <row r="118" spans="1:21" s="4" customFormat="1" ht="12.95" customHeight="1" x14ac:dyDescent="0.2">
      <c r="A118" s="9">
        <v>2315</v>
      </c>
      <c r="B118" s="32">
        <v>46744819</v>
      </c>
      <c r="C118" s="11" t="s">
        <v>198</v>
      </c>
      <c r="D118" s="26">
        <v>573458</v>
      </c>
      <c r="E118" s="62">
        <v>26000</v>
      </c>
      <c r="F118" s="24">
        <v>202617</v>
      </c>
      <c r="G118" s="27">
        <v>11469</v>
      </c>
      <c r="H118" s="27">
        <v>773</v>
      </c>
      <c r="I118" s="25">
        <f t="shared" si="10"/>
        <v>814317</v>
      </c>
      <c r="J118" s="40">
        <v>0</v>
      </c>
      <c r="K118" s="35">
        <v>0</v>
      </c>
      <c r="L118" s="35">
        <v>0</v>
      </c>
      <c r="M118" s="35">
        <v>0</v>
      </c>
      <c r="N118" s="35">
        <v>0</v>
      </c>
      <c r="O118" s="46">
        <f t="shared" si="17"/>
        <v>0</v>
      </c>
      <c r="P118" s="38">
        <f t="shared" si="11"/>
        <v>573458</v>
      </c>
      <c r="Q118" s="35">
        <f t="shared" si="12"/>
        <v>26000</v>
      </c>
      <c r="R118" s="35">
        <f t="shared" si="13"/>
        <v>202617</v>
      </c>
      <c r="S118" s="35">
        <f t="shared" si="14"/>
        <v>11469</v>
      </c>
      <c r="T118" s="35">
        <f t="shared" si="15"/>
        <v>773</v>
      </c>
      <c r="U118" s="25">
        <f t="shared" si="16"/>
        <v>814317</v>
      </c>
    </row>
    <row r="119" spans="1:21" s="4" customFormat="1" ht="12.95" customHeight="1" x14ac:dyDescent="0.2">
      <c r="A119" s="9">
        <v>2494</v>
      </c>
      <c r="B119" s="32">
        <v>72741996</v>
      </c>
      <c r="C119" s="11" t="s">
        <v>114</v>
      </c>
      <c r="D119" s="26">
        <v>7521979</v>
      </c>
      <c r="E119" s="62">
        <v>0</v>
      </c>
      <c r="F119" s="24">
        <v>2542429</v>
      </c>
      <c r="G119" s="27">
        <v>150439</v>
      </c>
      <c r="H119" s="27">
        <v>169413</v>
      </c>
      <c r="I119" s="25">
        <f t="shared" si="10"/>
        <v>10384260</v>
      </c>
      <c r="J119" s="40">
        <v>0</v>
      </c>
      <c r="K119" s="35">
        <v>0</v>
      </c>
      <c r="L119" s="35">
        <v>0</v>
      </c>
      <c r="M119" s="35">
        <v>0</v>
      </c>
      <c r="N119" s="35">
        <v>0</v>
      </c>
      <c r="O119" s="46">
        <f t="shared" si="17"/>
        <v>0</v>
      </c>
      <c r="P119" s="38">
        <f t="shared" si="11"/>
        <v>7521979</v>
      </c>
      <c r="Q119" s="35">
        <f t="shared" si="12"/>
        <v>0</v>
      </c>
      <c r="R119" s="35">
        <f t="shared" si="13"/>
        <v>2542429</v>
      </c>
      <c r="S119" s="35">
        <f t="shared" si="14"/>
        <v>150439</v>
      </c>
      <c r="T119" s="35">
        <f t="shared" si="15"/>
        <v>169413</v>
      </c>
      <c r="U119" s="25">
        <f t="shared" si="16"/>
        <v>10384260</v>
      </c>
    </row>
    <row r="120" spans="1:21" s="4" customFormat="1" ht="12.95" customHeight="1" x14ac:dyDescent="0.2">
      <c r="A120" s="9">
        <v>2301</v>
      </c>
      <c r="B120" s="32">
        <v>72741830</v>
      </c>
      <c r="C120" s="11" t="s">
        <v>115</v>
      </c>
      <c r="D120" s="26">
        <v>1063135</v>
      </c>
      <c r="E120" s="62">
        <v>0</v>
      </c>
      <c r="F120" s="24">
        <v>359340</v>
      </c>
      <c r="G120" s="27">
        <v>21263</v>
      </c>
      <c r="H120" s="27">
        <v>4902</v>
      </c>
      <c r="I120" s="25">
        <f t="shared" si="10"/>
        <v>1448640</v>
      </c>
      <c r="J120" s="40">
        <v>0</v>
      </c>
      <c r="K120" s="35">
        <v>0</v>
      </c>
      <c r="L120" s="35">
        <v>0</v>
      </c>
      <c r="M120" s="35">
        <v>0</v>
      </c>
      <c r="N120" s="35">
        <v>0</v>
      </c>
      <c r="O120" s="46">
        <f t="shared" si="17"/>
        <v>0</v>
      </c>
      <c r="P120" s="38">
        <f t="shared" si="11"/>
        <v>1063135</v>
      </c>
      <c r="Q120" s="35">
        <f t="shared" si="12"/>
        <v>0</v>
      </c>
      <c r="R120" s="35">
        <f t="shared" si="13"/>
        <v>359340</v>
      </c>
      <c r="S120" s="35">
        <f t="shared" si="14"/>
        <v>21263</v>
      </c>
      <c r="T120" s="35">
        <f t="shared" si="15"/>
        <v>4902</v>
      </c>
      <c r="U120" s="25">
        <f t="shared" si="16"/>
        <v>1448640</v>
      </c>
    </row>
    <row r="121" spans="1:21" s="4" customFormat="1" ht="12.95" customHeight="1" x14ac:dyDescent="0.2">
      <c r="A121" s="9">
        <v>2497</v>
      </c>
      <c r="B121" s="32">
        <v>72744189</v>
      </c>
      <c r="C121" s="11" t="s">
        <v>116</v>
      </c>
      <c r="D121" s="26">
        <v>9072144</v>
      </c>
      <c r="E121" s="62">
        <v>103000</v>
      </c>
      <c r="F121" s="24">
        <v>3085426</v>
      </c>
      <c r="G121" s="27">
        <v>181442</v>
      </c>
      <c r="H121" s="27">
        <v>142379</v>
      </c>
      <c r="I121" s="25">
        <f t="shared" si="10"/>
        <v>12584391</v>
      </c>
      <c r="J121" s="40">
        <v>0</v>
      </c>
      <c r="K121" s="35">
        <v>0</v>
      </c>
      <c r="L121" s="35">
        <v>0</v>
      </c>
      <c r="M121" s="35">
        <v>0</v>
      </c>
      <c r="N121" s="35">
        <v>0</v>
      </c>
      <c r="O121" s="46">
        <f t="shared" si="17"/>
        <v>0</v>
      </c>
      <c r="P121" s="38">
        <f t="shared" si="11"/>
        <v>9072144</v>
      </c>
      <c r="Q121" s="35">
        <f t="shared" si="12"/>
        <v>103000</v>
      </c>
      <c r="R121" s="35">
        <f t="shared" si="13"/>
        <v>3085426</v>
      </c>
      <c r="S121" s="35">
        <f t="shared" si="14"/>
        <v>181442</v>
      </c>
      <c r="T121" s="35">
        <f t="shared" si="15"/>
        <v>142379</v>
      </c>
      <c r="U121" s="25">
        <f t="shared" si="16"/>
        <v>12584391</v>
      </c>
    </row>
    <row r="122" spans="1:21" s="4" customFormat="1" ht="12.95" customHeight="1" x14ac:dyDescent="0.2">
      <c r="A122" s="9">
        <v>2446</v>
      </c>
      <c r="B122" s="32">
        <v>72743522</v>
      </c>
      <c r="C122" s="11" t="s">
        <v>117</v>
      </c>
      <c r="D122" s="26">
        <v>2514548</v>
      </c>
      <c r="E122" s="62">
        <v>8667</v>
      </c>
      <c r="F122" s="24">
        <v>852847</v>
      </c>
      <c r="G122" s="27">
        <v>50291</v>
      </c>
      <c r="H122" s="27">
        <v>39653</v>
      </c>
      <c r="I122" s="25">
        <f t="shared" si="10"/>
        <v>3466006</v>
      </c>
      <c r="J122" s="40">
        <v>0</v>
      </c>
      <c r="K122" s="35">
        <v>0</v>
      </c>
      <c r="L122" s="35">
        <v>0</v>
      </c>
      <c r="M122" s="35">
        <v>0</v>
      </c>
      <c r="N122" s="35">
        <v>0</v>
      </c>
      <c r="O122" s="46">
        <f t="shared" si="17"/>
        <v>0</v>
      </c>
      <c r="P122" s="38">
        <f t="shared" si="11"/>
        <v>2514548</v>
      </c>
      <c r="Q122" s="35">
        <f t="shared" si="12"/>
        <v>8667</v>
      </c>
      <c r="R122" s="35">
        <f t="shared" si="13"/>
        <v>852847</v>
      </c>
      <c r="S122" s="35">
        <f t="shared" si="14"/>
        <v>50291</v>
      </c>
      <c r="T122" s="35">
        <f t="shared" si="15"/>
        <v>39653</v>
      </c>
      <c r="U122" s="25">
        <f t="shared" si="16"/>
        <v>3466006</v>
      </c>
    </row>
    <row r="123" spans="1:21" s="4" customFormat="1" ht="12.95" customHeight="1" x14ac:dyDescent="0.2">
      <c r="A123" s="7">
        <v>3454</v>
      </c>
      <c r="B123" s="42" t="s">
        <v>118</v>
      </c>
      <c r="C123" s="43" t="s">
        <v>199</v>
      </c>
      <c r="D123" s="26">
        <v>1539110</v>
      </c>
      <c r="E123" s="63">
        <v>24917</v>
      </c>
      <c r="F123" s="24">
        <v>528641</v>
      </c>
      <c r="G123" s="27">
        <v>30782</v>
      </c>
      <c r="H123" s="27">
        <v>4429</v>
      </c>
      <c r="I123" s="25">
        <f t="shared" si="10"/>
        <v>2127879</v>
      </c>
      <c r="J123" s="40">
        <v>0</v>
      </c>
      <c r="K123" s="35">
        <v>0</v>
      </c>
      <c r="L123" s="35">
        <v>0</v>
      </c>
      <c r="M123" s="35">
        <v>0</v>
      </c>
      <c r="N123" s="35">
        <v>0</v>
      </c>
      <c r="O123" s="46">
        <f t="shared" si="17"/>
        <v>0</v>
      </c>
      <c r="P123" s="38">
        <f t="shared" si="11"/>
        <v>1539110</v>
      </c>
      <c r="Q123" s="35">
        <f t="shared" si="12"/>
        <v>24917</v>
      </c>
      <c r="R123" s="35">
        <f t="shared" si="13"/>
        <v>528641</v>
      </c>
      <c r="S123" s="35">
        <f t="shared" si="14"/>
        <v>30782</v>
      </c>
      <c r="T123" s="35">
        <f t="shared" si="15"/>
        <v>4429</v>
      </c>
      <c r="U123" s="25">
        <f t="shared" si="16"/>
        <v>2127879</v>
      </c>
    </row>
    <row r="124" spans="1:21" s="4" customFormat="1" ht="12.95" customHeight="1" x14ac:dyDescent="0.2">
      <c r="A124" s="9">
        <v>3470</v>
      </c>
      <c r="B124" s="32" t="s">
        <v>119</v>
      </c>
      <c r="C124" s="11" t="s">
        <v>120</v>
      </c>
      <c r="D124" s="26">
        <v>1437409</v>
      </c>
      <c r="E124" s="63">
        <v>18417</v>
      </c>
      <c r="F124" s="24">
        <v>492069</v>
      </c>
      <c r="G124" s="27">
        <v>28749</v>
      </c>
      <c r="H124" s="27">
        <v>11853</v>
      </c>
      <c r="I124" s="25">
        <f t="shared" si="10"/>
        <v>1988497</v>
      </c>
      <c r="J124" s="40">
        <v>0</v>
      </c>
      <c r="K124" s="35">
        <v>0</v>
      </c>
      <c r="L124" s="35">
        <v>0</v>
      </c>
      <c r="M124" s="35">
        <v>0</v>
      </c>
      <c r="N124" s="35">
        <v>0</v>
      </c>
      <c r="O124" s="46">
        <f t="shared" si="17"/>
        <v>0</v>
      </c>
      <c r="P124" s="38">
        <f t="shared" si="11"/>
        <v>1437409</v>
      </c>
      <c r="Q124" s="35">
        <f t="shared" si="12"/>
        <v>18417</v>
      </c>
      <c r="R124" s="35">
        <f t="shared" si="13"/>
        <v>492069</v>
      </c>
      <c r="S124" s="35">
        <f t="shared" si="14"/>
        <v>28749</v>
      </c>
      <c r="T124" s="35">
        <f t="shared" si="15"/>
        <v>11853</v>
      </c>
      <c r="U124" s="25">
        <f t="shared" si="16"/>
        <v>1988497</v>
      </c>
    </row>
    <row r="125" spans="1:21" s="4" customFormat="1" ht="12.95" customHeight="1" x14ac:dyDescent="0.2">
      <c r="A125" s="9">
        <v>3469</v>
      </c>
      <c r="B125" s="32" t="s">
        <v>121</v>
      </c>
      <c r="C125" s="11" t="s">
        <v>122</v>
      </c>
      <c r="D125" s="26">
        <v>1872138</v>
      </c>
      <c r="E125" s="63">
        <v>6933</v>
      </c>
      <c r="F125" s="24">
        <v>635126</v>
      </c>
      <c r="G125" s="27">
        <v>37442</v>
      </c>
      <c r="H125" s="27">
        <v>14563</v>
      </c>
      <c r="I125" s="25">
        <f t="shared" si="10"/>
        <v>2566202</v>
      </c>
      <c r="J125" s="40">
        <v>0</v>
      </c>
      <c r="K125" s="35">
        <v>0</v>
      </c>
      <c r="L125" s="35">
        <v>0</v>
      </c>
      <c r="M125" s="35">
        <v>0</v>
      </c>
      <c r="N125" s="35">
        <v>0</v>
      </c>
      <c r="O125" s="46">
        <f t="shared" si="17"/>
        <v>0</v>
      </c>
      <c r="P125" s="38">
        <f t="shared" si="11"/>
        <v>1872138</v>
      </c>
      <c r="Q125" s="35">
        <f t="shared" si="12"/>
        <v>6933</v>
      </c>
      <c r="R125" s="35">
        <f t="shared" si="13"/>
        <v>635126</v>
      </c>
      <c r="S125" s="35">
        <f t="shared" si="14"/>
        <v>37442</v>
      </c>
      <c r="T125" s="35">
        <f t="shared" si="15"/>
        <v>14563</v>
      </c>
      <c r="U125" s="25">
        <f t="shared" si="16"/>
        <v>2566202</v>
      </c>
    </row>
    <row r="126" spans="1:21" s="4" customFormat="1" ht="12.95" customHeight="1" x14ac:dyDescent="0.2">
      <c r="A126" s="9">
        <v>3462</v>
      </c>
      <c r="B126" s="32" t="s">
        <v>123</v>
      </c>
      <c r="C126" s="11" t="s">
        <v>200</v>
      </c>
      <c r="D126" s="26">
        <v>1423135</v>
      </c>
      <c r="E126" s="64">
        <v>14517</v>
      </c>
      <c r="F126" s="24">
        <v>485926</v>
      </c>
      <c r="G126" s="27">
        <v>28462</v>
      </c>
      <c r="H126" s="27">
        <v>11345</v>
      </c>
      <c r="I126" s="25">
        <f t="shared" si="10"/>
        <v>1963385</v>
      </c>
      <c r="J126" s="40">
        <v>0</v>
      </c>
      <c r="K126" s="35">
        <v>0</v>
      </c>
      <c r="L126" s="35">
        <v>0</v>
      </c>
      <c r="M126" s="35">
        <v>0</v>
      </c>
      <c r="N126" s="35">
        <v>0</v>
      </c>
      <c r="O126" s="46">
        <f t="shared" si="17"/>
        <v>0</v>
      </c>
      <c r="P126" s="38">
        <f t="shared" si="11"/>
        <v>1423135</v>
      </c>
      <c r="Q126" s="35">
        <f t="shared" si="12"/>
        <v>14517</v>
      </c>
      <c r="R126" s="35">
        <f t="shared" si="13"/>
        <v>485926</v>
      </c>
      <c r="S126" s="35">
        <f t="shared" si="14"/>
        <v>28462</v>
      </c>
      <c r="T126" s="35">
        <f t="shared" si="15"/>
        <v>11345</v>
      </c>
      <c r="U126" s="25">
        <f t="shared" si="16"/>
        <v>1963385</v>
      </c>
    </row>
    <row r="127" spans="1:21" s="4" customFormat="1" ht="12.95" customHeight="1" x14ac:dyDescent="0.2">
      <c r="A127" s="9">
        <v>3464</v>
      </c>
      <c r="B127" s="32">
        <v>72048140</v>
      </c>
      <c r="C127" s="11" t="s">
        <v>201</v>
      </c>
      <c r="D127" s="26">
        <v>1858712</v>
      </c>
      <c r="E127" s="64">
        <v>6240</v>
      </c>
      <c r="F127" s="24">
        <v>630353</v>
      </c>
      <c r="G127" s="27">
        <v>37174</v>
      </c>
      <c r="H127" s="27">
        <v>14243</v>
      </c>
      <c r="I127" s="25">
        <f t="shared" si="10"/>
        <v>2546722</v>
      </c>
      <c r="J127" s="40">
        <v>0</v>
      </c>
      <c r="K127" s="35">
        <v>0</v>
      </c>
      <c r="L127" s="35">
        <v>0</v>
      </c>
      <c r="M127" s="35">
        <v>0</v>
      </c>
      <c r="N127" s="35">
        <v>0</v>
      </c>
      <c r="O127" s="46">
        <f t="shared" si="17"/>
        <v>0</v>
      </c>
      <c r="P127" s="38">
        <f t="shared" si="11"/>
        <v>1858712</v>
      </c>
      <c r="Q127" s="35">
        <f t="shared" si="12"/>
        <v>6240</v>
      </c>
      <c r="R127" s="35">
        <f t="shared" si="13"/>
        <v>630353</v>
      </c>
      <c r="S127" s="35">
        <f t="shared" si="14"/>
        <v>37174</v>
      </c>
      <c r="T127" s="35">
        <f t="shared" si="15"/>
        <v>14243</v>
      </c>
      <c r="U127" s="25">
        <f t="shared" si="16"/>
        <v>2546722</v>
      </c>
    </row>
    <row r="128" spans="1:21" s="4" customFormat="1" ht="12.95" customHeight="1" x14ac:dyDescent="0.2">
      <c r="A128" s="9">
        <v>3453</v>
      </c>
      <c r="B128" s="32">
        <v>75109522</v>
      </c>
      <c r="C128" s="11" t="s">
        <v>202</v>
      </c>
      <c r="D128" s="26">
        <v>1814882</v>
      </c>
      <c r="E128" s="64">
        <v>6500</v>
      </c>
      <c r="F128" s="24">
        <v>615626</v>
      </c>
      <c r="G128" s="27">
        <v>36297</v>
      </c>
      <c r="H128" s="27">
        <v>15192</v>
      </c>
      <c r="I128" s="25">
        <f t="shared" si="10"/>
        <v>2488497</v>
      </c>
      <c r="J128" s="40">
        <v>0</v>
      </c>
      <c r="K128" s="35">
        <v>0</v>
      </c>
      <c r="L128" s="35">
        <v>0</v>
      </c>
      <c r="M128" s="35">
        <v>0</v>
      </c>
      <c r="N128" s="35">
        <v>0</v>
      </c>
      <c r="O128" s="46">
        <f t="shared" si="17"/>
        <v>0</v>
      </c>
      <c r="P128" s="38">
        <f t="shared" si="11"/>
        <v>1814882</v>
      </c>
      <c r="Q128" s="35">
        <f t="shared" si="12"/>
        <v>6500</v>
      </c>
      <c r="R128" s="35">
        <f t="shared" si="13"/>
        <v>615626</v>
      </c>
      <c r="S128" s="35">
        <f t="shared" si="14"/>
        <v>36297</v>
      </c>
      <c r="T128" s="35">
        <f t="shared" si="15"/>
        <v>15192</v>
      </c>
      <c r="U128" s="25">
        <f t="shared" si="16"/>
        <v>2488497</v>
      </c>
    </row>
    <row r="129" spans="1:21" s="4" customFormat="1" ht="12.95" customHeight="1" x14ac:dyDescent="0.2">
      <c r="A129" s="9">
        <v>3471</v>
      </c>
      <c r="B129" s="32">
        <v>72550376</v>
      </c>
      <c r="C129" s="11" t="s">
        <v>191</v>
      </c>
      <c r="D129" s="26">
        <v>2032454</v>
      </c>
      <c r="E129" s="65">
        <v>0</v>
      </c>
      <c r="F129" s="24">
        <v>686970</v>
      </c>
      <c r="G129" s="27">
        <v>40649</v>
      </c>
      <c r="H129" s="27">
        <v>17012</v>
      </c>
      <c r="I129" s="25">
        <f t="shared" si="10"/>
        <v>2777085</v>
      </c>
      <c r="J129" s="40">
        <v>0</v>
      </c>
      <c r="K129" s="35">
        <v>0</v>
      </c>
      <c r="L129" s="35">
        <v>0</v>
      </c>
      <c r="M129" s="35">
        <v>0</v>
      </c>
      <c r="N129" s="35">
        <v>0</v>
      </c>
      <c r="O129" s="46">
        <f t="shared" si="17"/>
        <v>0</v>
      </c>
      <c r="P129" s="38">
        <f t="shared" si="11"/>
        <v>2032454</v>
      </c>
      <c r="Q129" s="35">
        <f t="shared" si="12"/>
        <v>0</v>
      </c>
      <c r="R129" s="35">
        <f t="shared" si="13"/>
        <v>686970</v>
      </c>
      <c r="S129" s="35">
        <f t="shared" si="14"/>
        <v>40649</v>
      </c>
      <c r="T129" s="35">
        <f t="shared" si="15"/>
        <v>17012</v>
      </c>
      <c r="U129" s="25">
        <f t="shared" si="16"/>
        <v>2777085</v>
      </c>
    </row>
    <row r="130" spans="1:21" s="4" customFormat="1" ht="12.95" customHeight="1" x14ac:dyDescent="0.2">
      <c r="A130" s="9">
        <v>3472</v>
      </c>
      <c r="B130" s="32">
        <v>72550368</v>
      </c>
      <c r="C130" s="11" t="s">
        <v>124</v>
      </c>
      <c r="D130" s="26">
        <v>1307784</v>
      </c>
      <c r="E130" s="65">
        <v>6500</v>
      </c>
      <c r="F130" s="24">
        <v>444228</v>
      </c>
      <c r="G130" s="27">
        <v>26156</v>
      </c>
      <c r="H130" s="27">
        <v>9275</v>
      </c>
      <c r="I130" s="25">
        <f t="shared" si="10"/>
        <v>1793943</v>
      </c>
      <c r="J130" s="40">
        <v>0</v>
      </c>
      <c r="K130" s="35">
        <v>0</v>
      </c>
      <c r="L130" s="35">
        <v>0</v>
      </c>
      <c r="M130" s="35">
        <v>0</v>
      </c>
      <c r="N130" s="35">
        <v>0</v>
      </c>
      <c r="O130" s="46">
        <f t="shared" si="17"/>
        <v>0</v>
      </c>
      <c r="P130" s="38">
        <f t="shared" si="11"/>
        <v>1307784</v>
      </c>
      <c r="Q130" s="35">
        <f t="shared" si="12"/>
        <v>6500</v>
      </c>
      <c r="R130" s="35">
        <f t="shared" si="13"/>
        <v>444228</v>
      </c>
      <c r="S130" s="35">
        <f t="shared" si="14"/>
        <v>26156</v>
      </c>
      <c r="T130" s="35">
        <f t="shared" si="15"/>
        <v>9275</v>
      </c>
      <c r="U130" s="25">
        <f t="shared" si="16"/>
        <v>1793943</v>
      </c>
    </row>
    <row r="131" spans="1:21" s="4" customFormat="1" ht="12.95" customHeight="1" x14ac:dyDescent="0.2">
      <c r="A131" s="9">
        <v>3467</v>
      </c>
      <c r="B131" s="32">
        <v>72048174</v>
      </c>
      <c r="C131" s="11" t="s">
        <v>203</v>
      </c>
      <c r="D131" s="26">
        <v>2556756</v>
      </c>
      <c r="E131" s="63">
        <v>5417</v>
      </c>
      <c r="F131" s="24">
        <v>866014</v>
      </c>
      <c r="G131" s="27">
        <v>51135</v>
      </c>
      <c r="H131" s="27">
        <v>19436</v>
      </c>
      <c r="I131" s="25">
        <f t="shared" si="10"/>
        <v>3498758</v>
      </c>
      <c r="J131" s="40">
        <v>0</v>
      </c>
      <c r="K131" s="35">
        <v>0</v>
      </c>
      <c r="L131" s="35">
        <v>0</v>
      </c>
      <c r="M131" s="35">
        <v>0</v>
      </c>
      <c r="N131" s="35">
        <v>0</v>
      </c>
      <c r="O131" s="46">
        <f t="shared" si="17"/>
        <v>0</v>
      </c>
      <c r="P131" s="38">
        <f t="shared" si="11"/>
        <v>2556756</v>
      </c>
      <c r="Q131" s="35">
        <f t="shared" si="12"/>
        <v>5417</v>
      </c>
      <c r="R131" s="35">
        <f t="shared" si="13"/>
        <v>866014</v>
      </c>
      <c r="S131" s="35">
        <f t="shared" si="14"/>
        <v>51135</v>
      </c>
      <c r="T131" s="35">
        <f t="shared" si="15"/>
        <v>19436</v>
      </c>
      <c r="U131" s="25">
        <f t="shared" si="16"/>
        <v>3498758</v>
      </c>
    </row>
    <row r="132" spans="1:21" s="4" customFormat="1" ht="12.95" customHeight="1" x14ac:dyDescent="0.2">
      <c r="A132" s="9">
        <v>3461</v>
      </c>
      <c r="B132" s="32">
        <v>72048107</v>
      </c>
      <c r="C132" s="11" t="s">
        <v>204</v>
      </c>
      <c r="D132" s="26">
        <v>2517655</v>
      </c>
      <c r="E132" s="64">
        <v>11657</v>
      </c>
      <c r="F132" s="24">
        <v>854907</v>
      </c>
      <c r="G132" s="27">
        <v>50353</v>
      </c>
      <c r="H132" s="27">
        <v>17233</v>
      </c>
      <c r="I132" s="25">
        <f t="shared" si="10"/>
        <v>3451805</v>
      </c>
      <c r="J132" s="40">
        <v>0</v>
      </c>
      <c r="K132" s="35">
        <v>0</v>
      </c>
      <c r="L132" s="35">
        <v>0</v>
      </c>
      <c r="M132" s="35">
        <v>0</v>
      </c>
      <c r="N132" s="35">
        <v>0</v>
      </c>
      <c r="O132" s="46">
        <f t="shared" si="17"/>
        <v>0</v>
      </c>
      <c r="P132" s="38">
        <f t="shared" si="11"/>
        <v>2517655</v>
      </c>
      <c r="Q132" s="35">
        <f t="shared" si="12"/>
        <v>11657</v>
      </c>
      <c r="R132" s="35">
        <f t="shared" si="13"/>
        <v>854907</v>
      </c>
      <c r="S132" s="35">
        <f t="shared" si="14"/>
        <v>50353</v>
      </c>
      <c r="T132" s="35">
        <f t="shared" si="15"/>
        <v>17233</v>
      </c>
      <c r="U132" s="25">
        <f t="shared" si="16"/>
        <v>3451805</v>
      </c>
    </row>
    <row r="133" spans="1:21" s="4" customFormat="1" ht="12.95" customHeight="1" x14ac:dyDescent="0.2">
      <c r="A133" s="9">
        <v>3468</v>
      </c>
      <c r="B133" s="32">
        <v>72048069</v>
      </c>
      <c r="C133" s="11" t="s">
        <v>205</v>
      </c>
      <c r="D133" s="26">
        <v>2631717</v>
      </c>
      <c r="E133" s="64">
        <v>21667</v>
      </c>
      <c r="F133" s="24">
        <v>896843</v>
      </c>
      <c r="G133" s="27">
        <v>52635</v>
      </c>
      <c r="H133" s="27">
        <v>18047</v>
      </c>
      <c r="I133" s="25">
        <f t="shared" si="10"/>
        <v>3620909</v>
      </c>
      <c r="J133" s="40">
        <v>0</v>
      </c>
      <c r="K133" s="35">
        <v>0</v>
      </c>
      <c r="L133" s="35">
        <v>0</v>
      </c>
      <c r="M133" s="35">
        <v>0</v>
      </c>
      <c r="N133" s="35">
        <v>0</v>
      </c>
      <c r="O133" s="46">
        <f t="shared" si="17"/>
        <v>0</v>
      </c>
      <c r="P133" s="38">
        <f t="shared" si="11"/>
        <v>2631717</v>
      </c>
      <c r="Q133" s="35">
        <f t="shared" si="12"/>
        <v>21667</v>
      </c>
      <c r="R133" s="35">
        <f t="shared" si="13"/>
        <v>896843</v>
      </c>
      <c r="S133" s="35">
        <f t="shared" si="14"/>
        <v>52635</v>
      </c>
      <c r="T133" s="35">
        <f t="shared" si="15"/>
        <v>18047</v>
      </c>
      <c r="U133" s="25">
        <f t="shared" si="16"/>
        <v>3620909</v>
      </c>
    </row>
    <row r="134" spans="1:21" s="4" customFormat="1" ht="12.95" customHeight="1" x14ac:dyDescent="0.2">
      <c r="A134" s="9">
        <v>3465</v>
      </c>
      <c r="B134" s="32">
        <v>72048131</v>
      </c>
      <c r="C134" s="11" t="s">
        <v>206</v>
      </c>
      <c r="D134" s="26">
        <v>1946569</v>
      </c>
      <c r="E134" s="64">
        <v>0</v>
      </c>
      <c r="F134" s="24">
        <v>657941</v>
      </c>
      <c r="G134" s="27">
        <v>38932</v>
      </c>
      <c r="H134" s="27">
        <v>15748</v>
      </c>
      <c r="I134" s="25">
        <f t="shared" si="10"/>
        <v>2659190</v>
      </c>
      <c r="J134" s="40">
        <v>0</v>
      </c>
      <c r="K134" s="35">
        <v>0</v>
      </c>
      <c r="L134" s="35">
        <v>0</v>
      </c>
      <c r="M134" s="35">
        <v>0</v>
      </c>
      <c r="N134" s="35">
        <v>0</v>
      </c>
      <c r="O134" s="46">
        <f t="shared" si="17"/>
        <v>0</v>
      </c>
      <c r="P134" s="38">
        <f t="shared" si="11"/>
        <v>1946569</v>
      </c>
      <c r="Q134" s="35">
        <f t="shared" si="12"/>
        <v>0</v>
      </c>
      <c r="R134" s="35">
        <f t="shared" si="13"/>
        <v>657941</v>
      </c>
      <c r="S134" s="35">
        <f t="shared" si="14"/>
        <v>38932</v>
      </c>
      <c r="T134" s="35">
        <f t="shared" si="15"/>
        <v>15748</v>
      </c>
      <c r="U134" s="25">
        <f t="shared" si="16"/>
        <v>2659190</v>
      </c>
    </row>
    <row r="135" spans="1:21" s="4" customFormat="1" ht="12.95" customHeight="1" x14ac:dyDescent="0.2">
      <c r="A135" s="9">
        <v>3473</v>
      </c>
      <c r="B135" s="32">
        <v>72550392</v>
      </c>
      <c r="C135" s="11" t="s">
        <v>207</v>
      </c>
      <c r="D135" s="26">
        <v>2297676</v>
      </c>
      <c r="E135" s="64">
        <v>10833</v>
      </c>
      <c r="F135" s="24">
        <v>780277</v>
      </c>
      <c r="G135" s="27">
        <v>45953</v>
      </c>
      <c r="H135" s="27">
        <v>17949</v>
      </c>
      <c r="I135" s="25">
        <f t="shared" si="10"/>
        <v>3152688</v>
      </c>
      <c r="J135" s="40">
        <v>0</v>
      </c>
      <c r="K135" s="35">
        <v>0</v>
      </c>
      <c r="L135" s="35">
        <v>0</v>
      </c>
      <c r="M135" s="35">
        <v>0</v>
      </c>
      <c r="N135" s="35">
        <v>0</v>
      </c>
      <c r="O135" s="46">
        <f t="shared" si="17"/>
        <v>0</v>
      </c>
      <c r="P135" s="38">
        <f t="shared" si="11"/>
        <v>2297676</v>
      </c>
      <c r="Q135" s="35">
        <f t="shared" si="12"/>
        <v>10833</v>
      </c>
      <c r="R135" s="35">
        <f t="shared" si="13"/>
        <v>780277</v>
      </c>
      <c r="S135" s="35">
        <f t="shared" si="14"/>
        <v>45953</v>
      </c>
      <c r="T135" s="35">
        <f t="shared" si="15"/>
        <v>17949</v>
      </c>
      <c r="U135" s="25">
        <f t="shared" si="16"/>
        <v>3152688</v>
      </c>
    </row>
    <row r="136" spans="1:21" s="4" customFormat="1" ht="12.95" customHeight="1" x14ac:dyDescent="0.2">
      <c r="A136" s="9">
        <v>3474</v>
      </c>
      <c r="B136" s="32">
        <v>72550406</v>
      </c>
      <c r="C136" s="11" t="s">
        <v>208</v>
      </c>
      <c r="D136" s="26">
        <v>1497276</v>
      </c>
      <c r="E136" s="64">
        <v>5850</v>
      </c>
      <c r="F136" s="24">
        <v>508056</v>
      </c>
      <c r="G136" s="27">
        <v>29946</v>
      </c>
      <c r="H136" s="27">
        <v>11815</v>
      </c>
      <c r="I136" s="25">
        <f t="shared" si="10"/>
        <v>2052943</v>
      </c>
      <c r="J136" s="40">
        <v>0</v>
      </c>
      <c r="K136" s="35">
        <v>0</v>
      </c>
      <c r="L136" s="35">
        <v>0</v>
      </c>
      <c r="M136" s="35">
        <v>0</v>
      </c>
      <c r="N136" s="35">
        <v>0</v>
      </c>
      <c r="O136" s="46">
        <f t="shared" si="17"/>
        <v>0</v>
      </c>
      <c r="P136" s="38">
        <f t="shared" si="11"/>
        <v>1497276</v>
      </c>
      <c r="Q136" s="35">
        <f t="shared" si="12"/>
        <v>5850</v>
      </c>
      <c r="R136" s="35">
        <f t="shared" si="13"/>
        <v>508056</v>
      </c>
      <c r="S136" s="35">
        <f t="shared" si="14"/>
        <v>29946</v>
      </c>
      <c r="T136" s="35">
        <f t="shared" si="15"/>
        <v>11815</v>
      </c>
      <c r="U136" s="25">
        <f t="shared" si="16"/>
        <v>2052943</v>
      </c>
    </row>
    <row r="137" spans="1:21" s="4" customFormat="1" ht="12.95" customHeight="1" x14ac:dyDescent="0.2">
      <c r="A137" s="9">
        <v>3466</v>
      </c>
      <c r="B137" s="32">
        <v>72048085</v>
      </c>
      <c r="C137" s="11" t="s">
        <v>209</v>
      </c>
      <c r="D137" s="26">
        <v>1578696</v>
      </c>
      <c r="E137" s="64">
        <v>6500</v>
      </c>
      <c r="F137" s="24">
        <v>535796</v>
      </c>
      <c r="G137" s="27">
        <v>31573</v>
      </c>
      <c r="H137" s="27">
        <v>11684</v>
      </c>
      <c r="I137" s="25">
        <f t="shared" si="10"/>
        <v>2164249</v>
      </c>
      <c r="J137" s="40">
        <v>0</v>
      </c>
      <c r="K137" s="35">
        <v>0</v>
      </c>
      <c r="L137" s="35">
        <v>0</v>
      </c>
      <c r="M137" s="35">
        <v>0</v>
      </c>
      <c r="N137" s="35">
        <v>0</v>
      </c>
      <c r="O137" s="46">
        <f t="shared" si="17"/>
        <v>0</v>
      </c>
      <c r="P137" s="38">
        <f t="shared" si="11"/>
        <v>1578696</v>
      </c>
      <c r="Q137" s="35">
        <f t="shared" si="12"/>
        <v>6500</v>
      </c>
      <c r="R137" s="35">
        <f t="shared" si="13"/>
        <v>535796</v>
      </c>
      <c r="S137" s="35">
        <f t="shared" si="14"/>
        <v>31573</v>
      </c>
      <c r="T137" s="35">
        <f t="shared" si="15"/>
        <v>11684</v>
      </c>
      <c r="U137" s="25">
        <f t="shared" si="16"/>
        <v>2164249</v>
      </c>
    </row>
    <row r="138" spans="1:21" s="4" customFormat="1" ht="12.95" customHeight="1" x14ac:dyDescent="0.2">
      <c r="A138" s="9">
        <v>3407</v>
      </c>
      <c r="B138" s="32">
        <v>72743778</v>
      </c>
      <c r="C138" s="11" t="s">
        <v>125</v>
      </c>
      <c r="D138" s="26">
        <v>3357416</v>
      </c>
      <c r="E138" s="66">
        <v>6500</v>
      </c>
      <c r="F138" s="24">
        <v>1137003</v>
      </c>
      <c r="G138" s="27">
        <v>67149</v>
      </c>
      <c r="H138" s="27">
        <v>24892</v>
      </c>
      <c r="I138" s="25">
        <f t="shared" si="10"/>
        <v>4592960</v>
      </c>
      <c r="J138" s="40">
        <v>0</v>
      </c>
      <c r="K138" s="35">
        <v>0</v>
      </c>
      <c r="L138" s="35">
        <v>0</v>
      </c>
      <c r="M138" s="35">
        <v>0</v>
      </c>
      <c r="N138" s="35">
        <v>0</v>
      </c>
      <c r="O138" s="46">
        <f t="shared" si="17"/>
        <v>0</v>
      </c>
      <c r="P138" s="38">
        <f t="shared" si="11"/>
        <v>3357416</v>
      </c>
      <c r="Q138" s="35">
        <f t="shared" si="12"/>
        <v>6500</v>
      </c>
      <c r="R138" s="35">
        <f t="shared" si="13"/>
        <v>1137003</v>
      </c>
      <c r="S138" s="35">
        <f t="shared" si="14"/>
        <v>67149</v>
      </c>
      <c r="T138" s="35">
        <f t="shared" si="15"/>
        <v>24892</v>
      </c>
      <c r="U138" s="25">
        <f t="shared" si="16"/>
        <v>4592960</v>
      </c>
    </row>
    <row r="139" spans="1:21" s="4" customFormat="1" ht="12.95" customHeight="1" x14ac:dyDescent="0.2">
      <c r="A139" s="9">
        <v>3463</v>
      </c>
      <c r="B139" s="32">
        <v>72048166</v>
      </c>
      <c r="C139" s="11" t="s">
        <v>210</v>
      </c>
      <c r="D139" s="26">
        <v>2267421</v>
      </c>
      <c r="E139" s="64">
        <v>34666</v>
      </c>
      <c r="F139" s="24">
        <v>778106</v>
      </c>
      <c r="G139" s="27">
        <v>45349</v>
      </c>
      <c r="H139" s="27">
        <v>16484</v>
      </c>
      <c r="I139" s="25">
        <f t="shared" si="10"/>
        <v>3142026</v>
      </c>
      <c r="J139" s="40">
        <v>0</v>
      </c>
      <c r="K139" s="35">
        <v>0</v>
      </c>
      <c r="L139" s="35">
        <v>0</v>
      </c>
      <c r="M139" s="35">
        <v>0</v>
      </c>
      <c r="N139" s="35">
        <v>0</v>
      </c>
      <c r="O139" s="46">
        <f t="shared" si="17"/>
        <v>0</v>
      </c>
      <c r="P139" s="38">
        <f t="shared" si="11"/>
        <v>2267421</v>
      </c>
      <c r="Q139" s="35">
        <f t="shared" si="12"/>
        <v>34666</v>
      </c>
      <c r="R139" s="35">
        <f t="shared" si="13"/>
        <v>778106</v>
      </c>
      <c r="S139" s="35">
        <f t="shared" si="14"/>
        <v>45349</v>
      </c>
      <c r="T139" s="35">
        <f t="shared" si="15"/>
        <v>16484</v>
      </c>
      <c r="U139" s="25">
        <f t="shared" si="16"/>
        <v>3142026</v>
      </c>
    </row>
    <row r="140" spans="1:21" s="4" customFormat="1" ht="12.95" customHeight="1" x14ac:dyDescent="0.2">
      <c r="A140" s="9">
        <v>3460</v>
      </c>
      <c r="B140" s="32">
        <v>86797034</v>
      </c>
      <c r="C140" s="11" t="s">
        <v>211</v>
      </c>
      <c r="D140" s="26">
        <v>2514903</v>
      </c>
      <c r="E140" s="66">
        <v>0</v>
      </c>
      <c r="F140" s="24">
        <v>850037</v>
      </c>
      <c r="G140" s="27">
        <v>50298</v>
      </c>
      <c r="H140" s="27">
        <v>18419</v>
      </c>
      <c r="I140" s="25">
        <f t="shared" si="10"/>
        <v>3433657</v>
      </c>
      <c r="J140" s="40">
        <v>0</v>
      </c>
      <c r="K140" s="35">
        <v>0</v>
      </c>
      <c r="L140" s="35">
        <v>0</v>
      </c>
      <c r="M140" s="35">
        <v>0</v>
      </c>
      <c r="N140" s="35">
        <v>0</v>
      </c>
      <c r="O140" s="46">
        <f t="shared" si="17"/>
        <v>0</v>
      </c>
      <c r="P140" s="38">
        <f t="shared" si="11"/>
        <v>2514903</v>
      </c>
      <c r="Q140" s="35">
        <f t="shared" si="12"/>
        <v>0</v>
      </c>
      <c r="R140" s="35">
        <f t="shared" si="13"/>
        <v>850037</v>
      </c>
      <c r="S140" s="35">
        <f t="shared" si="14"/>
        <v>50298</v>
      </c>
      <c r="T140" s="35">
        <f t="shared" si="15"/>
        <v>18419</v>
      </c>
      <c r="U140" s="25">
        <f t="shared" si="16"/>
        <v>3433657</v>
      </c>
    </row>
    <row r="141" spans="1:21" s="4" customFormat="1" ht="12.95" customHeight="1" x14ac:dyDescent="0.2">
      <c r="A141" s="9">
        <v>3413</v>
      </c>
      <c r="B141" s="32">
        <v>72743433</v>
      </c>
      <c r="C141" s="11" t="s">
        <v>212</v>
      </c>
      <c r="D141" s="26">
        <v>3506065</v>
      </c>
      <c r="E141" s="66">
        <v>0</v>
      </c>
      <c r="F141" s="24">
        <v>1185050</v>
      </c>
      <c r="G141" s="27">
        <v>70121</v>
      </c>
      <c r="H141" s="27">
        <v>25940</v>
      </c>
      <c r="I141" s="25">
        <f t="shared" si="10"/>
        <v>4787176</v>
      </c>
      <c r="J141" s="40">
        <v>0</v>
      </c>
      <c r="K141" s="35">
        <v>0</v>
      </c>
      <c r="L141" s="35">
        <v>0</v>
      </c>
      <c r="M141" s="35">
        <v>0</v>
      </c>
      <c r="N141" s="35">
        <v>0</v>
      </c>
      <c r="O141" s="46">
        <f t="shared" si="17"/>
        <v>0</v>
      </c>
      <c r="P141" s="38">
        <f t="shared" si="11"/>
        <v>3506065</v>
      </c>
      <c r="Q141" s="35">
        <f t="shared" si="12"/>
        <v>0</v>
      </c>
      <c r="R141" s="35">
        <f t="shared" si="13"/>
        <v>1185050</v>
      </c>
      <c r="S141" s="35">
        <f t="shared" si="14"/>
        <v>70121</v>
      </c>
      <c r="T141" s="35">
        <f t="shared" si="15"/>
        <v>25940</v>
      </c>
      <c r="U141" s="25">
        <f t="shared" si="16"/>
        <v>4787176</v>
      </c>
    </row>
    <row r="142" spans="1:21" s="4" customFormat="1" ht="12.95" customHeight="1" x14ac:dyDescent="0.2">
      <c r="A142" s="9">
        <v>3409</v>
      </c>
      <c r="B142" s="32">
        <v>43257399</v>
      </c>
      <c r="C142" s="11" t="s">
        <v>213</v>
      </c>
      <c r="D142" s="26">
        <v>8215300</v>
      </c>
      <c r="E142" s="66">
        <v>15167</v>
      </c>
      <c r="F142" s="24">
        <v>2781898</v>
      </c>
      <c r="G142" s="27">
        <v>164306</v>
      </c>
      <c r="H142" s="27">
        <v>200048</v>
      </c>
      <c r="I142" s="25">
        <f t="shared" si="10"/>
        <v>11376719</v>
      </c>
      <c r="J142" s="40">
        <v>0</v>
      </c>
      <c r="K142" s="35">
        <v>0</v>
      </c>
      <c r="L142" s="35">
        <v>0</v>
      </c>
      <c r="M142" s="35">
        <v>0</v>
      </c>
      <c r="N142" s="35">
        <v>0</v>
      </c>
      <c r="O142" s="46">
        <f t="shared" si="17"/>
        <v>0</v>
      </c>
      <c r="P142" s="38">
        <f t="shared" ref="P142:P205" si="18">D142-J142</f>
        <v>8215300</v>
      </c>
      <c r="Q142" s="35">
        <f t="shared" ref="Q142:Q205" si="19">E142-K142</f>
        <v>15167</v>
      </c>
      <c r="R142" s="35">
        <f t="shared" ref="R142:R205" si="20">F142-L142</f>
        <v>2781898</v>
      </c>
      <c r="S142" s="35">
        <f t="shared" ref="S142:S205" si="21">G142-M142</f>
        <v>164306</v>
      </c>
      <c r="T142" s="35">
        <f t="shared" ref="T142:T205" si="22">H142-N142</f>
        <v>200048</v>
      </c>
      <c r="U142" s="25">
        <f t="shared" ref="U142:U205" si="23">I142-O142</f>
        <v>11376719</v>
      </c>
    </row>
    <row r="143" spans="1:21" s="4" customFormat="1" ht="12.95" customHeight="1" x14ac:dyDescent="0.2">
      <c r="A143" s="9">
        <v>3415</v>
      </c>
      <c r="B143" s="32">
        <v>72743271</v>
      </c>
      <c r="C143" s="11" t="s">
        <v>214</v>
      </c>
      <c r="D143" s="26">
        <v>9325164</v>
      </c>
      <c r="E143" s="66">
        <v>7799</v>
      </c>
      <c r="F143" s="24">
        <v>3154542</v>
      </c>
      <c r="G143" s="27">
        <v>186504</v>
      </c>
      <c r="H143" s="27">
        <v>233175</v>
      </c>
      <c r="I143" s="25">
        <f t="shared" ref="I143:I206" si="24">SUM(D143:H143)</f>
        <v>12907184</v>
      </c>
      <c r="J143" s="40">
        <v>0</v>
      </c>
      <c r="K143" s="35">
        <v>0</v>
      </c>
      <c r="L143" s="35">
        <v>0</v>
      </c>
      <c r="M143" s="35">
        <v>0</v>
      </c>
      <c r="N143" s="35">
        <v>0</v>
      </c>
      <c r="O143" s="46">
        <f t="shared" si="17"/>
        <v>0</v>
      </c>
      <c r="P143" s="38">
        <f t="shared" si="18"/>
        <v>9325164</v>
      </c>
      <c r="Q143" s="35">
        <f t="shared" si="19"/>
        <v>7799</v>
      </c>
      <c r="R143" s="35">
        <f t="shared" si="20"/>
        <v>3154542</v>
      </c>
      <c r="S143" s="35">
        <f t="shared" si="21"/>
        <v>186504</v>
      </c>
      <c r="T143" s="35">
        <f t="shared" si="22"/>
        <v>233175</v>
      </c>
      <c r="U143" s="25">
        <f t="shared" si="23"/>
        <v>12907184</v>
      </c>
    </row>
    <row r="144" spans="1:21" s="4" customFormat="1" ht="12.95" customHeight="1" x14ac:dyDescent="0.2">
      <c r="A144" s="9">
        <v>3412</v>
      </c>
      <c r="B144" s="32">
        <v>72742879</v>
      </c>
      <c r="C144" s="11" t="s">
        <v>215</v>
      </c>
      <c r="D144" s="26">
        <v>13416046</v>
      </c>
      <c r="E144" s="66">
        <v>32500</v>
      </c>
      <c r="F144" s="24">
        <v>4545609</v>
      </c>
      <c r="G144" s="27">
        <v>268322</v>
      </c>
      <c r="H144" s="27">
        <v>351355</v>
      </c>
      <c r="I144" s="25">
        <f t="shared" si="24"/>
        <v>18613832</v>
      </c>
      <c r="J144" s="40">
        <v>0</v>
      </c>
      <c r="K144" s="35">
        <v>0</v>
      </c>
      <c r="L144" s="35">
        <v>0</v>
      </c>
      <c r="M144" s="35">
        <v>0</v>
      </c>
      <c r="N144" s="35">
        <v>0</v>
      </c>
      <c r="O144" s="46">
        <f t="shared" si="17"/>
        <v>0</v>
      </c>
      <c r="P144" s="38">
        <f t="shared" si="18"/>
        <v>13416046</v>
      </c>
      <c r="Q144" s="35">
        <f t="shared" si="19"/>
        <v>32500</v>
      </c>
      <c r="R144" s="35">
        <f t="shared" si="20"/>
        <v>4545609</v>
      </c>
      <c r="S144" s="35">
        <f t="shared" si="21"/>
        <v>268322</v>
      </c>
      <c r="T144" s="35">
        <f t="shared" si="22"/>
        <v>351355</v>
      </c>
      <c r="U144" s="25">
        <f t="shared" si="23"/>
        <v>18613832</v>
      </c>
    </row>
    <row r="145" spans="1:21" s="4" customFormat="1" ht="12.95" customHeight="1" x14ac:dyDescent="0.2">
      <c r="A145" s="9">
        <v>3416</v>
      </c>
      <c r="B145" s="32">
        <v>72743034</v>
      </c>
      <c r="C145" s="11" t="s">
        <v>216</v>
      </c>
      <c r="D145" s="26">
        <v>11156826</v>
      </c>
      <c r="E145" s="66">
        <v>9317</v>
      </c>
      <c r="F145" s="24">
        <v>3774157</v>
      </c>
      <c r="G145" s="27">
        <v>223136</v>
      </c>
      <c r="H145" s="27">
        <v>293709</v>
      </c>
      <c r="I145" s="25">
        <f t="shared" si="24"/>
        <v>15457145</v>
      </c>
      <c r="J145" s="40">
        <v>0</v>
      </c>
      <c r="K145" s="35">
        <v>0</v>
      </c>
      <c r="L145" s="35">
        <v>0</v>
      </c>
      <c r="M145" s="35">
        <v>0</v>
      </c>
      <c r="N145" s="35">
        <v>0</v>
      </c>
      <c r="O145" s="46">
        <f t="shared" si="17"/>
        <v>0</v>
      </c>
      <c r="P145" s="38">
        <f t="shared" si="18"/>
        <v>11156826</v>
      </c>
      <c r="Q145" s="35">
        <f t="shared" si="19"/>
        <v>9317</v>
      </c>
      <c r="R145" s="35">
        <f t="shared" si="20"/>
        <v>3774157</v>
      </c>
      <c r="S145" s="35">
        <f t="shared" si="21"/>
        <v>223136</v>
      </c>
      <c r="T145" s="35">
        <f t="shared" si="22"/>
        <v>293709</v>
      </c>
      <c r="U145" s="25">
        <f t="shared" si="23"/>
        <v>15457145</v>
      </c>
    </row>
    <row r="146" spans="1:21" s="4" customFormat="1" ht="12.95" customHeight="1" x14ac:dyDescent="0.2">
      <c r="A146" s="9">
        <v>3414</v>
      </c>
      <c r="B146" s="32">
        <v>43257721</v>
      </c>
      <c r="C146" s="11" t="s">
        <v>217</v>
      </c>
      <c r="D146" s="26">
        <v>11830391</v>
      </c>
      <c r="E146" s="66">
        <v>21666</v>
      </c>
      <c r="F146" s="24">
        <v>4005994</v>
      </c>
      <c r="G146" s="27">
        <v>236608</v>
      </c>
      <c r="H146" s="27">
        <v>294532</v>
      </c>
      <c r="I146" s="25">
        <f t="shared" si="24"/>
        <v>16389191</v>
      </c>
      <c r="J146" s="40">
        <v>0</v>
      </c>
      <c r="K146" s="35">
        <v>0</v>
      </c>
      <c r="L146" s="35">
        <v>0</v>
      </c>
      <c r="M146" s="35">
        <v>0</v>
      </c>
      <c r="N146" s="35">
        <v>0</v>
      </c>
      <c r="O146" s="46">
        <f t="shared" si="17"/>
        <v>0</v>
      </c>
      <c r="P146" s="38">
        <f t="shared" si="18"/>
        <v>11830391</v>
      </c>
      <c r="Q146" s="35">
        <f t="shared" si="19"/>
        <v>21666</v>
      </c>
      <c r="R146" s="35">
        <f t="shared" si="20"/>
        <v>4005994</v>
      </c>
      <c r="S146" s="35">
        <f t="shared" si="21"/>
        <v>236608</v>
      </c>
      <c r="T146" s="35">
        <f t="shared" si="22"/>
        <v>294532</v>
      </c>
      <c r="U146" s="25">
        <f t="shared" si="23"/>
        <v>16389191</v>
      </c>
    </row>
    <row r="147" spans="1:21" s="4" customFormat="1" ht="12.95" customHeight="1" x14ac:dyDescent="0.2">
      <c r="A147" s="9">
        <v>3411</v>
      </c>
      <c r="B147" s="32">
        <v>72742950</v>
      </c>
      <c r="C147" s="11" t="s">
        <v>218</v>
      </c>
      <c r="D147" s="26">
        <v>10611640</v>
      </c>
      <c r="E147" s="66">
        <v>0</v>
      </c>
      <c r="F147" s="24">
        <v>3586734</v>
      </c>
      <c r="G147" s="27">
        <v>212234</v>
      </c>
      <c r="H147" s="27">
        <v>272419</v>
      </c>
      <c r="I147" s="25">
        <f t="shared" si="24"/>
        <v>14683027</v>
      </c>
      <c r="J147" s="40">
        <v>0</v>
      </c>
      <c r="K147" s="35">
        <v>0</v>
      </c>
      <c r="L147" s="35">
        <v>0</v>
      </c>
      <c r="M147" s="35">
        <v>0</v>
      </c>
      <c r="N147" s="35">
        <v>0</v>
      </c>
      <c r="O147" s="46">
        <f t="shared" si="17"/>
        <v>0</v>
      </c>
      <c r="P147" s="38">
        <f t="shared" si="18"/>
        <v>10611640</v>
      </c>
      <c r="Q147" s="35">
        <f t="shared" si="19"/>
        <v>0</v>
      </c>
      <c r="R147" s="35">
        <f t="shared" si="20"/>
        <v>3586734</v>
      </c>
      <c r="S147" s="35">
        <f t="shared" si="21"/>
        <v>212234</v>
      </c>
      <c r="T147" s="35">
        <f t="shared" si="22"/>
        <v>272419</v>
      </c>
      <c r="U147" s="25">
        <f t="shared" si="23"/>
        <v>14683027</v>
      </c>
    </row>
    <row r="148" spans="1:21" s="4" customFormat="1" ht="12.95" customHeight="1" x14ac:dyDescent="0.2">
      <c r="A148" s="9">
        <v>3408</v>
      </c>
      <c r="B148" s="32">
        <v>72743115</v>
      </c>
      <c r="C148" s="11" t="s">
        <v>219</v>
      </c>
      <c r="D148" s="26">
        <v>6148046</v>
      </c>
      <c r="E148" s="66">
        <v>0</v>
      </c>
      <c r="F148" s="24">
        <v>2078039</v>
      </c>
      <c r="G148" s="27">
        <v>122961</v>
      </c>
      <c r="H148" s="27">
        <v>138088</v>
      </c>
      <c r="I148" s="25">
        <f t="shared" si="24"/>
        <v>8487134</v>
      </c>
      <c r="J148" s="40">
        <v>0</v>
      </c>
      <c r="K148" s="35">
        <v>0</v>
      </c>
      <c r="L148" s="35">
        <v>0</v>
      </c>
      <c r="M148" s="35">
        <v>0</v>
      </c>
      <c r="N148" s="35">
        <v>0</v>
      </c>
      <c r="O148" s="46">
        <f t="shared" si="17"/>
        <v>0</v>
      </c>
      <c r="P148" s="38">
        <f t="shared" si="18"/>
        <v>6148046</v>
      </c>
      <c r="Q148" s="35">
        <f t="shared" si="19"/>
        <v>0</v>
      </c>
      <c r="R148" s="35">
        <f t="shared" si="20"/>
        <v>2078039</v>
      </c>
      <c r="S148" s="35">
        <f t="shared" si="21"/>
        <v>122961</v>
      </c>
      <c r="T148" s="35">
        <f t="shared" si="22"/>
        <v>138088</v>
      </c>
      <c r="U148" s="25">
        <f t="shared" si="23"/>
        <v>8487134</v>
      </c>
    </row>
    <row r="149" spans="1:21" s="4" customFormat="1" ht="12.95" customHeight="1" x14ac:dyDescent="0.2">
      <c r="A149" s="9">
        <v>3417</v>
      </c>
      <c r="B149" s="32">
        <v>72743352</v>
      </c>
      <c r="C149" s="11" t="s">
        <v>220</v>
      </c>
      <c r="D149" s="26">
        <v>4567297</v>
      </c>
      <c r="E149" s="66">
        <v>7583</v>
      </c>
      <c r="F149" s="24">
        <v>1546310</v>
      </c>
      <c r="G149" s="27">
        <v>91347</v>
      </c>
      <c r="H149" s="27">
        <v>106387</v>
      </c>
      <c r="I149" s="25">
        <f t="shared" si="24"/>
        <v>6318924</v>
      </c>
      <c r="J149" s="40">
        <v>0</v>
      </c>
      <c r="K149" s="35">
        <v>0</v>
      </c>
      <c r="L149" s="35">
        <v>0</v>
      </c>
      <c r="M149" s="35">
        <v>0</v>
      </c>
      <c r="N149" s="35">
        <v>0</v>
      </c>
      <c r="O149" s="46">
        <f t="shared" si="17"/>
        <v>0</v>
      </c>
      <c r="P149" s="38">
        <f t="shared" si="18"/>
        <v>4567297</v>
      </c>
      <c r="Q149" s="35">
        <f t="shared" si="19"/>
        <v>7583</v>
      </c>
      <c r="R149" s="35">
        <f t="shared" si="20"/>
        <v>1546310</v>
      </c>
      <c r="S149" s="35">
        <f t="shared" si="21"/>
        <v>91347</v>
      </c>
      <c r="T149" s="35">
        <f t="shared" si="22"/>
        <v>106387</v>
      </c>
      <c r="U149" s="25">
        <f t="shared" si="23"/>
        <v>6318924</v>
      </c>
    </row>
    <row r="150" spans="1:21" s="4" customFormat="1" ht="12.95" customHeight="1" x14ac:dyDescent="0.2">
      <c r="A150" s="9">
        <v>3410</v>
      </c>
      <c r="B150" s="32">
        <v>72743191</v>
      </c>
      <c r="C150" s="11" t="s">
        <v>221</v>
      </c>
      <c r="D150" s="26">
        <v>7888871</v>
      </c>
      <c r="E150" s="66">
        <v>38180</v>
      </c>
      <c r="F150" s="24">
        <v>2679342</v>
      </c>
      <c r="G150" s="27">
        <v>157777</v>
      </c>
      <c r="H150" s="27">
        <v>208296</v>
      </c>
      <c r="I150" s="25">
        <f t="shared" si="24"/>
        <v>10972466</v>
      </c>
      <c r="J150" s="40">
        <v>0</v>
      </c>
      <c r="K150" s="35">
        <v>0</v>
      </c>
      <c r="L150" s="35">
        <v>0</v>
      </c>
      <c r="M150" s="35">
        <v>0</v>
      </c>
      <c r="N150" s="35">
        <v>0</v>
      </c>
      <c r="O150" s="46">
        <f t="shared" si="17"/>
        <v>0</v>
      </c>
      <c r="P150" s="38">
        <f t="shared" si="18"/>
        <v>7888871</v>
      </c>
      <c r="Q150" s="35">
        <f t="shared" si="19"/>
        <v>38180</v>
      </c>
      <c r="R150" s="35">
        <f t="shared" si="20"/>
        <v>2679342</v>
      </c>
      <c r="S150" s="35">
        <f t="shared" si="21"/>
        <v>157777</v>
      </c>
      <c r="T150" s="35">
        <f t="shared" si="22"/>
        <v>208296</v>
      </c>
      <c r="U150" s="25">
        <f t="shared" si="23"/>
        <v>10972466</v>
      </c>
    </row>
    <row r="151" spans="1:21" s="4" customFormat="1" ht="12.95" customHeight="1" x14ac:dyDescent="0.2">
      <c r="A151" s="9">
        <v>3455</v>
      </c>
      <c r="B151" s="32" t="s">
        <v>126</v>
      </c>
      <c r="C151" s="11" t="s">
        <v>222</v>
      </c>
      <c r="D151" s="26">
        <v>7492288</v>
      </c>
      <c r="E151" s="67">
        <v>54167</v>
      </c>
      <c r="F151" s="24">
        <v>2550702</v>
      </c>
      <c r="G151" s="27">
        <v>149846</v>
      </c>
      <c r="H151" s="27">
        <v>33477</v>
      </c>
      <c r="I151" s="25">
        <f t="shared" si="24"/>
        <v>10280480</v>
      </c>
      <c r="J151" s="40">
        <v>0</v>
      </c>
      <c r="K151" s="35">
        <v>0</v>
      </c>
      <c r="L151" s="35">
        <v>0</v>
      </c>
      <c r="M151" s="35">
        <v>0</v>
      </c>
      <c r="N151" s="35">
        <v>0</v>
      </c>
      <c r="O151" s="46">
        <f t="shared" si="17"/>
        <v>0</v>
      </c>
      <c r="P151" s="38">
        <f t="shared" si="18"/>
        <v>7492288</v>
      </c>
      <c r="Q151" s="35">
        <f t="shared" si="19"/>
        <v>54167</v>
      </c>
      <c r="R151" s="35">
        <f t="shared" si="20"/>
        <v>2550702</v>
      </c>
      <c r="S151" s="35">
        <f t="shared" si="21"/>
        <v>149846</v>
      </c>
      <c r="T151" s="35">
        <f t="shared" si="22"/>
        <v>33477</v>
      </c>
      <c r="U151" s="25">
        <f t="shared" si="23"/>
        <v>10280480</v>
      </c>
    </row>
    <row r="152" spans="1:21" s="4" customFormat="1" ht="12.95" customHeight="1" x14ac:dyDescent="0.2">
      <c r="A152" s="9">
        <v>3419</v>
      </c>
      <c r="B152" s="32">
        <v>72742658</v>
      </c>
      <c r="C152" s="11" t="s">
        <v>127</v>
      </c>
      <c r="D152" s="26">
        <v>5163291</v>
      </c>
      <c r="E152" s="66">
        <v>20497</v>
      </c>
      <c r="F152" s="24">
        <v>1752120</v>
      </c>
      <c r="G152" s="27">
        <v>103266</v>
      </c>
      <c r="H152" s="27">
        <v>95620</v>
      </c>
      <c r="I152" s="25">
        <f t="shared" si="24"/>
        <v>7134794</v>
      </c>
      <c r="J152" s="40">
        <v>0</v>
      </c>
      <c r="K152" s="35">
        <v>0</v>
      </c>
      <c r="L152" s="35">
        <v>0</v>
      </c>
      <c r="M152" s="35">
        <v>0</v>
      </c>
      <c r="N152" s="35">
        <v>0</v>
      </c>
      <c r="O152" s="46">
        <f t="shared" si="17"/>
        <v>0</v>
      </c>
      <c r="P152" s="38">
        <f t="shared" si="18"/>
        <v>5163291</v>
      </c>
      <c r="Q152" s="35">
        <f t="shared" si="19"/>
        <v>20497</v>
      </c>
      <c r="R152" s="35">
        <f t="shared" si="20"/>
        <v>1752120</v>
      </c>
      <c r="S152" s="35">
        <f t="shared" si="21"/>
        <v>103266</v>
      </c>
      <c r="T152" s="35">
        <f t="shared" si="22"/>
        <v>95620</v>
      </c>
      <c r="U152" s="25">
        <f t="shared" si="23"/>
        <v>7134794</v>
      </c>
    </row>
    <row r="153" spans="1:21" s="4" customFormat="1" ht="12.95" customHeight="1" x14ac:dyDescent="0.2">
      <c r="A153" s="9">
        <v>3422</v>
      </c>
      <c r="B153" s="32">
        <v>72742682</v>
      </c>
      <c r="C153" s="11" t="s">
        <v>128</v>
      </c>
      <c r="D153" s="26">
        <v>3659501</v>
      </c>
      <c r="E153" s="68">
        <v>6500</v>
      </c>
      <c r="F153" s="24">
        <v>1239109</v>
      </c>
      <c r="G153" s="27">
        <v>73190</v>
      </c>
      <c r="H153" s="27">
        <v>62593</v>
      </c>
      <c r="I153" s="25">
        <f t="shared" si="24"/>
        <v>5040893</v>
      </c>
      <c r="J153" s="40">
        <v>0</v>
      </c>
      <c r="K153" s="35">
        <v>0</v>
      </c>
      <c r="L153" s="35">
        <v>0</v>
      </c>
      <c r="M153" s="35">
        <v>0</v>
      </c>
      <c r="N153" s="35">
        <v>0</v>
      </c>
      <c r="O153" s="46">
        <f t="shared" si="17"/>
        <v>0</v>
      </c>
      <c r="P153" s="38">
        <f t="shared" si="18"/>
        <v>3659501</v>
      </c>
      <c r="Q153" s="35">
        <f t="shared" si="19"/>
        <v>6500</v>
      </c>
      <c r="R153" s="35">
        <f t="shared" si="20"/>
        <v>1239109</v>
      </c>
      <c r="S153" s="35">
        <f t="shared" si="21"/>
        <v>73190</v>
      </c>
      <c r="T153" s="35">
        <f t="shared" si="22"/>
        <v>62593</v>
      </c>
      <c r="U153" s="25">
        <f t="shared" si="23"/>
        <v>5040893</v>
      </c>
    </row>
    <row r="154" spans="1:21" s="4" customFormat="1" ht="12.95" customHeight="1" x14ac:dyDescent="0.2">
      <c r="A154" s="9">
        <v>3426</v>
      </c>
      <c r="B154" s="32">
        <v>72742470</v>
      </c>
      <c r="C154" s="11" t="s">
        <v>223</v>
      </c>
      <c r="D154" s="26">
        <v>1853316</v>
      </c>
      <c r="E154" s="68">
        <v>6283</v>
      </c>
      <c r="F154" s="24">
        <v>628544</v>
      </c>
      <c r="G154" s="27">
        <v>37067</v>
      </c>
      <c r="H154" s="27">
        <v>13171</v>
      </c>
      <c r="I154" s="25">
        <f t="shared" si="24"/>
        <v>2538381</v>
      </c>
      <c r="J154" s="40">
        <v>0</v>
      </c>
      <c r="K154" s="35">
        <v>0</v>
      </c>
      <c r="L154" s="35">
        <v>0</v>
      </c>
      <c r="M154" s="35">
        <v>0</v>
      </c>
      <c r="N154" s="35">
        <v>0</v>
      </c>
      <c r="O154" s="46">
        <f t="shared" si="17"/>
        <v>0</v>
      </c>
      <c r="P154" s="38">
        <f t="shared" si="18"/>
        <v>1853316</v>
      </c>
      <c r="Q154" s="35">
        <f t="shared" si="19"/>
        <v>6283</v>
      </c>
      <c r="R154" s="35">
        <f t="shared" si="20"/>
        <v>628544</v>
      </c>
      <c r="S154" s="35">
        <f t="shared" si="21"/>
        <v>37067</v>
      </c>
      <c r="T154" s="35">
        <f t="shared" si="22"/>
        <v>13171</v>
      </c>
      <c r="U154" s="25">
        <f t="shared" si="23"/>
        <v>2538381</v>
      </c>
    </row>
    <row r="155" spans="1:21" s="4" customFormat="1" ht="12.95" customHeight="1" x14ac:dyDescent="0.2">
      <c r="A155" s="9">
        <v>3425</v>
      </c>
      <c r="B155" s="32">
        <v>72742551</v>
      </c>
      <c r="C155" s="11" t="s">
        <v>224</v>
      </c>
      <c r="D155" s="26">
        <v>3883264</v>
      </c>
      <c r="E155" s="68">
        <v>4160</v>
      </c>
      <c r="F155" s="24">
        <v>1313950</v>
      </c>
      <c r="G155" s="27">
        <v>77665</v>
      </c>
      <c r="H155" s="27">
        <v>90633</v>
      </c>
      <c r="I155" s="25">
        <f t="shared" si="24"/>
        <v>5369672</v>
      </c>
      <c r="J155" s="40">
        <v>0</v>
      </c>
      <c r="K155" s="35">
        <v>0</v>
      </c>
      <c r="L155" s="35">
        <v>0</v>
      </c>
      <c r="M155" s="35">
        <v>0</v>
      </c>
      <c r="N155" s="35">
        <v>0</v>
      </c>
      <c r="O155" s="46">
        <f t="shared" si="17"/>
        <v>0</v>
      </c>
      <c r="P155" s="38">
        <f t="shared" si="18"/>
        <v>3883264</v>
      </c>
      <c r="Q155" s="35">
        <f t="shared" si="19"/>
        <v>4160</v>
      </c>
      <c r="R155" s="35">
        <f t="shared" si="20"/>
        <v>1313950</v>
      </c>
      <c r="S155" s="35">
        <f t="shared" si="21"/>
        <v>77665</v>
      </c>
      <c r="T155" s="35">
        <f t="shared" si="22"/>
        <v>90633</v>
      </c>
      <c r="U155" s="25">
        <f t="shared" si="23"/>
        <v>5369672</v>
      </c>
    </row>
    <row r="156" spans="1:21" s="4" customFormat="1" ht="12.95" customHeight="1" x14ac:dyDescent="0.2">
      <c r="A156" s="9">
        <v>3418</v>
      </c>
      <c r="B156" s="32">
        <v>70695954</v>
      </c>
      <c r="C156" s="11" t="s">
        <v>225</v>
      </c>
      <c r="D156" s="26">
        <v>550977</v>
      </c>
      <c r="E156" s="68">
        <v>4334</v>
      </c>
      <c r="F156" s="24">
        <v>187695</v>
      </c>
      <c r="G156" s="27">
        <v>11020</v>
      </c>
      <c r="H156" s="27">
        <v>3048</v>
      </c>
      <c r="I156" s="25">
        <f t="shared" si="24"/>
        <v>757074</v>
      </c>
      <c r="J156" s="40">
        <v>0</v>
      </c>
      <c r="K156" s="35">
        <v>0</v>
      </c>
      <c r="L156" s="35">
        <v>0</v>
      </c>
      <c r="M156" s="35">
        <v>0</v>
      </c>
      <c r="N156" s="35">
        <v>0</v>
      </c>
      <c r="O156" s="46">
        <f t="shared" si="17"/>
        <v>0</v>
      </c>
      <c r="P156" s="38">
        <f t="shared" si="18"/>
        <v>550977</v>
      </c>
      <c r="Q156" s="35">
        <f t="shared" si="19"/>
        <v>4334</v>
      </c>
      <c r="R156" s="35">
        <f t="shared" si="20"/>
        <v>187695</v>
      </c>
      <c r="S156" s="35">
        <f t="shared" si="21"/>
        <v>11020</v>
      </c>
      <c r="T156" s="35">
        <f t="shared" si="22"/>
        <v>3048</v>
      </c>
      <c r="U156" s="25">
        <f t="shared" si="23"/>
        <v>757074</v>
      </c>
    </row>
    <row r="157" spans="1:21" s="4" customFormat="1" ht="12.95" customHeight="1" x14ac:dyDescent="0.2">
      <c r="A157" s="9">
        <v>3428</v>
      </c>
      <c r="B157" s="32">
        <v>72742518</v>
      </c>
      <c r="C157" s="11" t="s">
        <v>226</v>
      </c>
      <c r="D157" s="26">
        <v>2357379</v>
      </c>
      <c r="E157" s="68">
        <v>17333</v>
      </c>
      <c r="F157" s="24">
        <v>802654</v>
      </c>
      <c r="G157" s="27">
        <v>47147</v>
      </c>
      <c r="H157" s="27">
        <v>29637</v>
      </c>
      <c r="I157" s="25">
        <f t="shared" si="24"/>
        <v>3254150</v>
      </c>
      <c r="J157" s="40">
        <v>0</v>
      </c>
      <c r="K157" s="35">
        <v>0</v>
      </c>
      <c r="L157" s="35">
        <v>0</v>
      </c>
      <c r="M157" s="35">
        <v>0</v>
      </c>
      <c r="N157" s="35">
        <v>0</v>
      </c>
      <c r="O157" s="46">
        <f t="shared" si="17"/>
        <v>0</v>
      </c>
      <c r="P157" s="38">
        <f t="shared" si="18"/>
        <v>2357379</v>
      </c>
      <c r="Q157" s="35">
        <f t="shared" si="19"/>
        <v>17333</v>
      </c>
      <c r="R157" s="35">
        <f t="shared" si="20"/>
        <v>802654</v>
      </c>
      <c r="S157" s="35">
        <f t="shared" si="21"/>
        <v>47147</v>
      </c>
      <c r="T157" s="35">
        <f t="shared" si="22"/>
        <v>29637</v>
      </c>
      <c r="U157" s="25">
        <f t="shared" si="23"/>
        <v>3254150</v>
      </c>
    </row>
    <row r="158" spans="1:21" s="4" customFormat="1" ht="12.95" customHeight="1" x14ac:dyDescent="0.2">
      <c r="A158" s="9">
        <v>3433</v>
      </c>
      <c r="B158" s="32">
        <v>70695130</v>
      </c>
      <c r="C158" s="11" t="s">
        <v>129</v>
      </c>
      <c r="D158" s="26">
        <v>1000559</v>
      </c>
      <c r="E158" s="68">
        <v>0</v>
      </c>
      <c r="F158" s="24">
        <v>338189</v>
      </c>
      <c r="G158" s="27">
        <v>20011</v>
      </c>
      <c r="H158" s="27">
        <v>7112</v>
      </c>
      <c r="I158" s="25">
        <f t="shared" si="24"/>
        <v>1365871</v>
      </c>
      <c r="J158" s="40">
        <v>0</v>
      </c>
      <c r="K158" s="35">
        <v>0</v>
      </c>
      <c r="L158" s="35">
        <v>0</v>
      </c>
      <c r="M158" s="35">
        <v>0</v>
      </c>
      <c r="N158" s="35">
        <v>0</v>
      </c>
      <c r="O158" s="46">
        <f t="shared" si="17"/>
        <v>0</v>
      </c>
      <c r="P158" s="38">
        <f t="shared" si="18"/>
        <v>1000559</v>
      </c>
      <c r="Q158" s="35">
        <f t="shared" si="19"/>
        <v>0</v>
      </c>
      <c r="R158" s="35">
        <f t="shared" si="20"/>
        <v>338189</v>
      </c>
      <c r="S158" s="35">
        <f t="shared" si="21"/>
        <v>20011</v>
      </c>
      <c r="T158" s="35">
        <f t="shared" si="22"/>
        <v>7112</v>
      </c>
      <c r="U158" s="25">
        <f t="shared" si="23"/>
        <v>1365871</v>
      </c>
    </row>
    <row r="159" spans="1:21" s="4" customFormat="1" ht="12.95" customHeight="1" x14ac:dyDescent="0.2">
      <c r="A159" s="9">
        <v>3432</v>
      </c>
      <c r="B159" s="32">
        <v>70695121</v>
      </c>
      <c r="C159" s="11" t="s">
        <v>130</v>
      </c>
      <c r="D159" s="26">
        <v>1701765</v>
      </c>
      <c r="E159" s="68">
        <v>0</v>
      </c>
      <c r="F159" s="24">
        <v>575197</v>
      </c>
      <c r="G159" s="27">
        <v>34034</v>
      </c>
      <c r="H159" s="27">
        <v>37359</v>
      </c>
      <c r="I159" s="25">
        <f t="shared" si="24"/>
        <v>2348355</v>
      </c>
      <c r="J159" s="40">
        <v>0</v>
      </c>
      <c r="K159" s="35">
        <v>0</v>
      </c>
      <c r="L159" s="35">
        <v>0</v>
      </c>
      <c r="M159" s="35">
        <v>0</v>
      </c>
      <c r="N159" s="35">
        <v>0</v>
      </c>
      <c r="O159" s="46">
        <f t="shared" si="17"/>
        <v>0</v>
      </c>
      <c r="P159" s="38">
        <f t="shared" si="18"/>
        <v>1701765</v>
      </c>
      <c r="Q159" s="35">
        <f t="shared" si="19"/>
        <v>0</v>
      </c>
      <c r="R159" s="35">
        <f t="shared" si="20"/>
        <v>575197</v>
      </c>
      <c r="S159" s="35">
        <f t="shared" si="21"/>
        <v>34034</v>
      </c>
      <c r="T159" s="35">
        <f t="shared" si="22"/>
        <v>37359</v>
      </c>
      <c r="U159" s="25">
        <f t="shared" si="23"/>
        <v>2348355</v>
      </c>
    </row>
    <row r="160" spans="1:21" s="4" customFormat="1" ht="12.95" customHeight="1" x14ac:dyDescent="0.2">
      <c r="A160" s="9">
        <v>3435</v>
      </c>
      <c r="B160" s="32">
        <v>70981531</v>
      </c>
      <c r="C160" s="11" t="s">
        <v>227</v>
      </c>
      <c r="D160" s="26">
        <v>10427708</v>
      </c>
      <c r="E160" s="68">
        <v>10833</v>
      </c>
      <c r="F160" s="24">
        <v>3528227</v>
      </c>
      <c r="G160" s="27">
        <v>208554</v>
      </c>
      <c r="H160" s="27">
        <v>194808</v>
      </c>
      <c r="I160" s="25">
        <f t="shared" si="24"/>
        <v>14370130</v>
      </c>
      <c r="J160" s="40">
        <v>0</v>
      </c>
      <c r="K160" s="35">
        <v>0</v>
      </c>
      <c r="L160" s="35">
        <v>0</v>
      </c>
      <c r="M160" s="35">
        <v>0</v>
      </c>
      <c r="N160" s="35">
        <v>0</v>
      </c>
      <c r="O160" s="46">
        <f t="shared" si="17"/>
        <v>0</v>
      </c>
      <c r="P160" s="38">
        <f t="shared" si="18"/>
        <v>10427708</v>
      </c>
      <c r="Q160" s="35">
        <f t="shared" si="19"/>
        <v>10833</v>
      </c>
      <c r="R160" s="35">
        <f t="shared" si="20"/>
        <v>3528227</v>
      </c>
      <c r="S160" s="35">
        <f t="shared" si="21"/>
        <v>208554</v>
      </c>
      <c r="T160" s="35">
        <f t="shared" si="22"/>
        <v>194808</v>
      </c>
      <c r="U160" s="25">
        <f t="shared" si="23"/>
        <v>14370130</v>
      </c>
    </row>
    <row r="161" spans="1:21" s="4" customFormat="1" ht="12.95" customHeight="1" x14ac:dyDescent="0.2">
      <c r="A161" s="9">
        <v>3440</v>
      </c>
      <c r="B161" s="32">
        <v>72743441</v>
      </c>
      <c r="C161" s="11" t="s">
        <v>228</v>
      </c>
      <c r="D161" s="26">
        <v>3356999</v>
      </c>
      <c r="E161" s="60">
        <v>43333</v>
      </c>
      <c r="F161" s="24">
        <v>1149312</v>
      </c>
      <c r="G161" s="27">
        <v>67140</v>
      </c>
      <c r="H161" s="27">
        <v>24553</v>
      </c>
      <c r="I161" s="25">
        <f t="shared" si="24"/>
        <v>4641337</v>
      </c>
      <c r="J161" s="40">
        <v>0</v>
      </c>
      <c r="K161" s="35">
        <v>0</v>
      </c>
      <c r="L161" s="35">
        <v>0</v>
      </c>
      <c r="M161" s="35">
        <v>0</v>
      </c>
      <c r="N161" s="35">
        <v>0</v>
      </c>
      <c r="O161" s="46">
        <f t="shared" si="17"/>
        <v>0</v>
      </c>
      <c r="P161" s="38">
        <f t="shared" si="18"/>
        <v>3356999</v>
      </c>
      <c r="Q161" s="35">
        <f t="shared" si="19"/>
        <v>43333</v>
      </c>
      <c r="R161" s="35">
        <f t="shared" si="20"/>
        <v>1149312</v>
      </c>
      <c r="S161" s="35">
        <f t="shared" si="21"/>
        <v>67140</v>
      </c>
      <c r="T161" s="35">
        <f t="shared" si="22"/>
        <v>24553</v>
      </c>
      <c r="U161" s="25">
        <f t="shared" si="23"/>
        <v>4641337</v>
      </c>
    </row>
    <row r="162" spans="1:21" s="4" customFormat="1" ht="12.95" customHeight="1" x14ac:dyDescent="0.2">
      <c r="A162" s="9">
        <v>3458</v>
      </c>
      <c r="B162" s="32" t="s">
        <v>131</v>
      </c>
      <c r="C162" s="11" t="s">
        <v>229</v>
      </c>
      <c r="D162" s="26">
        <v>826403</v>
      </c>
      <c r="E162" s="59">
        <v>21667</v>
      </c>
      <c r="F162" s="24">
        <v>286647</v>
      </c>
      <c r="G162" s="27">
        <v>16528</v>
      </c>
      <c r="H162" s="27">
        <v>1131</v>
      </c>
      <c r="I162" s="25">
        <f t="shared" si="24"/>
        <v>1152376</v>
      </c>
      <c r="J162" s="40">
        <v>0</v>
      </c>
      <c r="K162" s="35">
        <v>0</v>
      </c>
      <c r="L162" s="35">
        <v>0</v>
      </c>
      <c r="M162" s="35">
        <v>0</v>
      </c>
      <c r="N162" s="35">
        <v>0</v>
      </c>
      <c r="O162" s="46">
        <f t="shared" si="17"/>
        <v>0</v>
      </c>
      <c r="P162" s="38">
        <f t="shared" si="18"/>
        <v>826403</v>
      </c>
      <c r="Q162" s="35">
        <f t="shared" si="19"/>
        <v>21667</v>
      </c>
      <c r="R162" s="35">
        <f t="shared" si="20"/>
        <v>286647</v>
      </c>
      <c r="S162" s="35">
        <f t="shared" si="21"/>
        <v>16528</v>
      </c>
      <c r="T162" s="35">
        <f t="shared" si="22"/>
        <v>1131</v>
      </c>
      <c r="U162" s="25">
        <f t="shared" si="23"/>
        <v>1152376</v>
      </c>
    </row>
    <row r="163" spans="1:21" s="4" customFormat="1" ht="12.95" customHeight="1" x14ac:dyDescent="0.2">
      <c r="A163" s="9">
        <v>3439</v>
      </c>
      <c r="B163" s="32">
        <v>43256791</v>
      </c>
      <c r="C163" s="11" t="s">
        <v>230</v>
      </c>
      <c r="D163" s="26">
        <v>7570835</v>
      </c>
      <c r="E163" s="60">
        <v>141213</v>
      </c>
      <c r="F163" s="24">
        <v>2606672</v>
      </c>
      <c r="G163" s="27">
        <v>151417</v>
      </c>
      <c r="H163" s="27">
        <v>234636</v>
      </c>
      <c r="I163" s="25">
        <f t="shared" si="24"/>
        <v>10704773</v>
      </c>
      <c r="J163" s="40">
        <v>0</v>
      </c>
      <c r="K163" s="35">
        <v>0</v>
      </c>
      <c r="L163" s="35">
        <v>0</v>
      </c>
      <c r="M163" s="35">
        <v>0</v>
      </c>
      <c r="N163" s="35">
        <v>0</v>
      </c>
      <c r="O163" s="46">
        <f t="shared" si="17"/>
        <v>0</v>
      </c>
      <c r="P163" s="38">
        <f t="shared" si="18"/>
        <v>7570835</v>
      </c>
      <c r="Q163" s="35">
        <f t="shared" si="19"/>
        <v>141213</v>
      </c>
      <c r="R163" s="35">
        <f t="shared" si="20"/>
        <v>2606672</v>
      </c>
      <c r="S163" s="35">
        <f t="shared" si="21"/>
        <v>151417</v>
      </c>
      <c r="T163" s="35">
        <f t="shared" si="22"/>
        <v>234636</v>
      </c>
      <c r="U163" s="25">
        <f t="shared" si="23"/>
        <v>10704773</v>
      </c>
    </row>
    <row r="164" spans="1:21" s="4" customFormat="1" ht="12.95" customHeight="1" x14ac:dyDescent="0.2">
      <c r="A164" s="9">
        <v>3438</v>
      </c>
      <c r="B164" s="32">
        <v>43257089</v>
      </c>
      <c r="C164" s="11" t="s">
        <v>132</v>
      </c>
      <c r="D164" s="26">
        <v>8099278</v>
      </c>
      <c r="E164" s="60">
        <v>48267</v>
      </c>
      <c r="F164" s="24">
        <v>2753870</v>
      </c>
      <c r="G164" s="27">
        <v>161985</v>
      </c>
      <c r="H164" s="27">
        <v>193403</v>
      </c>
      <c r="I164" s="25">
        <f t="shared" si="24"/>
        <v>11256803</v>
      </c>
      <c r="J164" s="40">
        <v>0</v>
      </c>
      <c r="K164" s="35">
        <v>0</v>
      </c>
      <c r="L164" s="35">
        <v>0</v>
      </c>
      <c r="M164" s="35">
        <v>0</v>
      </c>
      <c r="N164" s="35">
        <v>0</v>
      </c>
      <c r="O164" s="46">
        <f t="shared" si="17"/>
        <v>0</v>
      </c>
      <c r="P164" s="38">
        <f t="shared" si="18"/>
        <v>8099278</v>
      </c>
      <c r="Q164" s="35">
        <f t="shared" si="19"/>
        <v>48267</v>
      </c>
      <c r="R164" s="35">
        <f t="shared" si="20"/>
        <v>2753870</v>
      </c>
      <c r="S164" s="35">
        <f t="shared" si="21"/>
        <v>161985</v>
      </c>
      <c r="T164" s="35">
        <f t="shared" si="22"/>
        <v>193403</v>
      </c>
      <c r="U164" s="25">
        <f t="shared" si="23"/>
        <v>11256803</v>
      </c>
    </row>
    <row r="165" spans="1:21" s="4" customFormat="1" ht="12.95" customHeight="1" x14ac:dyDescent="0.2">
      <c r="A165" s="9">
        <v>3459</v>
      </c>
      <c r="B165" s="32" t="s">
        <v>133</v>
      </c>
      <c r="C165" s="11" t="s">
        <v>231</v>
      </c>
      <c r="D165" s="26">
        <v>3511681</v>
      </c>
      <c r="E165" s="59">
        <v>43333</v>
      </c>
      <c r="F165" s="24">
        <v>1201594</v>
      </c>
      <c r="G165" s="27">
        <v>70234</v>
      </c>
      <c r="H165" s="27">
        <v>15077</v>
      </c>
      <c r="I165" s="25">
        <f t="shared" si="24"/>
        <v>4841919</v>
      </c>
      <c r="J165" s="40">
        <v>0</v>
      </c>
      <c r="K165" s="35">
        <v>0</v>
      </c>
      <c r="L165" s="35">
        <v>0</v>
      </c>
      <c r="M165" s="35">
        <v>0</v>
      </c>
      <c r="N165" s="35">
        <v>0</v>
      </c>
      <c r="O165" s="46">
        <f t="shared" si="17"/>
        <v>0</v>
      </c>
      <c r="P165" s="38">
        <f t="shared" si="18"/>
        <v>3511681</v>
      </c>
      <c r="Q165" s="35">
        <f t="shared" si="19"/>
        <v>43333</v>
      </c>
      <c r="R165" s="35">
        <f t="shared" si="20"/>
        <v>1201594</v>
      </c>
      <c r="S165" s="35">
        <f t="shared" si="21"/>
        <v>70234</v>
      </c>
      <c r="T165" s="35">
        <f t="shared" si="22"/>
        <v>15077</v>
      </c>
      <c r="U165" s="25">
        <f t="shared" si="23"/>
        <v>4841919</v>
      </c>
    </row>
    <row r="166" spans="1:21" s="4" customFormat="1" ht="12.95" customHeight="1" x14ac:dyDescent="0.2">
      <c r="A166" s="9">
        <v>3401</v>
      </c>
      <c r="B166" s="32">
        <v>70981477</v>
      </c>
      <c r="C166" s="11" t="s">
        <v>232</v>
      </c>
      <c r="D166" s="26">
        <v>1620918</v>
      </c>
      <c r="E166" s="60">
        <v>17333</v>
      </c>
      <c r="F166" s="24">
        <v>553730</v>
      </c>
      <c r="G166" s="27">
        <v>32418</v>
      </c>
      <c r="H166" s="27">
        <v>25570</v>
      </c>
      <c r="I166" s="25">
        <f t="shared" si="24"/>
        <v>2249969</v>
      </c>
      <c r="J166" s="40">
        <v>0</v>
      </c>
      <c r="K166" s="35">
        <v>0</v>
      </c>
      <c r="L166" s="35">
        <v>0</v>
      </c>
      <c r="M166" s="35">
        <v>0</v>
      </c>
      <c r="N166" s="35">
        <v>0</v>
      </c>
      <c r="O166" s="46">
        <f t="shared" si="17"/>
        <v>0</v>
      </c>
      <c r="P166" s="38">
        <f t="shared" si="18"/>
        <v>1620918</v>
      </c>
      <c r="Q166" s="35">
        <f t="shared" si="19"/>
        <v>17333</v>
      </c>
      <c r="R166" s="35">
        <f t="shared" si="20"/>
        <v>553730</v>
      </c>
      <c r="S166" s="35">
        <f t="shared" si="21"/>
        <v>32418</v>
      </c>
      <c r="T166" s="35">
        <f t="shared" si="22"/>
        <v>25570</v>
      </c>
      <c r="U166" s="25">
        <f t="shared" si="23"/>
        <v>2249969</v>
      </c>
    </row>
    <row r="167" spans="1:21" s="4" customFormat="1" ht="12.95" customHeight="1" x14ac:dyDescent="0.2">
      <c r="A167" s="9">
        <v>3404</v>
      </c>
      <c r="B167" s="32">
        <v>70982597</v>
      </c>
      <c r="C167" s="11" t="s">
        <v>233</v>
      </c>
      <c r="D167" s="26">
        <v>8346505</v>
      </c>
      <c r="E167" s="60">
        <v>52600</v>
      </c>
      <c r="F167" s="24">
        <v>2838898</v>
      </c>
      <c r="G167" s="27">
        <v>166931</v>
      </c>
      <c r="H167" s="27">
        <v>159362</v>
      </c>
      <c r="I167" s="25">
        <f t="shared" si="24"/>
        <v>11564296</v>
      </c>
      <c r="J167" s="40">
        <v>0</v>
      </c>
      <c r="K167" s="35">
        <v>0</v>
      </c>
      <c r="L167" s="35">
        <v>0</v>
      </c>
      <c r="M167" s="35">
        <v>0</v>
      </c>
      <c r="N167" s="35">
        <v>0</v>
      </c>
      <c r="O167" s="46">
        <f t="shared" si="17"/>
        <v>0</v>
      </c>
      <c r="P167" s="38">
        <f t="shared" si="18"/>
        <v>8346505</v>
      </c>
      <c r="Q167" s="35">
        <f t="shared" si="19"/>
        <v>52600</v>
      </c>
      <c r="R167" s="35">
        <f t="shared" si="20"/>
        <v>2838898</v>
      </c>
      <c r="S167" s="35">
        <f t="shared" si="21"/>
        <v>166931</v>
      </c>
      <c r="T167" s="35">
        <f t="shared" si="22"/>
        <v>159362</v>
      </c>
      <c r="U167" s="25">
        <f t="shared" si="23"/>
        <v>11564296</v>
      </c>
    </row>
    <row r="168" spans="1:21" s="4" customFormat="1" ht="12.95" customHeight="1" x14ac:dyDescent="0.2">
      <c r="A168" s="9">
        <v>3477</v>
      </c>
      <c r="B168" s="32">
        <v>70695491</v>
      </c>
      <c r="C168" s="11" t="s">
        <v>234</v>
      </c>
      <c r="D168" s="26">
        <v>1274101</v>
      </c>
      <c r="E168" s="60">
        <v>0</v>
      </c>
      <c r="F168" s="24">
        <v>430646</v>
      </c>
      <c r="G168" s="27">
        <v>25482</v>
      </c>
      <c r="H168" s="27">
        <v>8128</v>
      </c>
      <c r="I168" s="25">
        <f t="shared" si="24"/>
        <v>1738357</v>
      </c>
      <c r="J168" s="40">
        <v>0</v>
      </c>
      <c r="K168" s="35">
        <v>0</v>
      </c>
      <c r="L168" s="35">
        <v>0</v>
      </c>
      <c r="M168" s="35">
        <v>0</v>
      </c>
      <c r="N168" s="35">
        <v>0</v>
      </c>
      <c r="O168" s="46">
        <f t="shared" si="17"/>
        <v>0</v>
      </c>
      <c r="P168" s="38">
        <f t="shared" si="18"/>
        <v>1274101</v>
      </c>
      <c r="Q168" s="35">
        <f t="shared" si="19"/>
        <v>0</v>
      </c>
      <c r="R168" s="35">
        <f t="shared" si="20"/>
        <v>430646</v>
      </c>
      <c r="S168" s="35">
        <f t="shared" si="21"/>
        <v>25482</v>
      </c>
      <c r="T168" s="35">
        <f t="shared" si="22"/>
        <v>8128</v>
      </c>
      <c r="U168" s="25">
        <f t="shared" si="23"/>
        <v>1738357</v>
      </c>
    </row>
    <row r="169" spans="1:21" s="4" customFormat="1" ht="12.95" customHeight="1" x14ac:dyDescent="0.2">
      <c r="A169" s="9">
        <v>3476</v>
      </c>
      <c r="B169" s="32" t="s">
        <v>134</v>
      </c>
      <c r="C169" s="11" t="s">
        <v>235</v>
      </c>
      <c r="D169" s="26">
        <v>3156841</v>
      </c>
      <c r="E169" s="60">
        <v>0</v>
      </c>
      <c r="F169" s="24">
        <v>1067012</v>
      </c>
      <c r="G169" s="27">
        <v>63136</v>
      </c>
      <c r="H169" s="27">
        <v>66182</v>
      </c>
      <c r="I169" s="25">
        <f t="shared" si="24"/>
        <v>4353171</v>
      </c>
      <c r="J169" s="40">
        <v>0</v>
      </c>
      <c r="K169" s="35">
        <v>0</v>
      </c>
      <c r="L169" s="35">
        <v>0</v>
      </c>
      <c r="M169" s="35">
        <v>0</v>
      </c>
      <c r="N169" s="35">
        <v>0</v>
      </c>
      <c r="O169" s="46">
        <f t="shared" si="17"/>
        <v>0</v>
      </c>
      <c r="P169" s="38">
        <f t="shared" si="18"/>
        <v>3156841</v>
      </c>
      <c r="Q169" s="35">
        <f t="shared" si="19"/>
        <v>0</v>
      </c>
      <c r="R169" s="35">
        <f t="shared" si="20"/>
        <v>1067012</v>
      </c>
      <c r="S169" s="35">
        <f t="shared" si="21"/>
        <v>63136</v>
      </c>
      <c r="T169" s="35">
        <f t="shared" si="22"/>
        <v>66182</v>
      </c>
      <c r="U169" s="25">
        <f t="shared" si="23"/>
        <v>4353171</v>
      </c>
    </row>
    <row r="170" spans="1:21" s="4" customFormat="1" ht="12.95" customHeight="1" x14ac:dyDescent="0.2">
      <c r="A170" s="9">
        <v>3424</v>
      </c>
      <c r="B170" s="32">
        <v>72744561</v>
      </c>
      <c r="C170" s="11" t="s">
        <v>236</v>
      </c>
      <c r="D170" s="26">
        <v>1419946</v>
      </c>
      <c r="E170" s="60">
        <v>9750</v>
      </c>
      <c r="F170" s="24">
        <v>483238</v>
      </c>
      <c r="G170" s="27">
        <v>28399</v>
      </c>
      <c r="H170" s="27">
        <v>19115</v>
      </c>
      <c r="I170" s="25">
        <f t="shared" si="24"/>
        <v>1960448</v>
      </c>
      <c r="J170" s="40">
        <v>0</v>
      </c>
      <c r="K170" s="35">
        <v>0</v>
      </c>
      <c r="L170" s="35">
        <v>0</v>
      </c>
      <c r="M170" s="35">
        <v>0</v>
      </c>
      <c r="N170" s="35">
        <v>0</v>
      </c>
      <c r="O170" s="46">
        <f t="shared" si="17"/>
        <v>0</v>
      </c>
      <c r="P170" s="38">
        <f t="shared" si="18"/>
        <v>1419946</v>
      </c>
      <c r="Q170" s="35">
        <f t="shared" si="19"/>
        <v>9750</v>
      </c>
      <c r="R170" s="35">
        <f t="shared" si="20"/>
        <v>483238</v>
      </c>
      <c r="S170" s="35">
        <f t="shared" si="21"/>
        <v>28399</v>
      </c>
      <c r="T170" s="35">
        <f t="shared" si="22"/>
        <v>19115</v>
      </c>
      <c r="U170" s="25">
        <f t="shared" si="23"/>
        <v>1960448</v>
      </c>
    </row>
    <row r="171" spans="1:21" s="4" customFormat="1" ht="12.95" customHeight="1" x14ac:dyDescent="0.2">
      <c r="A171" s="9">
        <v>3430</v>
      </c>
      <c r="B171" s="32">
        <v>72744405</v>
      </c>
      <c r="C171" s="11" t="s">
        <v>135</v>
      </c>
      <c r="D171" s="26">
        <v>1164810</v>
      </c>
      <c r="E171" s="60">
        <v>4333</v>
      </c>
      <c r="F171" s="24">
        <v>395170</v>
      </c>
      <c r="G171" s="27">
        <v>23296</v>
      </c>
      <c r="H171" s="27">
        <v>8297</v>
      </c>
      <c r="I171" s="25">
        <f t="shared" si="24"/>
        <v>1595906</v>
      </c>
      <c r="J171" s="40">
        <v>0</v>
      </c>
      <c r="K171" s="35">
        <v>0</v>
      </c>
      <c r="L171" s="35">
        <v>0</v>
      </c>
      <c r="M171" s="35">
        <v>0</v>
      </c>
      <c r="N171" s="35">
        <v>0</v>
      </c>
      <c r="O171" s="46">
        <f t="shared" ref="O171:O234" si="25">SUM(J171:N171)</f>
        <v>0</v>
      </c>
      <c r="P171" s="38">
        <f t="shared" si="18"/>
        <v>1164810</v>
      </c>
      <c r="Q171" s="35">
        <f t="shared" si="19"/>
        <v>4333</v>
      </c>
      <c r="R171" s="35">
        <f t="shared" si="20"/>
        <v>395170</v>
      </c>
      <c r="S171" s="35">
        <f t="shared" si="21"/>
        <v>23296</v>
      </c>
      <c r="T171" s="35">
        <f t="shared" si="22"/>
        <v>8297</v>
      </c>
      <c r="U171" s="25">
        <f t="shared" si="23"/>
        <v>1595906</v>
      </c>
    </row>
    <row r="172" spans="1:21" s="4" customFormat="1" ht="12.95" customHeight="1" x14ac:dyDescent="0.2">
      <c r="A172" s="9">
        <v>3431</v>
      </c>
      <c r="B172" s="32">
        <v>72744162</v>
      </c>
      <c r="C172" s="11" t="s">
        <v>136</v>
      </c>
      <c r="D172" s="26">
        <v>1371280</v>
      </c>
      <c r="E172" s="60">
        <v>21667</v>
      </c>
      <c r="F172" s="24">
        <v>470816</v>
      </c>
      <c r="G172" s="27">
        <v>27426</v>
      </c>
      <c r="H172" s="27">
        <v>27341</v>
      </c>
      <c r="I172" s="25">
        <f t="shared" si="24"/>
        <v>1918530</v>
      </c>
      <c r="J172" s="40">
        <v>0</v>
      </c>
      <c r="K172" s="35">
        <v>0</v>
      </c>
      <c r="L172" s="35">
        <v>0</v>
      </c>
      <c r="M172" s="35">
        <v>0</v>
      </c>
      <c r="N172" s="35">
        <v>0</v>
      </c>
      <c r="O172" s="46">
        <f t="shared" si="25"/>
        <v>0</v>
      </c>
      <c r="P172" s="38">
        <f t="shared" si="18"/>
        <v>1371280</v>
      </c>
      <c r="Q172" s="35">
        <f t="shared" si="19"/>
        <v>21667</v>
      </c>
      <c r="R172" s="35">
        <f t="shared" si="20"/>
        <v>470816</v>
      </c>
      <c r="S172" s="35">
        <f t="shared" si="21"/>
        <v>27426</v>
      </c>
      <c r="T172" s="35">
        <f t="shared" si="22"/>
        <v>27341</v>
      </c>
      <c r="U172" s="25">
        <f t="shared" si="23"/>
        <v>1918530</v>
      </c>
    </row>
    <row r="173" spans="1:21" s="4" customFormat="1" ht="12.95" customHeight="1" x14ac:dyDescent="0.2">
      <c r="A173" s="9">
        <v>3437</v>
      </c>
      <c r="B173" s="32">
        <v>70695377</v>
      </c>
      <c r="C173" s="11" t="s">
        <v>237</v>
      </c>
      <c r="D173" s="26">
        <v>2839723</v>
      </c>
      <c r="E173" s="60">
        <v>0</v>
      </c>
      <c r="F173" s="24">
        <v>959826</v>
      </c>
      <c r="G173" s="27">
        <v>56794</v>
      </c>
      <c r="H173" s="27">
        <v>22479</v>
      </c>
      <c r="I173" s="25">
        <f t="shared" si="24"/>
        <v>3878822</v>
      </c>
      <c r="J173" s="40">
        <v>0</v>
      </c>
      <c r="K173" s="35">
        <v>0</v>
      </c>
      <c r="L173" s="35">
        <v>0</v>
      </c>
      <c r="M173" s="35">
        <v>0</v>
      </c>
      <c r="N173" s="35">
        <v>0</v>
      </c>
      <c r="O173" s="46">
        <f t="shared" si="25"/>
        <v>0</v>
      </c>
      <c r="P173" s="38">
        <f t="shared" si="18"/>
        <v>2839723</v>
      </c>
      <c r="Q173" s="35">
        <f t="shared" si="19"/>
        <v>0</v>
      </c>
      <c r="R173" s="35">
        <f t="shared" si="20"/>
        <v>959826</v>
      </c>
      <c r="S173" s="35">
        <f t="shared" si="21"/>
        <v>56794</v>
      </c>
      <c r="T173" s="35">
        <f t="shared" si="22"/>
        <v>22479</v>
      </c>
      <c r="U173" s="25">
        <f t="shared" si="23"/>
        <v>3878822</v>
      </c>
    </row>
    <row r="174" spans="1:21" s="4" customFormat="1" ht="12.95" customHeight="1" x14ac:dyDescent="0.2">
      <c r="A174" s="9">
        <v>3436</v>
      </c>
      <c r="B174" s="32">
        <v>70695385</v>
      </c>
      <c r="C174" s="11" t="s">
        <v>238</v>
      </c>
      <c r="D174" s="26">
        <v>7579509</v>
      </c>
      <c r="E174" s="60">
        <v>0</v>
      </c>
      <c r="F174" s="24">
        <v>2561873</v>
      </c>
      <c r="G174" s="27">
        <v>151590</v>
      </c>
      <c r="H174" s="27">
        <v>200373</v>
      </c>
      <c r="I174" s="25">
        <f t="shared" si="24"/>
        <v>10493345</v>
      </c>
      <c r="J174" s="40">
        <v>0</v>
      </c>
      <c r="K174" s="35">
        <v>0</v>
      </c>
      <c r="L174" s="35">
        <v>0</v>
      </c>
      <c r="M174" s="35">
        <v>0</v>
      </c>
      <c r="N174" s="35">
        <v>0</v>
      </c>
      <c r="O174" s="46">
        <f t="shared" si="25"/>
        <v>0</v>
      </c>
      <c r="P174" s="38">
        <f t="shared" si="18"/>
        <v>7579509</v>
      </c>
      <c r="Q174" s="35">
        <f t="shared" si="19"/>
        <v>0</v>
      </c>
      <c r="R174" s="35">
        <f t="shared" si="20"/>
        <v>2561873</v>
      </c>
      <c r="S174" s="35">
        <f t="shared" si="21"/>
        <v>151590</v>
      </c>
      <c r="T174" s="35">
        <f t="shared" si="22"/>
        <v>200373</v>
      </c>
      <c r="U174" s="25">
        <f t="shared" si="23"/>
        <v>10493345</v>
      </c>
    </row>
    <row r="175" spans="1:21" s="4" customFormat="1" ht="12.95" customHeight="1" x14ac:dyDescent="0.2">
      <c r="A175" s="9">
        <v>3442</v>
      </c>
      <c r="B175" s="32">
        <v>72743638</v>
      </c>
      <c r="C175" s="11" t="s">
        <v>239</v>
      </c>
      <c r="D175" s="26">
        <v>2043445</v>
      </c>
      <c r="E175" s="60">
        <v>0</v>
      </c>
      <c r="F175" s="24">
        <v>690684</v>
      </c>
      <c r="G175" s="27">
        <v>40869</v>
      </c>
      <c r="H175" s="27">
        <v>14055</v>
      </c>
      <c r="I175" s="25">
        <f t="shared" si="24"/>
        <v>2789053</v>
      </c>
      <c r="J175" s="40">
        <v>0</v>
      </c>
      <c r="K175" s="35">
        <v>0</v>
      </c>
      <c r="L175" s="35">
        <v>0</v>
      </c>
      <c r="M175" s="35">
        <v>0</v>
      </c>
      <c r="N175" s="35">
        <v>0</v>
      </c>
      <c r="O175" s="46">
        <f t="shared" si="25"/>
        <v>0</v>
      </c>
      <c r="P175" s="38">
        <f t="shared" si="18"/>
        <v>2043445</v>
      </c>
      <c r="Q175" s="35">
        <f t="shared" si="19"/>
        <v>0</v>
      </c>
      <c r="R175" s="35">
        <f t="shared" si="20"/>
        <v>690684</v>
      </c>
      <c r="S175" s="35">
        <f t="shared" si="21"/>
        <v>40869</v>
      </c>
      <c r="T175" s="35">
        <f t="shared" si="22"/>
        <v>14055</v>
      </c>
      <c r="U175" s="25">
        <f t="shared" si="23"/>
        <v>2789053</v>
      </c>
    </row>
    <row r="176" spans="1:21" s="4" customFormat="1" ht="12.95" customHeight="1" x14ac:dyDescent="0.2">
      <c r="A176" s="9">
        <v>3452</v>
      </c>
      <c r="B176" s="32">
        <v>72743557</v>
      </c>
      <c r="C176" s="11" t="s">
        <v>240</v>
      </c>
      <c r="D176" s="26">
        <v>7810547</v>
      </c>
      <c r="E176" s="60">
        <v>18416</v>
      </c>
      <c r="F176" s="24">
        <v>2646189</v>
      </c>
      <c r="G176" s="27">
        <v>156211</v>
      </c>
      <c r="H176" s="27">
        <v>151292</v>
      </c>
      <c r="I176" s="25">
        <f t="shared" si="24"/>
        <v>10782655</v>
      </c>
      <c r="J176" s="40">
        <v>0</v>
      </c>
      <c r="K176" s="35">
        <v>0</v>
      </c>
      <c r="L176" s="35">
        <v>0</v>
      </c>
      <c r="M176" s="35">
        <v>0</v>
      </c>
      <c r="N176" s="35">
        <v>0</v>
      </c>
      <c r="O176" s="46">
        <f t="shared" si="25"/>
        <v>0</v>
      </c>
      <c r="P176" s="38">
        <f t="shared" si="18"/>
        <v>7810547</v>
      </c>
      <c r="Q176" s="35">
        <f t="shared" si="19"/>
        <v>18416</v>
      </c>
      <c r="R176" s="35">
        <f t="shared" si="20"/>
        <v>2646189</v>
      </c>
      <c r="S176" s="35">
        <f t="shared" si="21"/>
        <v>156211</v>
      </c>
      <c r="T176" s="35">
        <f t="shared" si="22"/>
        <v>151292</v>
      </c>
      <c r="U176" s="25">
        <f t="shared" si="23"/>
        <v>10782655</v>
      </c>
    </row>
    <row r="177" spans="1:21" s="4" customFormat="1" ht="12.95" customHeight="1" x14ac:dyDescent="0.2">
      <c r="A177" s="9">
        <v>3445</v>
      </c>
      <c r="B177" s="32">
        <v>70695849</v>
      </c>
      <c r="C177" s="11" t="s">
        <v>137</v>
      </c>
      <c r="D177" s="26">
        <v>1318420</v>
      </c>
      <c r="E177" s="60">
        <v>20584</v>
      </c>
      <c r="F177" s="24">
        <v>452583</v>
      </c>
      <c r="G177" s="27">
        <v>26368</v>
      </c>
      <c r="H177" s="27">
        <v>15360</v>
      </c>
      <c r="I177" s="25">
        <f t="shared" si="24"/>
        <v>1833315</v>
      </c>
      <c r="J177" s="40">
        <v>0</v>
      </c>
      <c r="K177" s="35">
        <v>0</v>
      </c>
      <c r="L177" s="35">
        <v>0</v>
      </c>
      <c r="M177" s="35">
        <v>0</v>
      </c>
      <c r="N177" s="35">
        <v>0</v>
      </c>
      <c r="O177" s="46">
        <f t="shared" si="25"/>
        <v>0</v>
      </c>
      <c r="P177" s="38">
        <f t="shared" si="18"/>
        <v>1318420</v>
      </c>
      <c r="Q177" s="35">
        <f t="shared" si="19"/>
        <v>20584</v>
      </c>
      <c r="R177" s="35">
        <f t="shared" si="20"/>
        <v>452583</v>
      </c>
      <c r="S177" s="35">
        <f t="shared" si="21"/>
        <v>26368</v>
      </c>
      <c r="T177" s="35">
        <f t="shared" si="22"/>
        <v>15360</v>
      </c>
      <c r="U177" s="25">
        <f t="shared" si="23"/>
        <v>1833315</v>
      </c>
    </row>
    <row r="178" spans="1:21" s="4" customFormat="1" ht="12.95" customHeight="1" x14ac:dyDescent="0.2">
      <c r="A178" s="9">
        <v>3475</v>
      </c>
      <c r="B178" s="32" t="s">
        <v>241</v>
      </c>
      <c r="C178" s="11" t="s">
        <v>138</v>
      </c>
      <c r="D178" s="26">
        <v>1112522</v>
      </c>
      <c r="E178" s="59">
        <v>4333</v>
      </c>
      <c r="F178" s="24">
        <v>377498</v>
      </c>
      <c r="G178" s="27">
        <v>22250</v>
      </c>
      <c r="H178" s="27">
        <v>8297</v>
      </c>
      <c r="I178" s="25">
        <f t="shared" si="24"/>
        <v>1524900</v>
      </c>
      <c r="J178" s="40">
        <v>0</v>
      </c>
      <c r="K178" s="35">
        <v>0</v>
      </c>
      <c r="L178" s="35">
        <v>0</v>
      </c>
      <c r="M178" s="35">
        <v>0</v>
      </c>
      <c r="N178" s="35">
        <v>0</v>
      </c>
      <c r="O178" s="46">
        <f t="shared" si="25"/>
        <v>0</v>
      </c>
      <c r="P178" s="38">
        <f t="shared" si="18"/>
        <v>1112522</v>
      </c>
      <c r="Q178" s="35">
        <f t="shared" si="19"/>
        <v>4333</v>
      </c>
      <c r="R178" s="35">
        <f t="shared" si="20"/>
        <v>377498</v>
      </c>
      <c r="S178" s="35">
        <f t="shared" si="21"/>
        <v>22250</v>
      </c>
      <c r="T178" s="35">
        <f t="shared" si="22"/>
        <v>8297</v>
      </c>
      <c r="U178" s="25">
        <f t="shared" si="23"/>
        <v>1524900</v>
      </c>
    </row>
    <row r="179" spans="1:21" s="4" customFormat="1" ht="12.95" customHeight="1" x14ac:dyDescent="0.2">
      <c r="A179" s="9">
        <v>3449</v>
      </c>
      <c r="B179" s="32">
        <v>70695016</v>
      </c>
      <c r="C179" s="11" t="s">
        <v>139</v>
      </c>
      <c r="D179" s="26">
        <v>1532108</v>
      </c>
      <c r="E179" s="62">
        <v>10833</v>
      </c>
      <c r="F179" s="24">
        <v>521515</v>
      </c>
      <c r="G179" s="27">
        <v>30642</v>
      </c>
      <c r="H179" s="27">
        <v>11345</v>
      </c>
      <c r="I179" s="25">
        <f t="shared" si="24"/>
        <v>2106443</v>
      </c>
      <c r="J179" s="40">
        <v>0</v>
      </c>
      <c r="K179" s="35">
        <v>0</v>
      </c>
      <c r="L179" s="35">
        <v>0</v>
      </c>
      <c r="M179" s="35">
        <v>0</v>
      </c>
      <c r="N179" s="35">
        <v>0</v>
      </c>
      <c r="O179" s="46">
        <f t="shared" si="25"/>
        <v>0</v>
      </c>
      <c r="P179" s="38">
        <f t="shared" si="18"/>
        <v>1532108</v>
      </c>
      <c r="Q179" s="35">
        <f t="shared" si="19"/>
        <v>10833</v>
      </c>
      <c r="R179" s="35">
        <f t="shared" si="20"/>
        <v>521515</v>
      </c>
      <c r="S179" s="35">
        <f t="shared" si="21"/>
        <v>30642</v>
      </c>
      <c r="T179" s="35">
        <f t="shared" si="22"/>
        <v>11345</v>
      </c>
      <c r="U179" s="25">
        <f t="shared" si="23"/>
        <v>2106443</v>
      </c>
    </row>
    <row r="180" spans="1:21" s="4" customFormat="1" ht="12.95" customHeight="1" x14ac:dyDescent="0.2">
      <c r="A180" s="9">
        <v>3451</v>
      </c>
      <c r="B180" s="32">
        <v>70694991</v>
      </c>
      <c r="C180" s="11" t="s">
        <v>140</v>
      </c>
      <c r="D180" s="26">
        <v>1521724</v>
      </c>
      <c r="E180" s="62">
        <v>0</v>
      </c>
      <c r="F180" s="24">
        <v>514344</v>
      </c>
      <c r="G180" s="27">
        <v>30435</v>
      </c>
      <c r="H180" s="27">
        <v>14274</v>
      </c>
      <c r="I180" s="25">
        <f t="shared" si="24"/>
        <v>2080777</v>
      </c>
      <c r="J180" s="40">
        <v>0</v>
      </c>
      <c r="K180" s="35">
        <v>0</v>
      </c>
      <c r="L180" s="35">
        <v>0</v>
      </c>
      <c r="M180" s="35">
        <v>0</v>
      </c>
      <c r="N180" s="35">
        <v>0</v>
      </c>
      <c r="O180" s="46">
        <f t="shared" si="25"/>
        <v>0</v>
      </c>
      <c r="P180" s="38">
        <f t="shared" si="18"/>
        <v>1521724</v>
      </c>
      <c r="Q180" s="35">
        <f t="shared" si="19"/>
        <v>0</v>
      </c>
      <c r="R180" s="35">
        <f t="shared" si="20"/>
        <v>514344</v>
      </c>
      <c r="S180" s="35">
        <f t="shared" si="21"/>
        <v>30435</v>
      </c>
      <c r="T180" s="35">
        <f t="shared" si="22"/>
        <v>14274</v>
      </c>
      <c r="U180" s="25">
        <f t="shared" si="23"/>
        <v>2080777</v>
      </c>
    </row>
    <row r="181" spans="1:21" s="4" customFormat="1" ht="12.95" customHeight="1" x14ac:dyDescent="0.2">
      <c r="A181" s="9">
        <v>3456</v>
      </c>
      <c r="B181" s="32" t="s">
        <v>141</v>
      </c>
      <c r="C181" s="11" t="s">
        <v>192</v>
      </c>
      <c r="D181" s="26">
        <v>766937</v>
      </c>
      <c r="E181" s="59">
        <v>43333</v>
      </c>
      <c r="F181" s="24">
        <v>273871</v>
      </c>
      <c r="G181" s="27">
        <v>15338</v>
      </c>
      <c r="H181" s="27">
        <v>1456</v>
      </c>
      <c r="I181" s="25">
        <f t="shared" si="24"/>
        <v>1100935</v>
      </c>
      <c r="J181" s="40">
        <v>0</v>
      </c>
      <c r="K181" s="35">
        <v>0</v>
      </c>
      <c r="L181" s="35">
        <v>0</v>
      </c>
      <c r="M181" s="35">
        <v>0</v>
      </c>
      <c r="N181" s="35">
        <v>0</v>
      </c>
      <c r="O181" s="46">
        <f t="shared" si="25"/>
        <v>0</v>
      </c>
      <c r="P181" s="38">
        <f t="shared" si="18"/>
        <v>766937</v>
      </c>
      <c r="Q181" s="35">
        <f t="shared" si="19"/>
        <v>43333</v>
      </c>
      <c r="R181" s="35">
        <f t="shared" si="20"/>
        <v>273871</v>
      </c>
      <c r="S181" s="35">
        <f t="shared" si="21"/>
        <v>15338</v>
      </c>
      <c r="T181" s="35">
        <f t="shared" si="22"/>
        <v>1456</v>
      </c>
      <c r="U181" s="25">
        <f t="shared" si="23"/>
        <v>1100935</v>
      </c>
    </row>
    <row r="182" spans="1:21" s="4" customFormat="1" ht="12.95" customHeight="1" x14ac:dyDescent="0.2">
      <c r="A182" s="9">
        <v>3447</v>
      </c>
      <c r="B182" s="32">
        <v>70694982</v>
      </c>
      <c r="C182" s="11" t="s">
        <v>142</v>
      </c>
      <c r="D182" s="26">
        <v>5588561</v>
      </c>
      <c r="E182" s="62">
        <v>3250</v>
      </c>
      <c r="F182" s="24">
        <v>1890033</v>
      </c>
      <c r="G182" s="27">
        <v>111771</v>
      </c>
      <c r="H182" s="27">
        <v>119877</v>
      </c>
      <c r="I182" s="25">
        <f t="shared" si="24"/>
        <v>7713492</v>
      </c>
      <c r="J182" s="40">
        <v>0</v>
      </c>
      <c r="K182" s="35">
        <v>0</v>
      </c>
      <c r="L182" s="35">
        <v>0</v>
      </c>
      <c r="M182" s="35">
        <v>0</v>
      </c>
      <c r="N182" s="35">
        <v>0</v>
      </c>
      <c r="O182" s="46">
        <f t="shared" si="25"/>
        <v>0</v>
      </c>
      <c r="P182" s="38">
        <f t="shared" si="18"/>
        <v>5588561</v>
      </c>
      <c r="Q182" s="35">
        <f t="shared" si="19"/>
        <v>3250</v>
      </c>
      <c r="R182" s="35">
        <f t="shared" si="20"/>
        <v>1890033</v>
      </c>
      <c r="S182" s="35">
        <f t="shared" si="21"/>
        <v>111771</v>
      </c>
      <c r="T182" s="35">
        <f t="shared" si="22"/>
        <v>119877</v>
      </c>
      <c r="U182" s="25">
        <f t="shared" si="23"/>
        <v>7713492</v>
      </c>
    </row>
    <row r="183" spans="1:21" s="4" customFormat="1" ht="12.95" customHeight="1" x14ac:dyDescent="0.2">
      <c r="A183" s="9">
        <v>3446</v>
      </c>
      <c r="B183" s="33">
        <v>70694974</v>
      </c>
      <c r="C183" s="11" t="s">
        <v>143</v>
      </c>
      <c r="D183" s="26">
        <v>7280520</v>
      </c>
      <c r="E183" s="62">
        <v>4333</v>
      </c>
      <c r="F183" s="24">
        <v>2462281</v>
      </c>
      <c r="G183" s="27">
        <v>145610</v>
      </c>
      <c r="H183" s="27">
        <v>182557</v>
      </c>
      <c r="I183" s="25">
        <f t="shared" si="24"/>
        <v>10075301</v>
      </c>
      <c r="J183" s="40">
        <v>0</v>
      </c>
      <c r="K183" s="35">
        <v>0</v>
      </c>
      <c r="L183" s="35">
        <v>0</v>
      </c>
      <c r="M183" s="35">
        <v>0</v>
      </c>
      <c r="N183" s="35">
        <v>0</v>
      </c>
      <c r="O183" s="46">
        <f t="shared" si="25"/>
        <v>0</v>
      </c>
      <c r="P183" s="38">
        <f t="shared" si="18"/>
        <v>7280520</v>
      </c>
      <c r="Q183" s="35">
        <f t="shared" si="19"/>
        <v>4333</v>
      </c>
      <c r="R183" s="35">
        <f t="shared" si="20"/>
        <v>2462281</v>
      </c>
      <c r="S183" s="35">
        <f t="shared" si="21"/>
        <v>145610</v>
      </c>
      <c r="T183" s="35">
        <f t="shared" si="22"/>
        <v>182557</v>
      </c>
      <c r="U183" s="25">
        <f t="shared" si="23"/>
        <v>10075301</v>
      </c>
    </row>
    <row r="184" spans="1:21" s="4" customFormat="1" ht="12.95" customHeight="1" x14ac:dyDescent="0.2">
      <c r="A184" s="9">
        <v>3457</v>
      </c>
      <c r="B184" s="33" t="s">
        <v>144</v>
      </c>
      <c r="C184" s="11" t="s">
        <v>145</v>
      </c>
      <c r="D184" s="26">
        <v>2529428</v>
      </c>
      <c r="E184" s="59">
        <v>2763</v>
      </c>
      <c r="F184" s="24">
        <v>855881</v>
      </c>
      <c r="G184" s="27">
        <v>50589</v>
      </c>
      <c r="H184" s="27">
        <v>11177</v>
      </c>
      <c r="I184" s="25">
        <f t="shared" si="24"/>
        <v>3449838</v>
      </c>
      <c r="J184" s="40">
        <v>0</v>
      </c>
      <c r="K184" s="35">
        <v>0</v>
      </c>
      <c r="L184" s="35">
        <v>0</v>
      </c>
      <c r="M184" s="35">
        <v>0</v>
      </c>
      <c r="N184" s="35">
        <v>0</v>
      </c>
      <c r="O184" s="46">
        <f t="shared" si="25"/>
        <v>0</v>
      </c>
      <c r="P184" s="38">
        <f t="shared" si="18"/>
        <v>2529428</v>
      </c>
      <c r="Q184" s="35">
        <f t="shared" si="19"/>
        <v>2763</v>
      </c>
      <c r="R184" s="35">
        <f t="shared" si="20"/>
        <v>855881</v>
      </c>
      <c r="S184" s="35">
        <f t="shared" si="21"/>
        <v>50589</v>
      </c>
      <c r="T184" s="35">
        <f t="shared" si="22"/>
        <v>11177</v>
      </c>
      <c r="U184" s="25">
        <f t="shared" si="23"/>
        <v>3449838</v>
      </c>
    </row>
    <row r="185" spans="1:21" s="4" customFormat="1" ht="12.95" customHeight="1" x14ac:dyDescent="0.2">
      <c r="A185" s="9">
        <v>3423</v>
      </c>
      <c r="B185" s="33">
        <v>70695059</v>
      </c>
      <c r="C185" s="11" t="s">
        <v>146</v>
      </c>
      <c r="D185" s="26">
        <v>1143716</v>
      </c>
      <c r="E185" s="62">
        <v>6500</v>
      </c>
      <c r="F185" s="24">
        <v>388773</v>
      </c>
      <c r="G185" s="27">
        <v>22875</v>
      </c>
      <c r="H185" s="27">
        <v>9646</v>
      </c>
      <c r="I185" s="25">
        <f t="shared" si="24"/>
        <v>1571510</v>
      </c>
      <c r="J185" s="40">
        <v>0</v>
      </c>
      <c r="K185" s="35">
        <v>0</v>
      </c>
      <c r="L185" s="35">
        <v>0</v>
      </c>
      <c r="M185" s="35">
        <v>0</v>
      </c>
      <c r="N185" s="35">
        <v>0</v>
      </c>
      <c r="O185" s="46">
        <f t="shared" si="25"/>
        <v>0</v>
      </c>
      <c r="P185" s="38">
        <f t="shared" si="18"/>
        <v>1143716</v>
      </c>
      <c r="Q185" s="35">
        <f t="shared" si="19"/>
        <v>6500</v>
      </c>
      <c r="R185" s="35">
        <f t="shared" si="20"/>
        <v>388773</v>
      </c>
      <c r="S185" s="35">
        <f t="shared" si="21"/>
        <v>22875</v>
      </c>
      <c r="T185" s="35">
        <f t="shared" si="22"/>
        <v>9646</v>
      </c>
      <c r="U185" s="25">
        <f t="shared" si="23"/>
        <v>1571510</v>
      </c>
    </row>
    <row r="186" spans="1:21" s="4" customFormat="1" ht="12.95" customHeight="1" x14ac:dyDescent="0.2">
      <c r="A186" s="9">
        <v>3448</v>
      </c>
      <c r="B186" s="33">
        <v>70695041</v>
      </c>
      <c r="C186" s="11" t="s">
        <v>147</v>
      </c>
      <c r="D186" s="26">
        <v>1457914</v>
      </c>
      <c r="E186" s="62">
        <v>4034</v>
      </c>
      <c r="F186" s="24">
        <v>494139</v>
      </c>
      <c r="G186" s="27">
        <v>29158</v>
      </c>
      <c r="H186" s="27">
        <v>36210</v>
      </c>
      <c r="I186" s="25">
        <f t="shared" si="24"/>
        <v>2021455</v>
      </c>
      <c r="J186" s="40">
        <v>0</v>
      </c>
      <c r="K186" s="35">
        <v>0</v>
      </c>
      <c r="L186" s="35">
        <v>0</v>
      </c>
      <c r="M186" s="35">
        <v>0</v>
      </c>
      <c r="N186" s="35">
        <v>0</v>
      </c>
      <c r="O186" s="46">
        <f t="shared" si="25"/>
        <v>0</v>
      </c>
      <c r="P186" s="38">
        <f t="shared" si="18"/>
        <v>1457914</v>
      </c>
      <c r="Q186" s="35">
        <f t="shared" si="19"/>
        <v>4034</v>
      </c>
      <c r="R186" s="35">
        <f t="shared" si="20"/>
        <v>494139</v>
      </c>
      <c r="S186" s="35">
        <f t="shared" si="21"/>
        <v>29158</v>
      </c>
      <c r="T186" s="35">
        <f t="shared" si="22"/>
        <v>36210</v>
      </c>
      <c r="U186" s="25">
        <f t="shared" si="23"/>
        <v>2021455</v>
      </c>
    </row>
    <row r="187" spans="1:21" s="4" customFormat="1" ht="12.95" customHeight="1" x14ac:dyDescent="0.2">
      <c r="A187" s="9">
        <v>3402</v>
      </c>
      <c r="B187" s="33">
        <v>70982643</v>
      </c>
      <c r="C187" s="11" t="s">
        <v>148</v>
      </c>
      <c r="D187" s="26">
        <v>2144480</v>
      </c>
      <c r="E187" s="62">
        <v>0</v>
      </c>
      <c r="F187" s="24">
        <v>724835</v>
      </c>
      <c r="G187" s="27">
        <v>42890</v>
      </c>
      <c r="H187" s="27">
        <v>17249</v>
      </c>
      <c r="I187" s="25">
        <f t="shared" si="24"/>
        <v>2929454</v>
      </c>
      <c r="J187" s="40">
        <v>0</v>
      </c>
      <c r="K187" s="35">
        <v>0</v>
      </c>
      <c r="L187" s="35">
        <v>0</v>
      </c>
      <c r="M187" s="35">
        <v>0</v>
      </c>
      <c r="N187" s="35">
        <v>0</v>
      </c>
      <c r="O187" s="46">
        <f t="shared" si="25"/>
        <v>0</v>
      </c>
      <c r="P187" s="38">
        <f t="shared" si="18"/>
        <v>2144480</v>
      </c>
      <c r="Q187" s="35">
        <f t="shared" si="19"/>
        <v>0</v>
      </c>
      <c r="R187" s="35">
        <f t="shared" si="20"/>
        <v>724835</v>
      </c>
      <c r="S187" s="35">
        <f t="shared" si="21"/>
        <v>42890</v>
      </c>
      <c r="T187" s="35">
        <f t="shared" si="22"/>
        <v>17249</v>
      </c>
      <c r="U187" s="25">
        <f t="shared" si="23"/>
        <v>2929454</v>
      </c>
    </row>
    <row r="188" spans="1:21" s="4" customFormat="1" ht="12.95" customHeight="1" x14ac:dyDescent="0.2">
      <c r="A188" s="9">
        <v>3429</v>
      </c>
      <c r="B188" s="33">
        <v>43257151</v>
      </c>
      <c r="C188" s="11" t="s">
        <v>242</v>
      </c>
      <c r="D188" s="26">
        <v>4476456</v>
      </c>
      <c r="E188" s="62">
        <v>43333</v>
      </c>
      <c r="F188" s="24">
        <v>1527688</v>
      </c>
      <c r="G188" s="27">
        <v>89529</v>
      </c>
      <c r="H188" s="27">
        <v>108707</v>
      </c>
      <c r="I188" s="25">
        <f t="shared" si="24"/>
        <v>6245713</v>
      </c>
      <c r="J188" s="40">
        <v>0</v>
      </c>
      <c r="K188" s="35">
        <v>0</v>
      </c>
      <c r="L188" s="35">
        <v>0</v>
      </c>
      <c r="M188" s="35">
        <v>0</v>
      </c>
      <c r="N188" s="35">
        <v>0</v>
      </c>
      <c r="O188" s="46">
        <f t="shared" si="25"/>
        <v>0</v>
      </c>
      <c r="P188" s="38">
        <f t="shared" si="18"/>
        <v>4476456</v>
      </c>
      <c r="Q188" s="35">
        <f t="shared" si="19"/>
        <v>43333</v>
      </c>
      <c r="R188" s="35">
        <f t="shared" si="20"/>
        <v>1527688</v>
      </c>
      <c r="S188" s="35">
        <f t="shared" si="21"/>
        <v>89529</v>
      </c>
      <c r="T188" s="35">
        <f t="shared" si="22"/>
        <v>108707</v>
      </c>
      <c r="U188" s="25">
        <f t="shared" si="23"/>
        <v>6245713</v>
      </c>
    </row>
    <row r="189" spans="1:21" s="4" customFormat="1" ht="12.95" customHeight="1" x14ac:dyDescent="0.2">
      <c r="A189" s="9">
        <v>3405</v>
      </c>
      <c r="B189" s="32">
        <v>70698325</v>
      </c>
      <c r="C189" s="11" t="s">
        <v>243</v>
      </c>
      <c r="D189" s="26">
        <v>1231946</v>
      </c>
      <c r="E189" s="62">
        <v>0</v>
      </c>
      <c r="F189" s="24">
        <v>416397</v>
      </c>
      <c r="G189" s="27">
        <v>24639</v>
      </c>
      <c r="H189" s="27">
        <v>17580</v>
      </c>
      <c r="I189" s="25">
        <f t="shared" si="24"/>
        <v>1690562</v>
      </c>
      <c r="J189" s="40">
        <v>0</v>
      </c>
      <c r="K189" s="35">
        <v>0</v>
      </c>
      <c r="L189" s="35">
        <v>0</v>
      </c>
      <c r="M189" s="35">
        <v>0</v>
      </c>
      <c r="N189" s="35">
        <v>0</v>
      </c>
      <c r="O189" s="46">
        <f t="shared" si="25"/>
        <v>0</v>
      </c>
      <c r="P189" s="38">
        <f t="shared" si="18"/>
        <v>1231946</v>
      </c>
      <c r="Q189" s="35">
        <f t="shared" si="19"/>
        <v>0</v>
      </c>
      <c r="R189" s="35">
        <f t="shared" si="20"/>
        <v>416397</v>
      </c>
      <c r="S189" s="35">
        <f t="shared" si="21"/>
        <v>24639</v>
      </c>
      <c r="T189" s="35">
        <f t="shared" si="22"/>
        <v>17580</v>
      </c>
      <c r="U189" s="25">
        <f t="shared" si="23"/>
        <v>1690562</v>
      </c>
    </row>
    <row r="190" spans="1:21" s="4" customFormat="1" ht="12.95" customHeight="1" x14ac:dyDescent="0.2">
      <c r="A190" s="9">
        <v>3444</v>
      </c>
      <c r="B190" s="32">
        <v>16389573</v>
      </c>
      <c r="C190" s="11" t="s">
        <v>149</v>
      </c>
      <c r="D190" s="26">
        <v>1032869</v>
      </c>
      <c r="E190" s="62">
        <v>4333</v>
      </c>
      <c r="F190" s="24">
        <v>350573</v>
      </c>
      <c r="G190" s="27">
        <v>20658</v>
      </c>
      <c r="H190" s="27">
        <v>8975</v>
      </c>
      <c r="I190" s="25">
        <f t="shared" si="24"/>
        <v>1417408</v>
      </c>
      <c r="J190" s="40">
        <v>0</v>
      </c>
      <c r="K190" s="35">
        <v>0</v>
      </c>
      <c r="L190" s="35">
        <v>0</v>
      </c>
      <c r="M190" s="35">
        <v>0</v>
      </c>
      <c r="N190" s="35">
        <v>0</v>
      </c>
      <c r="O190" s="46">
        <f t="shared" si="25"/>
        <v>0</v>
      </c>
      <c r="P190" s="38">
        <f t="shared" si="18"/>
        <v>1032869</v>
      </c>
      <c r="Q190" s="35">
        <f t="shared" si="19"/>
        <v>4333</v>
      </c>
      <c r="R190" s="35">
        <f t="shared" si="20"/>
        <v>350573</v>
      </c>
      <c r="S190" s="35">
        <f t="shared" si="21"/>
        <v>20658</v>
      </c>
      <c r="T190" s="35">
        <f t="shared" si="22"/>
        <v>8975</v>
      </c>
      <c r="U190" s="25">
        <f t="shared" si="23"/>
        <v>1417408</v>
      </c>
    </row>
    <row r="191" spans="1:21" s="4" customFormat="1" ht="12.95" customHeight="1" x14ac:dyDescent="0.2">
      <c r="A191" s="9">
        <v>3443</v>
      </c>
      <c r="B191" s="32">
        <v>16389581</v>
      </c>
      <c r="C191" s="11" t="s">
        <v>244</v>
      </c>
      <c r="D191" s="26">
        <v>3859635</v>
      </c>
      <c r="E191" s="62">
        <v>43766</v>
      </c>
      <c r="F191" s="24">
        <v>1319350</v>
      </c>
      <c r="G191" s="27">
        <v>77193</v>
      </c>
      <c r="H191" s="27">
        <v>88468</v>
      </c>
      <c r="I191" s="25">
        <f t="shared" si="24"/>
        <v>5388412</v>
      </c>
      <c r="J191" s="40">
        <v>0</v>
      </c>
      <c r="K191" s="35">
        <v>0</v>
      </c>
      <c r="L191" s="35">
        <v>0</v>
      </c>
      <c r="M191" s="35">
        <v>0</v>
      </c>
      <c r="N191" s="35">
        <v>0</v>
      </c>
      <c r="O191" s="46">
        <f t="shared" si="25"/>
        <v>0</v>
      </c>
      <c r="P191" s="38">
        <f t="shared" si="18"/>
        <v>3859635</v>
      </c>
      <c r="Q191" s="35">
        <f t="shared" si="19"/>
        <v>43766</v>
      </c>
      <c r="R191" s="35">
        <f t="shared" si="20"/>
        <v>1319350</v>
      </c>
      <c r="S191" s="35">
        <f t="shared" si="21"/>
        <v>77193</v>
      </c>
      <c r="T191" s="35">
        <f t="shared" si="22"/>
        <v>88468</v>
      </c>
      <c r="U191" s="25">
        <f t="shared" si="23"/>
        <v>5388412</v>
      </c>
    </row>
    <row r="192" spans="1:21" s="4" customFormat="1" ht="12.95" customHeight="1" x14ac:dyDescent="0.2">
      <c r="A192" s="9">
        <v>4476</v>
      </c>
      <c r="B192" s="32">
        <v>70200815</v>
      </c>
      <c r="C192" s="11" t="s">
        <v>245</v>
      </c>
      <c r="D192" s="26">
        <v>1840063</v>
      </c>
      <c r="E192" s="62">
        <v>54167</v>
      </c>
      <c r="F192" s="24">
        <v>640250</v>
      </c>
      <c r="G192" s="27">
        <v>36801</v>
      </c>
      <c r="H192" s="27">
        <v>3544</v>
      </c>
      <c r="I192" s="25">
        <f t="shared" si="24"/>
        <v>2574825</v>
      </c>
      <c r="J192" s="40">
        <v>0</v>
      </c>
      <c r="K192" s="35">
        <v>0</v>
      </c>
      <c r="L192" s="35">
        <v>0</v>
      </c>
      <c r="M192" s="35">
        <v>0</v>
      </c>
      <c r="N192" s="35">
        <v>0</v>
      </c>
      <c r="O192" s="46">
        <f t="shared" si="25"/>
        <v>0</v>
      </c>
      <c r="P192" s="38">
        <f t="shared" si="18"/>
        <v>1840063</v>
      </c>
      <c r="Q192" s="35">
        <f t="shared" si="19"/>
        <v>54167</v>
      </c>
      <c r="R192" s="35">
        <f t="shared" si="20"/>
        <v>640250</v>
      </c>
      <c r="S192" s="35">
        <f t="shared" si="21"/>
        <v>36801</v>
      </c>
      <c r="T192" s="35">
        <f t="shared" si="22"/>
        <v>3544</v>
      </c>
      <c r="U192" s="25">
        <f t="shared" si="23"/>
        <v>2574825</v>
      </c>
    </row>
    <row r="193" spans="1:21" s="4" customFormat="1" ht="12.95" customHeight="1" x14ac:dyDescent="0.2">
      <c r="A193" s="9">
        <v>4411</v>
      </c>
      <c r="B193" s="32">
        <v>70982121</v>
      </c>
      <c r="C193" s="11" t="s">
        <v>246</v>
      </c>
      <c r="D193" s="26">
        <v>2424593</v>
      </c>
      <c r="E193" s="62">
        <v>16900</v>
      </c>
      <c r="F193" s="24">
        <v>825225</v>
      </c>
      <c r="G193" s="27">
        <v>48492</v>
      </c>
      <c r="H193" s="27">
        <v>16554</v>
      </c>
      <c r="I193" s="25">
        <f t="shared" si="24"/>
        <v>3331764</v>
      </c>
      <c r="J193" s="40">
        <v>0</v>
      </c>
      <c r="K193" s="35">
        <v>0</v>
      </c>
      <c r="L193" s="35">
        <v>0</v>
      </c>
      <c r="M193" s="35">
        <v>0</v>
      </c>
      <c r="N193" s="35">
        <v>0</v>
      </c>
      <c r="O193" s="46">
        <f t="shared" si="25"/>
        <v>0</v>
      </c>
      <c r="P193" s="38">
        <f t="shared" si="18"/>
        <v>2424593</v>
      </c>
      <c r="Q193" s="35">
        <f t="shared" si="19"/>
        <v>16900</v>
      </c>
      <c r="R193" s="35">
        <f t="shared" si="20"/>
        <v>825225</v>
      </c>
      <c r="S193" s="35">
        <f t="shared" si="21"/>
        <v>48492</v>
      </c>
      <c r="T193" s="35">
        <f t="shared" si="22"/>
        <v>16554</v>
      </c>
      <c r="U193" s="25">
        <f t="shared" si="23"/>
        <v>3331764</v>
      </c>
    </row>
    <row r="194" spans="1:21" s="4" customFormat="1" ht="12.95" customHeight="1" x14ac:dyDescent="0.2">
      <c r="A194" s="9">
        <v>4409</v>
      </c>
      <c r="B194" s="32">
        <v>70982104</v>
      </c>
      <c r="C194" s="11" t="s">
        <v>150</v>
      </c>
      <c r="D194" s="26">
        <v>5078768</v>
      </c>
      <c r="E194" s="62">
        <v>5417</v>
      </c>
      <c r="F194" s="24">
        <v>1718454</v>
      </c>
      <c r="G194" s="27">
        <v>101575</v>
      </c>
      <c r="H194" s="27">
        <v>38695</v>
      </c>
      <c r="I194" s="25">
        <f t="shared" si="24"/>
        <v>6942909</v>
      </c>
      <c r="J194" s="40">
        <v>0</v>
      </c>
      <c r="K194" s="35">
        <v>0</v>
      </c>
      <c r="L194" s="35">
        <v>0</v>
      </c>
      <c r="M194" s="35">
        <v>0</v>
      </c>
      <c r="N194" s="35">
        <v>0</v>
      </c>
      <c r="O194" s="46">
        <f t="shared" si="25"/>
        <v>0</v>
      </c>
      <c r="P194" s="38">
        <f t="shared" si="18"/>
        <v>5078768</v>
      </c>
      <c r="Q194" s="35">
        <f t="shared" si="19"/>
        <v>5417</v>
      </c>
      <c r="R194" s="35">
        <f t="shared" si="20"/>
        <v>1718454</v>
      </c>
      <c r="S194" s="35">
        <f t="shared" si="21"/>
        <v>101575</v>
      </c>
      <c r="T194" s="35">
        <f t="shared" si="22"/>
        <v>38695</v>
      </c>
      <c r="U194" s="25">
        <f t="shared" si="23"/>
        <v>6942909</v>
      </c>
    </row>
    <row r="195" spans="1:21" s="4" customFormat="1" ht="12.95" customHeight="1" x14ac:dyDescent="0.2">
      <c r="A195" s="9">
        <v>4407</v>
      </c>
      <c r="B195" s="32">
        <v>70982201</v>
      </c>
      <c r="C195" s="11" t="s">
        <v>151</v>
      </c>
      <c r="D195" s="26">
        <v>2620252</v>
      </c>
      <c r="E195" s="62">
        <v>0</v>
      </c>
      <c r="F195" s="24">
        <v>885645</v>
      </c>
      <c r="G195" s="27">
        <v>52405</v>
      </c>
      <c r="H195" s="27">
        <v>17976</v>
      </c>
      <c r="I195" s="25">
        <f t="shared" si="24"/>
        <v>3576278</v>
      </c>
      <c r="J195" s="40">
        <v>0</v>
      </c>
      <c r="K195" s="35">
        <v>0</v>
      </c>
      <c r="L195" s="35">
        <v>0</v>
      </c>
      <c r="M195" s="35">
        <v>0</v>
      </c>
      <c r="N195" s="35">
        <v>0</v>
      </c>
      <c r="O195" s="46">
        <f t="shared" si="25"/>
        <v>0</v>
      </c>
      <c r="P195" s="38">
        <f t="shared" si="18"/>
        <v>2620252</v>
      </c>
      <c r="Q195" s="35">
        <f t="shared" si="19"/>
        <v>0</v>
      </c>
      <c r="R195" s="35">
        <f t="shared" si="20"/>
        <v>885645</v>
      </c>
      <c r="S195" s="35">
        <f t="shared" si="21"/>
        <v>52405</v>
      </c>
      <c r="T195" s="35">
        <f t="shared" si="22"/>
        <v>17976</v>
      </c>
      <c r="U195" s="25">
        <f t="shared" si="23"/>
        <v>3576278</v>
      </c>
    </row>
    <row r="196" spans="1:21" s="4" customFormat="1" ht="12.95" customHeight="1" x14ac:dyDescent="0.2">
      <c r="A196" s="9">
        <v>4492</v>
      </c>
      <c r="B196" s="32">
        <v>71173838</v>
      </c>
      <c r="C196" s="11" t="s">
        <v>247</v>
      </c>
      <c r="D196" s="26">
        <v>2430119</v>
      </c>
      <c r="E196" s="62">
        <v>1300</v>
      </c>
      <c r="F196" s="24">
        <v>821821</v>
      </c>
      <c r="G196" s="27">
        <v>48601</v>
      </c>
      <c r="H196" s="27">
        <v>16590</v>
      </c>
      <c r="I196" s="25">
        <f t="shared" si="24"/>
        <v>3318431</v>
      </c>
      <c r="J196" s="40">
        <v>0</v>
      </c>
      <c r="K196" s="35">
        <v>0</v>
      </c>
      <c r="L196" s="35">
        <v>0</v>
      </c>
      <c r="M196" s="35">
        <v>0</v>
      </c>
      <c r="N196" s="35">
        <v>0</v>
      </c>
      <c r="O196" s="46">
        <f t="shared" si="25"/>
        <v>0</v>
      </c>
      <c r="P196" s="38">
        <f t="shared" si="18"/>
        <v>2430119</v>
      </c>
      <c r="Q196" s="35">
        <f t="shared" si="19"/>
        <v>1300</v>
      </c>
      <c r="R196" s="35">
        <f t="shared" si="20"/>
        <v>821821</v>
      </c>
      <c r="S196" s="35">
        <f t="shared" si="21"/>
        <v>48601</v>
      </c>
      <c r="T196" s="35">
        <f t="shared" si="22"/>
        <v>16590</v>
      </c>
      <c r="U196" s="25">
        <f t="shared" si="23"/>
        <v>3318431</v>
      </c>
    </row>
    <row r="197" spans="1:21" s="4" customFormat="1" ht="12.95" customHeight="1" x14ac:dyDescent="0.2">
      <c r="A197" s="9">
        <v>4408</v>
      </c>
      <c r="B197" s="32">
        <v>70982163</v>
      </c>
      <c r="C197" s="11" t="s">
        <v>152</v>
      </c>
      <c r="D197" s="26">
        <v>2970148</v>
      </c>
      <c r="E197" s="62">
        <v>15166</v>
      </c>
      <c r="F197" s="24">
        <v>1009037</v>
      </c>
      <c r="G197" s="27">
        <v>59403</v>
      </c>
      <c r="H197" s="27">
        <v>22710</v>
      </c>
      <c r="I197" s="25">
        <f t="shared" si="24"/>
        <v>4076464</v>
      </c>
      <c r="J197" s="40">
        <v>0</v>
      </c>
      <c r="K197" s="35">
        <v>0</v>
      </c>
      <c r="L197" s="35">
        <v>0</v>
      </c>
      <c r="M197" s="35">
        <v>0</v>
      </c>
      <c r="N197" s="35">
        <v>0</v>
      </c>
      <c r="O197" s="46">
        <f t="shared" si="25"/>
        <v>0</v>
      </c>
      <c r="P197" s="38">
        <f t="shared" si="18"/>
        <v>2970148</v>
      </c>
      <c r="Q197" s="35">
        <f t="shared" si="19"/>
        <v>15166</v>
      </c>
      <c r="R197" s="35">
        <f t="shared" si="20"/>
        <v>1009037</v>
      </c>
      <c r="S197" s="35">
        <f t="shared" si="21"/>
        <v>59403</v>
      </c>
      <c r="T197" s="35">
        <f t="shared" si="22"/>
        <v>22710</v>
      </c>
      <c r="U197" s="25">
        <f t="shared" si="23"/>
        <v>4076464</v>
      </c>
    </row>
    <row r="198" spans="1:21" s="4" customFormat="1" ht="12.95" customHeight="1" x14ac:dyDescent="0.2">
      <c r="A198" s="9">
        <v>4423</v>
      </c>
      <c r="B198" s="32">
        <v>70982155</v>
      </c>
      <c r="C198" s="11" t="s">
        <v>248</v>
      </c>
      <c r="D198" s="26">
        <v>2102389</v>
      </c>
      <c r="E198" s="62">
        <v>23833</v>
      </c>
      <c r="F198" s="24">
        <v>718663</v>
      </c>
      <c r="G198" s="27">
        <v>42047</v>
      </c>
      <c r="H198" s="27">
        <v>16595</v>
      </c>
      <c r="I198" s="25">
        <f t="shared" si="24"/>
        <v>2903527</v>
      </c>
      <c r="J198" s="40">
        <v>0</v>
      </c>
      <c r="K198" s="35">
        <v>0</v>
      </c>
      <c r="L198" s="35">
        <v>0</v>
      </c>
      <c r="M198" s="35">
        <v>0</v>
      </c>
      <c r="N198" s="35">
        <v>0</v>
      </c>
      <c r="O198" s="46">
        <f t="shared" si="25"/>
        <v>0</v>
      </c>
      <c r="P198" s="38">
        <f t="shared" si="18"/>
        <v>2102389</v>
      </c>
      <c r="Q198" s="35">
        <f t="shared" si="19"/>
        <v>23833</v>
      </c>
      <c r="R198" s="35">
        <f t="shared" si="20"/>
        <v>718663</v>
      </c>
      <c r="S198" s="35">
        <f t="shared" si="21"/>
        <v>42047</v>
      </c>
      <c r="T198" s="35">
        <f t="shared" si="22"/>
        <v>16595</v>
      </c>
      <c r="U198" s="25">
        <f t="shared" si="23"/>
        <v>2903527</v>
      </c>
    </row>
    <row r="199" spans="1:21" s="4" customFormat="1" ht="12.95" customHeight="1" x14ac:dyDescent="0.2">
      <c r="A199" s="9">
        <v>4404</v>
      </c>
      <c r="B199" s="32" t="s">
        <v>153</v>
      </c>
      <c r="C199" s="11" t="s">
        <v>249</v>
      </c>
      <c r="D199" s="26">
        <v>6290492</v>
      </c>
      <c r="E199" s="62">
        <v>0</v>
      </c>
      <c r="F199" s="24">
        <v>2126187</v>
      </c>
      <c r="G199" s="27">
        <v>125810</v>
      </c>
      <c r="H199" s="27">
        <v>48279</v>
      </c>
      <c r="I199" s="25">
        <f t="shared" si="24"/>
        <v>8590768</v>
      </c>
      <c r="J199" s="40">
        <v>0</v>
      </c>
      <c r="K199" s="35">
        <v>0</v>
      </c>
      <c r="L199" s="35">
        <v>0</v>
      </c>
      <c r="M199" s="35">
        <v>0</v>
      </c>
      <c r="N199" s="35">
        <v>0</v>
      </c>
      <c r="O199" s="46">
        <f t="shared" si="25"/>
        <v>0</v>
      </c>
      <c r="P199" s="38">
        <f t="shared" si="18"/>
        <v>6290492</v>
      </c>
      <c r="Q199" s="35">
        <f t="shared" si="19"/>
        <v>0</v>
      </c>
      <c r="R199" s="35">
        <f t="shared" si="20"/>
        <v>2126187</v>
      </c>
      <c r="S199" s="35">
        <f t="shared" si="21"/>
        <v>125810</v>
      </c>
      <c r="T199" s="35">
        <f t="shared" si="22"/>
        <v>48279</v>
      </c>
      <c r="U199" s="25">
        <f t="shared" si="23"/>
        <v>8590768</v>
      </c>
    </row>
    <row r="200" spans="1:21" s="4" customFormat="1" ht="12.95" customHeight="1" x14ac:dyDescent="0.2">
      <c r="A200" s="9">
        <v>4480</v>
      </c>
      <c r="B200" s="32">
        <v>49864548</v>
      </c>
      <c r="C200" s="11" t="s">
        <v>154</v>
      </c>
      <c r="D200" s="26">
        <v>1128533</v>
      </c>
      <c r="E200" s="62">
        <v>0</v>
      </c>
      <c r="F200" s="24">
        <v>381445</v>
      </c>
      <c r="G200" s="27">
        <v>22571</v>
      </c>
      <c r="H200" s="27">
        <v>13047</v>
      </c>
      <c r="I200" s="25">
        <f t="shared" si="24"/>
        <v>1545596</v>
      </c>
      <c r="J200" s="40">
        <v>0</v>
      </c>
      <c r="K200" s="35">
        <v>0</v>
      </c>
      <c r="L200" s="35">
        <v>0</v>
      </c>
      <c r="M200" s="35">
        <v>0</v>
      </c>
      <c r="N200" s="35">
        <v>0</v>
      </c>
      <c r="O200" s="46">
        <f t="shared" si="25"/>
        <v>0</v>
      </c>
      <c r="P200" s="38">
        <f t="shared" si="18"/>
        <v>1128533</v>
      </c>
      <c r="Q200" s="35">
        <f t="shared" si="19"/>
        <v>0</v>
      </c>
      <c r="R200" s="35">
        <f t="shared" si="20"/>
        <v>381445</v>
      </c>
      <c r="S200" s="35">
        <f t="shared" si="21"/>
        <v>22571</v>
      </c>
      <c r="T200" s="35">
        <f t="shared" si="22"/>
        <v>13047</v>
      </c>
      <c r="U200" s="25">
        <f t="shared" si="23"/>
        <v>1545596</v>
      </c>
    </row>
    <row r="201" spans="1:21" s="4" customFormat="1" ht="12.95" customHeight="1" x14ac:dyDescent="0.2">
      <c r="A201" s="9">
        <v>4439</v>
      </c>
      <c r="B201" s="32">
        <v>48283088</v>
      </c>
      <c r="C201" s="11" t="s">
        <v>250</v>
      </c>
      <c r="D201" s="26">
        <v>8507037</v>
      </c>
      <c r="E201" s="62">
        <v>3250</v>
      </c>
      <c r="F201" s="24">
        <v>2876477</v>
      </c>
      <c r="G201" s="27">
        <v>170141</v>
      </c>
      <c r="H201" s="27">
        <v>194694</v>
      </c>
      <c r="I201" s="25">
        <f t="shared" si="24"/>
        <v>11751599</v>
      </c>
      <c r="J201" s="40">
        <v>0</v>
      </c>
      <c r="K201" s="35">
        <v>0</v>
      </c>
      <c r="L201" s="35">
        <v>0</v>
      </c>
      <c r="M201" s="35">
        <v>0</v>
      </c>
      <c r="N201" s="35">
        <v>0</v>
      </c>
      <c r="O201" s="46">
        <f t="shared" si="25"/>
        <v>0</v>
      </c>
      <c r="P201" s="38">
        <f t="shared" si="18"/>
        <v>8507037</v>
      </c>
      <c r="Q201" s="35">
        <f t="shared" si="19"/>
        <v>3250</v>
      </c>
      <c r="R201" s="35">
        <f t="shared" si="20"/>
        <v>2876477</v>
      </c>
      <c r="S201" s="35">
        <f t="shared" si="21"/>
        <v>170141</v>
      </c>
      <c r="T201" s="35">
        <f t="shared" si="22"/>
        <v>194694</v>
      </c>
      <c r="U201" s="25">
        <f t="shared" si="23"/>
        <v>11751599</v>
      </c>
    </row>
    <row r="202" spans="1:21" s="4" customFormat="1" ht="12.95" customHeight="1" x14ac:dyDescent="0.2">
      <c r="A202" s="9">
        <v>4443</v>
      </c>
      <c r="B202" s="32">
        <v>46750045</v>
      </c>
      <c r="C202" s="11" t="s">
        <v>155</v>
      </c>
      <c r="D202" s="26">
        <v>16200242</v>
      </c>
      <c r="E202" s="62">
        <v>45500</v>
      </c>
      <c r="F202" s="24">
        <v>5491061</v>
      </c>
      <c r="G202" s="27">
        <v>324005</v>
      </c>
      <c r="H202" s="27">
        <v>427440</v>
      </c>
      <c r="I202" s="25">
        <f t="shared" si="24"/>
        <v>22488248</v>
      </c>
      <c r="J202" s="40">
        <v>0</v>
      </c>
      <c r="K202" s="35">
        <v>0</v>
      </c>
      <c r="L202" s="35">
        <v>0</v>
      </c>
      <c r="M202" s="35">
        <v>0</v>
      </c>
      <c r="N202" s="35">
        <v>0</v>
      </c>
      <c r="O202" s="46">
        <f t="shared" si="25"/>
        <v>0</v>
      </c>
      <c r="P202" s="38">
        <f t="shared" si="18"/>
        <v>16200242</v>
      </c>
      <c r="Q202" s="35">
        <f t="shared" si="19"/>
        <v>45500</v>
      </c>
      <c r="R202" s="35">
        <f t="shared" si="20"/>
        <v>5491061</v>
      </c>
      <c r="S202" s="35">
        <f t="shared" si="21"/>
        <v>324005</v>
      </c>
      <c r="T202" s="35">
        <f t="shared" si="22"/>
        <v>427440</v>
      </c>
      <c r="U202" s="25">
        <f t="shared" si="23"/>
        <v>22488248</v>
      </c>
    </row>
    <row r="203" spans="1:21" s="4" customFormat="1" ht="12.95" customHeight="1" x14ac:dyDescent="0.2">
      <c r="A203" s="9">
        <v>4438</v>
      </c>
      <c r="B203" s="32">
        <v>49864599</v>
      </c>
      <c r="C203" s="11" t="s">
        <v>251</v>
      </c>
      <c r="D203" s="26">
        <v>11575405</v>
      </c>
      <c r="E203" s="62">
        <v>17334</v>
      </c>
      <c r="F203" s="24">
        <v>3918347</v>
      </c>
      <c r="G203" s="27">
        <v>231508</v>
      </c>
      <c r="H203" s="27">
        <v>267822</v>
      </c>
      <c r="I203" s="25">
        <f t="shared" si="24"/>
        <v>16010416</v>
      </c>
      <c r="J203" s="40">
        <v>0</v>
      </c>
      <c r="K203" s="35">
        <v>0</v>
      </c>
      <c r="L203" s="35">
        <v>0</v>
      </c>
      <c r="M203" s="35">
        <v>0</v>
      </c>
      <c r="N203" s="35">
        <v>0</v>
      </c>
      <c r="O203" s="46">
        <f t="shared" si="25"/>
        <v>0</v>
      </c>
      <c r="P203" s="38">
        <f t="shared" si="18"/>
        <v>11575405</v>
      </c>
      <c r="Q203" s="35">
        <f t="shared" si="19"/>
        <v>17334</v>
      </c>
      <c r="R203" s="35">
        <f t="shared" si="20"/>
        <v>3918347</v>
      </c>
      <c r="S203" s="35">
        <f t="shared" si="21"/>
        <v>231508</v>
      </c>
      <c r="T203" s="35">
        <f t="shared" si="22"/>
        <v>267822</v>
      </c>
      <c r="U203" s="25">
        <f t="shared" si="23"/>
        <v>16010416</v>
      </c>
    </row>
    <row r="204" spans="1:21" s="4" customFormat="1" ht="12.95" customHeight="1" x14ac:dyDescent="0.2">
      <c r="A204" s="9">
        <v>4455</v>
      </c>
      <c r="B204" s="32">
        <v>49864611</v>
      </c>
      <c r="C204" s="11" t="s">
        <v>252</v>
      </c>
      <c r="D204" s="26">
        <v>12688591</v>
      </c>
      <c r="E204" s="62">
        <v>19500</v>
      </c>
      <c r="F204" s="24">
        <v>4295334</v>
      </c>
      <c r="G204" s="27">
        <v>253771</v>
      </c>
      <c r="H204" s="27">
        <v>331402</v>
      </c>
      <c r="I204" s="25">
        <f t="shared" si="24"/>
        <v>17588598</v>
      </c>
      <c r="J204" s="40">
        <v>0</v>
      </c>
      <c r="K204" s="35">
        <v>0</v>
      </c>
      <c r="L204" s="35">
        <v>0</v>
      </c>
      <c r="M204" s="35">
        <v>0</v>
      </c>
      <c r="N204" s="35">
        <v>0</v>
      </c>
      <c r="O204" s="46">
        <f t="shared" si="25"/>
        <v>0</v>
      </c>
      <c r="P204" s="38">
        <f t="shared" si="18"/>
        <v>12688591</v>
      </c>
      <c r="Q204" s="35">
        <f t="shared" si="19"/>
        <v>19500</v>
      </c>
      <c r="R204" s="35">
        <f t="shared" si="20"/>
        <v>4295334</v>
      </c>
      <c r="S204" s="35">
        <f t="shared" si="21"/>
        <v>253771</v>
      </c>
      <c r="T204" s="35">
        <f t="shared" si="22"/>
        <v>331402</v>
      </c>
      <c r="U204" s="25">
        <f t="shared" si="23"/>
        <v>17588598</v>
      </c>
    </row>
    <row r="205" spans="1:21" s="4" customFormat="1" ht="12.95" customHeight="1" x14ac:dyDescent="0.2">
      <c r="A205" s="9">
        <v>4440</v>
      </c>
      <c r="B205" s="32">
        <v>48283029</v>
      </c>
      <c r="C205" s="11" t="s">
        <v>156</v>
      </c>
      <c r="D205" s="26">
        <v>9334009</v>
      </c>
      <c r="E205" s="62">
        <v>26000</v>
      </c>
      <c r="F205" s="24">
        <v>3163683</v>
      </c>
      <c r="G205" s="27">
        <v>186680</v>
      </c>
      <c r="H205" s="27">
        <v>231468</v>
      </c>
      <c r="I205" s="25">
        <f t="shared" si="24"/>
        <v>12941840</v>
      </c>
      <c r="J205" s="40">
        <v>0</v>
      </c>
      <c r="K205" s="35">
        <v>0</v>
      </c>
      <c r="L205" s="35">
        <v>0</v>
      </c>
      <c r="M205" s="35">
        <v>0</v>
      </c>
      <c r="N205" s="35">
        <v>0</v>
      </c>
      <c r="O205" s="46">
        <f t="shared" si="25"/>
        <v>0</v>
      </c>
      <c r="P205" s="38">
        <f t="shared" si="18"/>
        <v>9334009</v>
      </c>
      <c r="Q205" s="35">
        <f t="shared" si="19"/>
        <v>26000</v>
      </c>
      <c r="R205" s="35">
        <f t="shared" si="20"/>
        <v>3163683</v>
      </c>
      <c r="S205" s="35">
        <f t="shared" si="21"/>
        <v>186680</v>
      </c>
      <c r="T205" s="35">
        <f t="shared" si="22"/>
        <v>231468</v>
      </c>
      <c r="U205" s="25">
        <f t="shared" si="23"/>
        <v>12941840</v>
      </c>
    </row>
    <row r="206" spans="1:21" s="4" customFormat="1" ht="12.95" customHeight="1" x14ac:dyDescent="0.2">
      <c r="A206" s="9">
        <v>4442</v>
      </c>
      <c r="B206" s="32">
        <v>48283061</v>
      </c>
      <c r="C206" s="11" t="s">
        <v>157</v>
      </c>
      <c r="D206" s="26">
        <v>6265044</v>
      </c>
      <c r="E206" s="62">
        <v>8450</v>
      </c>
      <c r="F206" s="24">
        <v>2120441</v>
      </c>
      <c r="G206" s="27">
        <v>125301</v>
      </c>
      <c r="H206" s="27">
        <v>142177</v>
      </c>
      <c r="I206" s="25">
        <f t="shared" si="24"/>
        <v>8661413</v>
      </c>
      <c r="J206" s="40">
        <v>0</v>
      </c>
      <c r="K206" s="35">
        <v>0</v>
      </c>
      <c r="L206" s="35">
        <v>0</v>
      </c>
      <c r="M206" s="35">
        <v>0</v>
      </c>
      <c r="N206" s="35">
        <v>0</v>
      </c>
      <c r="O206" s="46">
        <f t="shared" si="25"/>
        <v>0</v>
      </c>
      <c r="P206" s="38">
        <f t="shared" ref="P206:P268" si="26">D206-J206</f>
        <v>6265044</v>
      </c>
      <c r="Q206" s="35">
        <f t="shared" ref="Q206:Q268" si="27">E206-K206</f>
        <v>8450</v>
      </c>
      <c r="R206" s="35">
        <f t="shared" ref="R206:R268" si="28">F206-L206</f>
        <v>2120441</v>
      </c>
      <c r="S206" s="35">
        <f t="shared" ref="S206:S268" si="29">G206-M206</f>
        <v>125301</v>
      </c>
      <c r="T206" s="35">
        <f t="shared" ref="T206:T268" si="30">H206-N206</f>
        <v>142177</v>
      </c>
      <c r="U206" s="25">
        <f t="shared" ref="U206:U268" si="31">I206-O206</f>
        <v>8661413</v>
      </c>
    </row>
    <row r="207" spans="1:21" s="4" customFormat="1" ht="12.95" customHeight="1" x14ac:dyDescent="0.2">
      <c r="A207" s="9">
        <v>4436</v>
      </c>
      <c r="B207" s="32">
        <v>70982198</v>
      </c>
      <c r="C207" s="11" t="s">
        <v>158</v>
      </c>
      <c r="D207" s="26">
        <v>9277960</v>
      </c>
      <c r="E207" s="62">
        <v>6283</v>
      </c>
      <c r="F207" s="24">
        <v>3138074</v>
      </c>
      <c r="G207" s="27">
        <v>185560</v>
      </c>
      <c r="H207" s="27">
        <v>212170</v>
      </c>
      <c r="I207" s="25">
        <f t="shared" ref="I207:I269" si="32">SUM(D207:H207)</f>
        <v>12820047</v>
      </c>
      <c r="J207" s="40">
        <v>0</v>
      </c>
      <c r="K207" s="35">
        <v>0</v>
      </c>
      <c r="L207" s="35">
        <v>0</v>
      </c>
      <c r="M207" s="35">
        <v>0</v>
      </c>
      <c r="N207" s="35">
        <v>0</v>
      </c>
      <c r="O207" s="46">
        <f t="shared" si="25"/>
        <v>0</v>
      </c>
      <c r="P207" s="38">
        <f t="shared" si="26"/>
        <v>9277960</v>
      </c>
      <c r="Q207" s="35">
        <f t="shared" si="27"/>
        <v>6283</v>
      </c>
      <c r="R207" s="35">
        <f t="shared" si="28"/>
        <v>3138074</v>
      </c>
      <c r="S207" s="35">
        <f t="shared" si="29"/>
        <v>185560</v>
      </c>
      <c r="T207" s="35">
        <f t="shared" si="30"/>
        <v>212170</v>
      </c>
      <c r="U207" s="25">
        <f t="shared" si="31"/>
        <v>12820047</v>
      </c>
    </row>
    <row r="208" spans="1:21" s="4" customFormat="1" ht="12.95" customHeight="1" x14ac:dyDescent="0.2">
      <c r="A208" s="9">
        <v>4454</v>
      </c>
      <c r="B208" s="32">
        <v>48283070</v>
      </c>
      <c r="C208" s="11" t="s">
        <v>159</v>
      </c>
      <c r="D208" s="26">
        <v>9836778</v>
      </c>
      <c r="E208" s="62">
        <v>49136</v>
      </c>
      <c r="F208" s="24">
        <v>3341439</v>
      </c>
      <c r="G208" s="27">
        <v>196735</v>
      </c>
      <c r="H208" s="27">
        <v>243510</v>
      </c>
      <c r="I208" s="25">
        <f t="shared" si="32"/>
        <v>13667598</v>
      </c>
      <c r="J208" s="40">
        <v>0</v>
      </c>
      <c r="K208" s="35">
        <v>0</v>
      </c>
      <c r="L208" s="35">
        <v>0</v>
      </c>
      <c r="M208" s="35">
        <v>0</v>
      </c>
      <c r="N208" s="35">
        <v>0</v>
      </c>
      <c r="O208" s="46">
        <f t="shared" si="25"/>
        <v>0</v>
      </c>
      <c r="P208" s="38">
        <f t="shared" si="26"/>
        <v>9836778</v>
      </c>
      <c r="Q208" s="35">
        <f t="shared" si="27"/>
        <v>49136</v>
      </c>
      <c r="R208" s="35">
        <f t="shared" si="28"/>
        <v>3341439</v>
      </c>
      <c r="S208" s="35">
        <f t="shared" si="29"/>
        <v>196735</v>
      </c>
      <c r="T208" s="35">
        <f t="shared" si="30"/>
        <v>243510</v>
      </c>
      <c r="U208" s="25">
        <f t="shared" si="31"/>
        <v>13667598</v>
      </c>
    </row>
    <row r="209" spans="1:21" s="4" customFormat="1" ht="12.95" customHeight="1" x14ac:dyDescent="0.2">
      <c r="A209" s="9">
        <v>4479</v>
      </c>
      <c r="B209" s="32">
        <v>70982228</v>
      </c>
      <c r="C209" s="11" t="s">
        <v>253</v>
      </c>
      <c r="D209" s="26">
        <v>13960029</v>
      </c>
      <c r="E209" s="62">
        <v>0</v>
      </c>
      <c r="F209" s="24">
        <v>4718490</v>
      </c>
      <c r="G209" s="27">
        <v>279200</v>
      </c>
      <c r="H209" s="27">
        <v>170759</v>
      </c>
      <c r="I209" s="25">
        <f t="shared" si="32"/>
        <v>19128478</v>
      </c>
      <c r="J209" s="40">
        <v>0</v>
      </c>
      <c r="K209" s="35">
        <v>0</v>
      </c>
      <c r="L209" s="35">
        <v>0</v>
      </c>
      <c r="M209" s="35">
        <v>0</v>
      </c>
      <c r="N209" s="35">
        <v>0</v>
      </c>
      <c r="O209" s="46">
        <f t="shared" si="25"/>
        <v>0</v>
      </c>
      <c r="P209" s="38">
        <f t="shared" si="26"/>
        <v>13960029</v>
      </c>
      <c r="Q209" s="35">
        <f t="shared" si="27"/>
        <v>0</v>
      </c>
      <c r="R209" s="35">
        <f t="shared" si="28"/>
        <v>4718490</v>
      </c>
      <c r="S209" s="35">
        <f t="shared" si="29"/>
        <v>279200</v>
      </c>
      <c r="T209" s="35">
        <f t="shared" si="30"/>
        <v>170759</v>
      </c>
      <c r="U209" s="25">
        <f t="shared" si="31"/>
        <v>19128478</v>
      </c>
    </row>
    <row r="210" spans="1:21" s="4" customFormat="1" ht="12.95" customHeight="1" x14ac:dyDescent="0.2">
      <c r="A210" s="9">
        <v>4473</v>
      </c>
      <c r="B210" s="32">
        <v>62237021</v>
      </c>
      <c r="C210" s="11" t="s">
        <v>160</v>
      </c>
      <c r="D210" s="26">
        <v>7309485</v>
      </c>
      <c r="E210" s="62">
        <v>0</v>
      </c>
      <c r="F210" s="24">
        <v>2470606</v>
      </c>
      <c r="G210" s="27">
        <v>146190</v>
      </c>
      <c r="H210" s="27">
        <v>31873</v>
      </c>
      <c r="I210" s="25">
        <f t="shared" si="32"/>
        <v>9958154</v>
      </c>
      <c r="J210" s="40">
        <v>0</v>
      </c>
      <c r="K210" s="35">
        <v>0</v>
      </c>
      <c r="L210" s="35">
        <v>0</v>
      </c>
      <c r="M210" s="35">
        <v>0</v>
      </c>
      <c r="N210" s="35">
        <v>0</v>
      </c>
      <c r="O210" s="46">
        <f t="shared" si="25"/>
        <v>0</v>
      </c>
      <c r="P210" s="38">
        <f t="shared" si="26"/>
        <v>7309485</v>
      </c>
      <c r="Q210" s="35">
        <f t="shared" si="27"/>
        <v>0</v>
      </c>
      <c r="R210" s="35">
        <f t="shared" si="28"/>
        <v>2470606</v>
      </c>
      <c r="S210" s="35">
        <f t="shared" si="29"/>
        <v>146190</v>
      </c>
      <c r="T210" s="35">
        <f t="shared" si="30"/>
        <v>31873</v>
      </c>
      <c r="U210" s="25">
        <f t="shared" si="31"/>
        <v>9958154</v>
      </c>
    </row>
    <row r="211" spans="1:21" s="4" customFormat="1" ht="12.95" customHeight="1" x14ac:dyDescent="0.2">
      <c r="A211" s="9">
        <v>4485</v>
      </c>
      <c r="B211" s="32">
        <v>70695113</v>
      </c>
      <c r="C211" s="11" t="s">
        <v>161</v>
      </c>
      <c r="D211" s="26">
        <v>1177563</v>
      </c>
      <c r="E211" s="62">
        <v>16250</v>
      </c>
      <c r="F211" s="24">
        <v>403508</v>
      </c>
      <c r="G211" s="27">
        <v>23551</v>
      </c>
      <c r="H211" s="27">
        <v>6911</v>
      </c>
      <c r="I211" s="25">
        <f t="shared" si="32"/>
        <v>1627783</v>
      </c>
      <c r="J211" s="40">
        <v>0</v>
      </c>
      <c r="K211" s="35">
        <v>0</v>
      </c>
      <c r="L211" s="35">
        <v>0</v>
      </c>
      <c r="M211" s="35">
        <v>0</v>
      </c>
      <c r="N211" s="35">
        <v>0</v>
      </c>
      <c r="O211" s="46">
        <f t="shared" si="25"/>
        <v>0</v>
      </c>
      <c r="P211" s="38">
        <f t="shared" si="26"/>
        <v>1177563</v>
      </c>
      <c r="Q211" s="35">
        <f t="shared" si="27"/>
        <v>16250</v>
      </c>
      <c r="R211" s="35">
        <f t="shared" si="28"/>
        <v>403508</v>
      </c>
      <c r="S211" s="35">
        <f t="shared" si="29"/>
        <v>23551</v>
      </c>
      <c r="T211" s="35">
        <f t="shared" si="30"/>
        <v>6911</v>
      </c>
      <c r="U211" s="25">
        <f t="shared" si="31"/>
        <v>1627783</v>
      </c>
    </row>
    <row r="212" spans="1:21" s="4" customFormat="1" ht="12.95" customHeight="1" x14ac:dyDescent="0.2">
      <c r="A212" s="9">
        <v>4435</v>
      </c>
      <c r="B212" s="32">
        <v>72744669</v>
      </c>
      <c r="C212" s="11" t="s">
        <v>162</v>
      </c>
      <c r="D212" s="26">
        <v>2842114</v>
      </c>
      <c r="E212" s="62">
        <v>17333</v>
      </c>
      <c r="F212" s="24">
        <v>966492</v>
      </c>
      <c r="G212" s="27">
        <v>56843</v>
      </c>
      <c r="H212" s="27">
        <v>44995</v>
      </c>
      <c r="I212" s="25">
        <f t="shared" si="32"/>
        <v>3927777</v>
      </c>
      <c r="J212" s="40">
        <v>0</v>
      </c>
      <c r="K212" s="35">
        <v>0</v>
      </c>
      <c r="L212" s="35">
        <v>0</v>
      </c>
      <c r="M212" s="35">
        <v>0</v>
      </c>
      <c r="N212" s="35">
        <v>0</v>
      </c>
      <c r="O212" s="46">
        <f t="shared" si="25"/>
        <v>0</v>
      </c>
      <c r="P212" s="38">
        <f t="shared" si="26"/>
        <v>2842114</v>
      </c>
      <c r="Q212" s="35">
        <f t="shared" si="27"/>
        <v>17333</v>
      </c>
      <c r="R212" s="35">
        <f t="shared" si="28"/>
        <v>966492</v>
      </c>
      <c r="S212" s="35">
        <f t="shared" si="29"/>
        <v>56843</v>
      </c>
      <c r="T212" s="35">
        <f t="shared" si="30"/>
        <v>44995</v>
      </c>
      <c r="U212" s="25">
        <f t="shared" si="31"/>
        <v>3927777</v>
      </c>
    </row>
    <row r="213" spans="1:21" s="4" customFormat="1" ht="12.95" customHeight="1" x14ac:dyDescent="0.2">
      <c r="A213" s="9">
        <v>4412</v>
      </c>
      <c r="B213" s="32">
        <v>70698554</v>
      </c>
      <c r="C213" s="11" t="s">
        <v>163</v>
      </c>
      <c r="D213" s="26">
        <v>1054527</v>
      </c>
      <c r="E213" s="62">
        <v>0</v>
      </c>
      <c r="F213" s="24">
        <v>356431</v>
      </c>
      <c r="G213" s="27">
        <v>21092</v>
      </c>
      <c r="H213" s="27">
        <v>7920</v>
      </c>
      <c r="I213" s="25">
        <f t="shared" si="32"/>
        <v>1439970</v>
      </c>
      <c r="J213" s="40">
        <v>0</v>
      </c>
      <c r="K213" s="35">
        <v>0</v>
      </c>
      <c r="L213" s="35">
        <v>0</v>
      </c>
      <c r="M213" s="35">
        <v>0</v>
      </c>
      <c r="N213" s="35">
        <v>0</v>
      </c>
      <c r="O213" s="46">
        <f t="shared" si="25"/>
        <v>0</v>
      </c>
      <c r="P213" s="38">
        <f t="shared" si="26"/>
        <v>1054527</v>
      </c>
      <c r="Q213" s="35">
        <f t="shared" si="27"/>
        <v>0</v>
      </c>
      <c r="R213" s="35">
        <f t="shared" si="28"/>
        <v>356431</v>
      </c>
      <c r="S213" s="35">
        <f t="shared" si="29"/>
        <v>21092</v>
      </c>
      <c r="T213" s="35">
        <f t="shared" si="30"/>
        <v>7920</v>
      </c>
      <c r="U213" s="25">
        <f t="shared" si="31"/>
        <v>1439970</v>
      </c>
    </row>
    <row r="214" spans="1:21" s="4" customFormat="1" ht="12.95" customHeight="1" x14ac:dyDescent="0.2">
      <c r="A214" s="9">
        <v>4413</v>
      </c>
      <c r="B214" s="32">
        <v>70695369</v>
      </c>
      <c r="C214" s="11" t="s">
        <v>164</v>
      </c>
      <c r="D214" s="26">
        <v>3215119</v>
      </c>
      <c r="E214" s="62">
        <v>0</v>
      </c>
      <c r="F214" s="24">
        <v>1086710</v>
      </c>
      <c r="G214" s="27">
        <v>64302</v>
      </c>
      <c r="H214" s="27">
        <v>22740</v>
      </c>
      <c r="I214" s="25">
        <f t="shared" si="32"/>
        <v>4388871</v>
      </c>
      <c r="J214" s="40">
        <v>0</v>
      </c>
      <c r="K214" s="35">
        <v>0</v>
      </c>
      <c r="L214" s="35">
        <v>0</v>
      </c>
      <c r="M214" s="35">
        <v>0</v>
      </c>
      <c r="N214" s="35">
        <v>0</v>
      </c>
      <c r="O214" s="46">
        <f t="shared" si="25"/>
        <v>0</v>
      </c>
      <c r="P214" s="38">
        <f t="shared" si="26"/>
        <v>3215119</v>
      </c>
      <c r="Q214" s="35">
        <f t="shared" si="27"/>
        <v>0</v>
      </c>
      <c r="R214" s="35">
        <f t="shared" si="28"/>
        <v>1086710</v>
      </c>
      <c r="S214" s="35">
        <f t="shared" si="29"/>
        <v>64302</v>
      </c>
      <c r="T214" s="35">
        <f t="shared" si="30"/>
        <v>22740</v>
      </c>
      <c r="U214" s="25">
        <f t="shared" si="31"/>
        <v>4388871</v>
      </c>
    </row>
    <row r="215" spans="1:21" s="4" customFormat="1" ht="12.95" customHeight="1" x14ac:dyDescent="0.2">
      <c r="A215" s="9">
        <v>4429</v>
      </c>
      <c r="B215" s="32">
        <v>70698520</v>
      </c>
      <c r="C215" s="11" t="s">
        <v>165</v>
      </c>
      <c r="D215" s="26">
        <v>1839682</v>
      </c>
      <c r="E215" s="62">
        <v>4334</v>
      </c>
      <c r="F215" s="24">
        <v>623279</v>
      </c>
      <c r="G215" s="27">
        <v>36794</v>
      </c>
      <c r="H215" s="27">
        <v>25549</v>
      </c>
      <c r="I215" s="25">
        <f t="shared" si="32"/>
        <v>2529638</v>
      </c>
      <c r="J215" s="40">
        <v>0</v>
      </c>
      <c r="K215" s="35">
        <v>0</v>
      </c>
      <c r="L215" s="35">
        <v>0</v>
      </c>
      <c r="M215" s="35">
        <v>0</v>
      </c>
      <c r="N215" s="35">
        <v>0</v>
      </c>
      <c r="O215" s="46">
        <f t="shared" si="25"/>
        <v>0</v>
      </c>
      <c r="P215" s="38">
        <f t="shared" si="26"/>
        <v>1839682</v>
      </c>
      <c r="Q215" s="35">
        <f t="shared" si="27"/>
        <v>4334</v>
      </c>
      <c r="R215" s="35">
        <f t="shared" si="28"/>
        <v>623279</v>
      </c>
      <c r="S215" s="35">
        <f t="shared" si="29"/>
        <v>36794</v>
      </c>
      <c r="T215" s="35">
        <f t="shared" si="30"/>
        <v>25549</v>
      </c>
      <c r="U215" s="25">
        <f t="shared" si="31"/>
        <v>2529638</v>
      </c>
    </row>
    <row r="216" spans="1:21" s="4" customFormat="1" ht="12.95" customHeight="1" x14ac:dyDescent="0.2">
      <c r="A216" s="9">
        <v>4452</v>
      </c>
      <c r="B216" s="32">
        <v>70698511</v>
      </c>
      <c r="C216" s="11" t="s">
        <v>254</v>
      </c>
      <c r="D216" s="26">
        <v>9180508</v>
      </c>
      <c r="E216" s="62">
        <v>6500</v>
      </c>
      <c r="F216" s="24">
        <v>3105208</v>
      </c>
      <c r="G216" s="27">
        <v>183611</v>
      </c>
      <c r="H216" s="27">
        <v>245638</v>
      </c>
      <c r="I216" s="25">
        <f t="shared" si="32"/>
        <v>12721465</v>
      </c>
      <c r="J216" s="40">
        <v>0</v>
      </c>
      <c r="K216" s="35">
        <v>0</v>
      </c>
      <c r="L216" s="35">
        <v>0</v>
      </c>
      <c r="M216" s="35">
        <v>0</v>
      </c>
      <c r="N216" s="35">
        <v>0</v>
      </c>
      <c r="O216" s="46">
        <f t="shared" si="25"/>
        <v>0</v>
      </c>
      <c r="P216" s="38">
        <f t="shared" si="26"/>
        <v>9180508</v>
      </c>
      <c r="Q216" s="35">
        <f t="shared" si="27"/>
        <v>6500</v>
      </c>
      <c r="R216" s="35">
        <f t="shared" si="28"/>
        <v>3105208</v>
      </c>
      <c r="S216" s="35">
        <f t="shared" si="29"/>
        <v>183611</v>
      </c>
      <c r="T216" s="35">
        <f t="shared" si="30"/>
        <v>245638</v>
      </c>
      <c r="U216" s="25">
        <f t="shared" si="31"/>
        <v>12721465</v>
      </c>
    </row>
    <row r="217" spans="1:21" s="4" customFormat="1" ht="12.95" customHeight="1" x14ac:dyDescent="0.2">
      <c r="A217" s="9">
        <v>4468</v>
      </c>
      <c r="B217" s="32">
        <v>70698546</v>
      </c>
      <c r="C217" s="11" t="s">
        <v>166</v>
      </c>
      <c r="D217" s="26">
        <v>1590232</v>
      </c>
      <c r="E217" s="62">
        <v>18958</v>
      </c>
      <c r="F217" s="24">
        <v>543907</v>
      </c>
      <c r="G217" s="27">
        <v>31805</v>
      </c>
      <c r="H217" s="27">
        <v>7198</v>
      </c>
      <c r="I217" s="25">
        <f t="shared" si="32"/>
        <v>2192100</v>
      </c>
      <c r="J217" s="40">
        <v>0</v>
      </c>
      <c r="K217" s="35">
        <v>0</v>
      </c>
      <c r="L217" s="35">
        <v>0</v>
      </c>
      <c r="M217" s="35">
        <v>0</v>
      </c>
      <c r="N217" s="35">
        <v>0</v>
      </c>
      <c r="O217" s="46">
        <f t="shared" si="25"/>
        <v>0</v>
      </c>
      <c r="P217" s="38">
        <f t="shared" si="26"/>
        <v>1590232</v>
      </c>
      <c r="Q217" s="35">
        <f t="shared" si="27"/>
        <v>18958</v>
      </c>
      <c r="R217" s="35">
        <f t="shared" si="28"/>
        <v>543907</v>
      </c>
      <c r="S217" s="35">
        <f t="shared" si="29"/>
        <v>31805</v>
      </c>
      <c r="T217" s="35">
        <f t="shared" si="30"/>
        <v>7198</v>
      </c>
      <c r="U217" s="25">
        <f t="shared" si="31"/>
        <v>2192100</v>
      </c>
    </row>
    <row r="218" spans="1:21" s="4" customFormat="1" ht="12.95" customHeight="1" x14ac:dyDescent="0.2">
      <c r="A218" s="9">
        <v>4414</v>
      </c>
      <c r="B218" s="32">
        <v>70695831</v>
      </c>
      <c r="C218" s="11" t="s">
        <v>167</v>
      </c>
      <c r="D218" s="26">
        <v>1558828</v>
      </c>
      <c r="E218" s="62">
        <v>9750</v>
      </c>
      <c r="F218" s="24">
        <v>530180</v>
      </c>
      <c r="G218" s="27">
        <v>31177</v>
      </c>
      <c r="H218" s="27">
        <v>12025</v>
      </c>
      <c r="I218" s="25">
        <f t="shared" si="32"/>
        <v>2141960</v>
      </c>
      <c r="J218" s="40">
        <v>0</v>
      </c>
      <c r="K218" s="35">
        <v>0</v>
      </c>
      <c r="L218" s="35">
        <v>0</v>
      </c>
      <c r="M218" s="35">
        <v>0</v>
      </c>
      <c r="N218" s="35">
        <v>0</v>
      </c>
      <c r="O218" s="46">
        <f t="shared" si="25"/>
        <v>0</v>
      </c>
      <c r="P218" s="38">
        <f t="shared" si="26"/>
        <v>1558828</v>
      </c>
      <c r="Q218" s="35">
        <f t="shared" si="27"/>
        <v>9750</v>
      </c>
      <c r="R218" s="35">
        <f t="shared" si="28"/>
        <v>530180</v>
      </c>
      <c r="S218" s="35">
        <f t="shared" si="29"/>
        <v>31177</v>
      </c>
      <c r="T218" s="35">
        <f t="shared" si="30"/>
        <v>12025</v>
      </c>
      <c r="U218" s="25">
        <f t="shared" si="31"/>
        <v>2141960</v>
      </c>
    </row>
    <row r="219" spans="1:21" s="4" customFormat="1" ht="12.95" customHeight="1" x14ac:dyDescent="0.2">
      <c r="A219" s="9">
        <v>4444</v>
      </c>
      <c r="B219" s="32">
        <v>48282979</v>
      </c>
      <c r="C219" s="11" t="s">
        <v>168</v>
      </c>
      <c r="D219" s="26">
        <v>5137080</v>
      </c>
      <c r="E219" s="62">
        <v>41427</v>
      </c>
      <c r="F219" s="24">
        <v>1750337</v>
      </c>
      <c r="G219" s="27">
        <v>102740</v>
      </c>
      <c r="H219" s="27">
        <v>108886</v>
      </c>
      <c r="I219" s="25">
        <f t="shared" si="32"/>
        <v>7140470</v>
      </c>
      <c r="J219" s="40">
        <v>0</v>
      </c>
      <c r="K219" s="35">
        <v>0</v>
      </c>
      <c r="L219" s="35">
        <v>0</v>
      </c>
      <c r="M219" s="35">
        <v>0</v>
      </c>
      <c r="N219" s="35">
        <v>0</v>
      </c>
      <c r="O219" s="46">
        <f t="shared" si="25"/>
        <v>0</v>
      </c>
      <c r="P219" s="38">
        <f t="shared" si="26"/>
        <v>5137080</v>
      </c>
      <c r="Q219" s="35">
        <f t="shared" si="27"/>
        <v>41427</v>
      </c>
      <c r="R219" s="35">
        <f t="shared" si="28"/>
        <v>1750337</v>
      </c>
      <c r="S219" s="35">
        <f t="shared" si="29"/>
        <v>102740</v>
      </c>
      <c r="T219" s="35">
        <f t="shared" si="30"/>
        <v>108886</v>
      </c>
      <c r="U219" s="25">
        <f t="shared" si="31"/>
        <v>7140470</v>
      </c>
    </row>
    <row r="220" spans="1:21" s="4" customFormat="1" ht="12.95" customHeight="1" x14ac:dyDescent="0.2">
      <c r="A220" s="9">
        <v>4445</v>
      </c>
      <c r="B220" s="32">
        <v>72742631</v>
      </c>
      <c r="C220" s="11" t="s">
        <v>255</v>
      </c>
      <c r="D220" s="26">
        <v>2066899</v>
      </c>
      <c r="E220" s="62">
        <v>0</v>
      </c>
      <c r="F220" s="24">
        <v>698612</v>
      </c>
      <c r="G220" s="27">
        <v>41337</v>
      </c>
      <c r="H220" s="27">
        <v>26317</v>
      </c>
      <c r="I220" s="25">
        <f t="shared" si="32"/>
        <v>2833165</v>
      </c>
      <c r="J220" s="40">
        <v>0</v>
      </c>
      <c r="K220" s="35">
        <v>0</v>
      </c>
      <c r="L220" s="35">
        <v>0</v>
      </c>
      <c r="M220" s="35">
        <v>0</v>
      </c>
      <c r="N220" s="35">
        <v>0</v>
      </c>
      <c r="O220" s="46">
        <f t="shared" si="25"/>
        <v>0</v>
      </c>
      <c r="P220" s="38">
        <f t="shared" si="26"/>
        <v>2066899</v>
      </c>
      <c r="Q220" s="35">
        <f t="shared" si="27"/>
        <v>0</v>
      </c>
      <c r="R220" s="35">
        <f t="shared" si="28"/>
        <v>698612</v>
      </c>
      <c r="S220" s="35">
        <f t="shared" si="29"/>
        <v>41337</v>
      </c>
      <c r="T220" s="35">
        <f t="shared" si="30"/>
        <v>26317</v>
      </c>
      <c r="U220" s="25">
        <f t="shared" si="31"/>
        <v>2833165</v>
      </c>
    </row>
    <row r="221" spans="1:21" s="4" customFormat="1" ht="12.95" customHeight="1" x14ac:dyDescent="0.2">
      <c r="A221" s="9">
        <v>4446</v>
      </c>
      <c r="B221" s="33">
        <v>70695504</v>
      </c>
      <c r="C221" s="11" t="s">
        <v>169</v>
      </c>
      <c r="D221" s="26">
        <v>1478247</v>
      </c>
      <c r="E221" s="62">
        <v>0</v>
      </c>
      <c r="F221" s="24">
        <v>499648</v>
      </c>
      <c r="G221" s="27">
        <v>29565</v>
      </c>
      <c r="H221" s="27">
        <v>19886</v>
      </c>
      <c r="I221" s="25">
        <f t="shared" si="32"/>
        <v>2027346</v>
      </c>
      <c r="J221" s="40">
        <v>0</v>
      </c>
      <c r="K221" s="35">
        <v>0</v>
      </c>
      <c r="L221" s="35">
        <v>0</v>
      </c>
      <c r="M221" s="35">
        <v>0</v>
      </c>
      <c r="N221" s="35">
        <v>0</v>
      </c>
      <c r="O221" s="46">
        <f t="shared" si="25"/>
        <v>0</v>
      </c>
      <c r="P221" s="38">
        <f t="shared" si="26"/>
        <v>1478247</v>
      </c>
      <c r="Q221" s="35">
        <f t="shared" si="27"/>
        <v>0</v>
      </c>
      <c r="R221" s="35">
        <f t="shared" si="28"/>
        <v>499648</v>
      </c>
      <c r="S221" s="35">
        <f t="shared" si="29"/>
        <v>29565</v>
      </c>
      <c r="T221" s="35">
        <f t="shared" si="30"/>
        <v>19886</v>
      </c>
      <c r="U221" s="25">
        <f t="shared" si="31"/>
        <v>2027346</v>
      </c>
    </row>
    <row r="222" spans="1:21" s="4" customFormat="1" ht="12.95" customHeight="1" x14ac:dyDescent="0.2">
      <c r="A222" s="9">
        <v>4431</v>
      </c>
      <c r="B222" s="32">
        <v>70981515</v>
      </c>
      <c r="C222" s="11" t="s">
        <v>170</v>
      </c>
      <c r="D222" s="26">
        <v>2423010</v>
      </c>
      <c r="E222" s="62">
        <v>16587</v>
      </c>
      <c r="F222" s="24">
        <v>824584</v>
      </c>
      <c r="G222" s="27">
        <v>48459</v>
      </c>
      <c r="H222" s="27">
        <v>36423</v>
      </c>
      <c r="I222" s="25">
        <f t="shared" si="32"/>
        <v>3349063</v>
      </c>
      <c r="J222" s="40">
        <v>0</v>
      </c>
      <c r="K222" s="35">
        <v>0</v>
      </c>
      <c r="L222" s="35">
        <v>0</v>
      </c>
      <c r="M222" s="35">
        <v>0</v>
      </c>
      <c r="N222" s="35">
        <v>0</v>
      </c>
      <c r="O222" s="46">
        <f t="shared" si="25"/>
        <v>0</v>
      </c>
      <c r="P222" s="38">
        <f t="shared" si="26"/>
        <v>2423010</v>
      </c>
      <c r="Q222" s="35">
        <f t="shared" si="27"/>
        <v>16587</v>
      </c>
      <c r="R222" s="35">
        <f t="shared" si="28"/>
        <v>824584</v>
      </c>
      <c r="S222" s="35">
        <f t="shared" si="29"/>
        <v>48459</v>
      </c>
      <c r="T222" s="35">
        <f t="shared" si="30"/>
        <v>36423</v>
      </c>
      <c r="U222" s="25">
        <f t="shared" si="31"/>
        <v>3349063</v>
      </c>
    </row>
    <row r="223" spans="1:21" s="4" customFormat="1" ht="12.95" customHeight="1" x14ac:dyDescent="0.2">
      <c r="A223" s="9">
        <v>4416</v>
      </c>
      <c r="B223" s="32">
        <v>71013105</v>
      </c>
      <c r="C223" s="11" t="s">
        <v>171</v>
      </c>
      <c r="D223" s="26">
        <v>1504244</v>
      </c>
      <c r="E223" s="62">
        <v>0</v>
      </c>
      <c r="F223" s="24">
        <v>508434</v>
      </c>
      <c r="G223" s="27">
        <v>30085</v>
      </c>
      <c r="H223" s="27">
        <v>7870</v>
      </c>
      <c r="I223" s="25">
        <f t="shared" si="32"/>
        <v>2050633</v>
      </c>
      <c r="J223" s="40">
        <v>0</v>
      </c>
      <c r="K223" s="35">
        <v>0</v>
      </c>
      <c r="L223" s="35">
        <v>0</v>
      </c>
      <c r="M223" s="35">
        <v>0</v>
      </c>
      <c r="N223" s="35">
        <v>0</v>
      </c>
      <c r="O223" s="46">
        <f t="shared" si="25"/>
        <v>0</v>
      </c>
      <c r="P223" s="38">
        <f t="shared" si="26"/>
        <v>1504244</v>
      </c>
      <c r="Q223" s="35">
        <f t="shared" si="27"/>
        <v>0</v>
      </c>
      <c r="R223" s="35">
        <f t="shared" si="28"/>
        <v>508434</v>
      </c>
      <c r="S223" s="35">
        <f t="shared" si="29"/>
        <v>30085</v>
      </c>
      <c r="T223" s="35">
        <f t="shared" si="30"/>
        <v>7870</v>
      </c>
      <c r="U223" s="25">
        <f t="shared" si="31"/>
        <v>2050633</v>
      </c>
    </row>
    <row r="224" spans="1:21" s="4" customFormat="1" ht="12.95" customHeight="1" x14ac:dyDescent="0.2">
      <c r="A224" s="9">
        <v>4447</v>
      </c>
      <c r="B224" s="32">
        <v>70695962</v>
      </c>
      <c r="C224" s="11" t="s">
        <v>172</v>
      </c>
      <c r="D224" s="26">
        <v>3569148</v>
      </c>
      <c r="E224" s="62">
        <v>0</v>
      </c>
      <c r="F224" s="24">
        <v>1206373</v>
      </c>
      <c r="G224" s="27">
        <v>71383</v>
      </c>
      <c r="H224" s="27">
        <v>74284</v>
      </c>
      <c r="I224" s="25">
        <f t="shared" si="32"/>
        <v>4921188</v>
      </c>
      <c r="J224" s="40">
        <v>0</v>
      </c>
      <c r="K224" s="35">
        <v>0</v>
      </c>
      <c r="L224" s="35">
        <v>0</v>
      </c>
      <c r="M224" s="35">
        <v>0</v>
      </c>
      <c r="N224" s="35">
        <v>0</v>
      </c>
      <c r="O224" s="46">
        <f t="shared" si="25"/>
        <v>0</v>
      </c>
      <c r="P224" s="38">
        <f t="shared" si="26"/>
        <v>3569148</v>
      </c>
      <c r="Q224" s="35">
        <f t="shared" si="27"/>
        <v>0</v>
      </c>
      <c r="R224" s="35">
        <f t="shared" si="28"/>
        <v>1206373</v>
      </c>
      <c r="S224" s="35">
        <f t="shared" si="29"/>
        <v>71383</v>
      </c>
      <c r="T224" s="35">
        <f t="shared" si="30"/>
        <v>74284</v>
      </c>
      <c r="U224" s="25">
        <f t="shared" si="31"/>
        <v>4921188</v>
      </c>
    </row>
    <row r="225" spans="1:21" s="4" customFormat="1" ht="12.95" customHeight="1" x14ac:dyDescent="0.2">
      <c r="A225" s="9">
        <v>4449</v>
      </c>
      <c r="B225" s="32">
        <v>72744171</v>
      </c>
      <c r="C225" s="11" t="s">
        <v>173</v>
      </c>
      <c r="D225" s="26">
        <v>4604511</v>
      </c>
      <c r="E225" s="62">
        <v>8667</v>
      </c>
      <c r="F225" s="24">
        <v>1559255</v>
      </c>
      <c r="G225" s="27">
        <v>92089</v>
      </c>
      <c r="H225" s="27">
        <v>86393</v>
      </c>
      <c r="I225" s="25">
        <f t="shared" si="32"/>
        <v>6350915</v>
      </c>
      <c r="J225" s="40">
        <v>0</v>
      </c>
      <c r="K225" s="35">
        <v>0</v>
      </c>
      <c r="L225" s="35">
        <v>0</v>
      </c>
      <c r="M225" s="35">
        <v>0</v>
      </c>
      <c r="N225" s="35">
        <v>0</v>
      </c>
      <c r="O225" s="46">
        <f t="shared" si="25"/>
        <v>0</v>
      </c>
      <c r="P225" s="38">
        <f t="shared" si="26"/>
        <v>4604511</v>
      </c>
      <c r="Q225" s="35">
        <f t="shared" si="27"/>
        <v>8667</v>
      </c>
      <c r="R225" s="35">
        <f t="shared" si="28"/>
        <v>1559255</v>
      </c>
      <c r="S225" s="35">
        <f t="shared" si="29"/>
        <v>92089</v>
      </c>
      <c r="T225" s="35">
        <f t="shared" si="30"/>
        <v>86393</v>
      </c>
      <c r="U225" s="25">
        <f t="shared" si="31"/>
        <v>6350915</v>
      </c>
    </row>
    <row r="226" spans="1:21" s="4" customFormat="1" ht="12.95" customHeight="1" x14ac:dyDescent="0.2">
      <c r="A226" s="9">
        <v>4401</v>
      </c>
      <c r="B226" s="32">
        <v>71011129</v>
      </c>
      <c r="C226" s="11" t="s">
        <v>174</v>
      </c>
      <c r="D226" s="26">
        <v>954664</v>
      </c>
      <c r="E226" s="62">
        <v>19500</v>
      </c>
      <c r="F226" s="24">
        <v>329268</v>
      </c>
      <c r="G226" s="27">
        <v>19094</v>
      </c>
      <c r="H226" s="27">
        <v>7320</v>
      </c>
      <c r="I226" s="25">
        <f t="shared" si="32"/>
        <v>1329846</v>
      </c>
      <c r="J226" s="40">
        <v>0</v>
      </c>
      <c r="K226" s="35">
        <v>0</v>
      </c>
      <c r="L226" s="35">
        <v>0</v>
      </c>
      <c r="M226" s="35">
        <v>0</v>
      </c>
      <c r="N226" s="35">
        <v>0</v>
      </c>
      <c r="O226" s="46">
        <f t="shared" si="25"/>
        <v>0</v>
      </c>
      <c r="P226" s="38">
        <f t="shared" si="26"/>
        <v>954664</v>
      </c>
      <c r="Q226" s="35">
        <f t="shared" si="27"/>
        <v>19500</v>
      </c>
      <c r="R226" s="35">
        <f t="shared" si="28"/>
        <v>329268</v>
      </c>
      <c r="S226" s="35">
        <f t="shared" si="29"/>
        <v>19094</v>
      </c>
      <c r="T226" s="35">
        <f t="shared" si="30"/>
        <v>7320</v>
      </c>
      <c r="U226" s="25">
        <f t="shared" si="31"/>
        <v>1329846</v>
      </c>
    </row>
    <row r="227" spans="1:21" s="4" customFormat="1" ht="12.95" customHeight="1" x14ac:dyDescent="0.2">
      <c r="A227" s="9">
        <v>4453</v>
      </c>
      <c r="B227" s="32">
        <v>71011111</v>
      </c>
      <c r="C227" s="11" t="s">
        <v>175</v>
      </c>
      <c r="D227" s="26">
        <v>3483299</v>
      </c>
      <c r="E227" s="62">
        <v>6500</v>
      </c>
      <c r="F227" s="24">
        <v>1179553</v>
      </c>
      <c r="G227" s="27">
        <v>69666</v>
      </c>
      <c r="H227" s="27">
        <v>81091</v>
      </c>
      <c r="I227" s="25">
        <f t="shared" si="32"/>
        <v>4820109</v>
      </c>
      <c r="J227" s="40">
        <v>0</v>
      </c>
      <c r="K227" s="35">
        <v>0</v>
      </c>
      <c r="L227" s="35">
        <v>0</v>
      </c>
      <c r="M227" s="35">
        <v>0</v>
      </c>
      <c r="N227" s="35">
        <v>0</v>
      </c>
      <c r="O227" s="46">
        <f t="shared" si="25"/>
        <v>0</v>
      </c>
      <c r="P227" s="38">
        <f t="shared" si="26"/>
        <v>3483299</v>
      </c>
      <c r="Q227" s="35">
        <f t="shared" si="27"/>
        <v>6500</v>
      </c>
      <c r="R227" s="35">
        <f t="shared" si="28"/>
        <v>1179553</v>
      </c>
      <c r="S227" s="35">
        <f t="shared" si="29"/>
        <v>69666</v>
      </c>
      <c r="T227" s="35">
        <f t="shared" si="30"/>
        <v>81091</v>
      </c>
      <c r="U227" s="25">
        <f t="shared" si="31"/>
        <v>4820109</v>
      </c>
    </row>
    <row r="228" spans="1:21" s="4" customFormat="1" ht="12.95" customHeight="1" x14ac:dyDescent="0.2">
      <c r="A228" s="9">
        <v>4467</v>
      </c>
      <c r="B228" s="32">
        <v>48282545</v>
      </c>
      <c r="C228" s="11" t="s">
        <v>176</v>
      </c>
      <c r="D228" s="26">
        <v>13161779</v>
      </c>
      <c r="E228" s="62">
        <v>54167</v>
      </c>
      <c r="F228" s="24">
        <v>4466990</v>
      </c>
      <c r="G228" s="27">
        <v>263235</v>
      </c>
      <c r="H228" s="27">
        <v>226943</v>
      </c>
      <c r="I228" s="25">
        <f t="shared" si="32"/>
        <v>18173114</v>
      </c>
      <c r="J228" s="40">
        <v>0</v>
      </c>
      <c r="K228" s="35">
        <v>0</v>
      </c>
      <c r="L228" s="35">
        <v>0</v>
      </c>
      <c r="M228" s="35">
        <v>0</v>
      </c>
      <c r="N228" s="35">
        <v>0</v>
      </c>
      <c r="O228" s="46">
        <f t="shared" si="25"/>
        <v>0</v>
      </c>
      <c r="P228" s="38">
        <f t="shared" si="26"/>
        <v>13161779</v>
      </c>
      <c r="Q228" s="35">
        <f t="shared" si="27"/>
        <v>54167</v>
      </c>
      <c r="R228" s="35">
        <f t="shared" si="28"/>
        <v>4466990</v>
      </c>
      <c r="S228" s="35">
        <f t="shared" si="29"/>
        <v>263235</v>
      </c>
      <c r="T228" s="35">
        <f t="shared" si="30"/>
        <v>226943</v>
      </c>
      <c r="U228" s="25">
        <f t="shared" si="31"/>
        <v>18173114</v>
      </c>
    </row>
    <row r="229" spans="1:21" s="4" customFormat="1" ht="12.95" customHeight="1" x14ac:dyDescent="0.2">
      <c r="A229" s="9">
        <v>4460</v>
      </c>
      <c r="B229" s="32">
        <v>48283011</v>
      </c>
      <c r="C229" s="11" t="s">
        <v>177</v>
      </c>
      <c r="D229" s="26">
        <v>9734210</v>
      </c>
      <c r="E229" s="62">
        <v>42513</v>
      </c>
      <c r="F229" s="24">
        <v>3304532</v>
      </c>
      <c r="G229" s="27">
        <v>194683</v>
      </c>
      <c r="H229" s="27">
        <v>232080</v>
      </c>
      <c r="I229" s="25">
        <f t="shared" si="32"/>
        <v>13508018</v>
      </c>
      <c r="J229" s="40">
        <v>0</v>
      </c>
      <c r="K229" s="35">
        <v>0</v>
      </c>
      <c r="L229" s="35">
        <v>0</v>
      </c>
      <c r="M229" s="35">
        <v>0</v>
      </c>
      <c r="N229" s="35">
        <v>0</v>
      </c>
      <c r="O229" s="46">
        <f t="shared" si="25"/>
        <v>0</v>
      </c>
      <c r="P229" s="38">
        <f t="shared" si="26"/>
        <v>9734210</v>
      </c>
      <c r="Q229" s="35">
        <f t="shared" si="27"/>
        <v>42513</v>
      </c>
      <c r="R229" s="35">
        <f t="shared" si="28"/>
        <v>3304532</v>
      </c>
      <c r="S229" s="35">
        <f t="shared" si="29"/>
        <v>194683</v>
      </c>
      <c r="T229" s="35">
        <f t="shared" si="30"/>
        <v>232080</v>
      </c>
      <c r="U229" s="25">
        <f t="shared" si="31"/>
        <v>13508018</v>
      </c>
    </row>
    <row r="230" spans="1:21" s="4" customFormat="1" ht="12.95" customHeight="1" x14ac:dyDescent="0.2">
      <c r="A230" s="9">
        <v>4472</v>
      </c>
      <c r="B230" s="32">
        <v>48282561</v>
      </c>
      <c r="C230" s="11" t="s">
        <v>256</v>
      </c>
      <c r="D230" s="26">
        <v>2476231</v>
      </c>
      <c r="E230" s="62">
        <v>8667</v>
      </c>
      <c r="F230" s="24">
        <v>839895</v>
      </c>
      <c r="G230" s="27">
        <v>49525</v>
      </c>
      <c r="H230" s="27">
        <v>11747</v>
      </c>
      <c r="I230" s="25">
        <f t="shared" si="32"/>
        <v>3386065</v>
      </c>
      <c r="J230" s="40">
        <v>0</v>
      </c>
      <c r="K230" s="35">
        <v>0</v>
      </c>
      <c r="L230" s="35">
        <v>0</v>
      </c>
      <c r="M230" s="35">
        <v>0</v>
      </c>
      <c r="N230" s="35">
        <v>0</v>
      </c>
      <c r="O230" s="46">
        <f t="shared" si="25"/>
        <v>0</v>
      </c>
      <c r="P230" s="38">
        <f t="shared" si="26"/>
        <v>2476231</v>
      </c>
      <c r="Q230" s="35">
        <f t="shared" si="27"/>
        <v>8667</v>
      </c>
      <c r="R230" s="35">
        <f t="shared" si="28"/>
        <v>839895</v>
      </c>
      <c r="S230" s="35">
        <f t="shared" si="29"/>
        <v>49525</v>
      </c>
      <c r="T230" s="35">
        <f t="shared" si="30"/>
        <v>11747</v>
      </c>
      <c r="U230" s="25">
        <f t="shared" si="31"/>
        <v>3386065</v>
      </c>
    </row>
    <row r="231" spans="1:21" s="4" customFormat="1" ht="12.95" customHeight="1" x14ac:dyDescent="0.2">
      <c r="A231" s="9">
        <v>4418</v>
      </c>
      <c r="B231" s="32">
        <v>72742411</v>
      </c>
      <c r="C231" s="11" t="s">
        <v>178</v>
      </c>
      <c r="D231" s="26">
        <v>667911</v>
      </c>
      <c r="E231" s="62">
        <v>11916</v>
      </c>
      <c r="F231" s="24">
        <v>229782</v>
      </c>
      <c r="G231" s="27">
        <v>13358</v>
      </c>
      <c r="H231" s="27">
        <v>3614</v>
      </c>
      <c r="I231" s="25">
        <f t="shared" si="32"/>
        <v>926581</v>
      </c>
      <c r="J231" s="40">
        <v>0</v>
      </c>
      <c r="K231" s="35">
        <v>0</v>
      </c>
      <c r="L231" s="35">
        <v>0</v>
      </c>
      <c r="M231" s="35">
        <v>0</v>
      </c>
      <c r="N231" s="35">
        <v>0</v>
      </c>
      <c r="O231" s="46">
        <f t="shared" si="25"/>
        <v>0</v>
      </c>
      <c r="P231" s="38">
        <f t="shared" si="26"/>
        <v>667911</v>
      </c>
      <c r="Q231" s="35">
        <f t="shared" si="27"/>
        <v>11916</v>
      </c>
      <c r="R231" s="35">
        <f t="shared" si="28"/>
        <v>229782</v>
      </c>
      <c r="S231" s="35">
        <f t="shared" si="29"/>
        <v>13358</v>
      </c>
      <c r="T231" s="35">
        <f t="shared" si="30"/>
        <v>3614</v>
      </c>
      <c r="U231" s="25">
        <f t="shared" si="31"/>
        <v>926581</v>
      </c>
    </row>
    <row r="232" spans="1:21" s="4" customFormat="1" ht="12.95" customHeight="1" x14ac:dyDescent="0.2">
      <c r="A232" s="9">
        <v>4432</v>
      </c>
      <c r="B232" s="32">
        <v>70695903</v>
      </c>
      <c r="C232" s="11" t="s">
        <v>179</v>
      </c>
      <c r="D232" s="26">
        <v>1857059</v>
      </c>
      <c r="E232" s="62">
        <v>0</v>
      </c>
      <c r="F232" s="24">
        <v>627686</v>
      </c>
      <c r="G232" s="27">
        <v>37141</v>
      </c>
      <c r="H232" s="27">
        <v>20845</v>
      </c>
      <c r="I232" s="25">
        <f t="shared" si="32"/>
        <v>2542731</v>
      </c>
      <c r="J232" s="40">
        <v>0</v>
      </c>
      <c r="K232" s="35">
        <v>0</v>
      </c>
      <c r="L232" s="35">
        <v>0</v>
      </c>
      <c r="M232" s="35">
        <v>0</v>
      </c>
      <c r="N232" s="35">
        <v>0</v>
      </c>
      <c r="O232" s="46">
        <f t="shared" si="25"/>
        <v>0</v>
      </c>
      <c r="P232" s="38">
        <f t="shared" si="26"/>
        <v>1857059</v>
      </c>
      <c r="Q232" s="35">
        <f t="shared" si="27"/>
        <v>0</v>
      </c>
      <c r="R232" s="35">
        <f t="shared" si="28"/>
        <v>627686</v>
      </c>
      <c r="S232" s="35">
        <f t="shared" si="29"/>
        <v>37141</v>
      </c>
      <c r="T232" s="35">
        <f t="shared" si="30"/>
        <v>20845</v>
      </c>
      <c r="U232" s="25">
        <f t="shared" si="31"/>
        <v>2542731</v>
      </c>
    </row>
    <row r="233" spans="1:21" s="4" customFormat="1" ht="12.95" customHeight="1" x14ac:dyDescent="0.2">
      <c r="A233" s="9">
        <v>4459</v>
      </c>
      <c r="B233" s="32">
        <v>72742356</v>
      </c>
      <c r="C233" s="11" t="s">
        <v>180</v>
      </c>
      <c r="D233" s="26">
        <v>5021965</v>
      </c>
      <c r="E233" s="62">
        <v>0</v>
      </c>
      <c r="F233" s="24">
        <v>1697425</v>
      </c>
      <c r="G233" s="27">
        <v>100441</v>
      </c>
      <c r="H233" s="27">
        <v>108033</v>
      </c>
      <c r="I233" s="25">
        <f t="shared" si="32"/>
        <v>6927864</v>
      </c>
      <c r="J233" s="40">
        <v>0</v>
      </c>
      <c r="K233" s="35">
        <v>0</v>
      </c>
      <c r="L233" s="35">
        <v>0</v>
      </c>
      <c r="M233" s="35">
        <v>0</v>
      </c>
      <c r="N233" s="35">
        <v>0</v>
      </c>
      <c r="O233" s="46">
        <f t="shared" si="25"/>
        <v>0</v>
      </c>
      <c r="P233" s="38">
        <f t="shared" si="26"/>
        <v>5021965</v>
      </c>
      <c r="Q233" s="35">
        <f t="shared" si="27"/>
        <v>0</v>
      </c>
      <c r="R233" s="35">
        <f t="shared" si="28"/>
        <v>1697425</v>
      </c>
      <c r="S233" s="35">
        <f t="shared" si="29"/>
        <v>100441</v>
      </c>
      <c r="T233" s="35">
        <f t="shared" si="30"/>
        <v>108033</v>
      </c>
      <c r="U233" s="25">
        <f t="shared" si="31"/>
        <v>6927864</v>
      </c>
    </row>
    <row r="234" spans="1:21" s="4" customFormat="1" ht="12.95" customHeight="1" x14ac:dyDescent="0.2">
      <c r="A234" s="9">
        <v>4424</v>
      </c>
      <c r="B234" s="32">
        <v>72741562</v>
      </c>
      <c r="C234" s="11" t="s">
        <v>181</v>
      </c>
      <c r="D234" s="26">
        <v>1188146</v>
      </c>
      <c r="E234" s="62">
        <v>0</v>
      </c>
      <c r="F234" s="24">
        <v>401593</v>
      </c>
      <c r="G234" s="27">
        <v>23764</v>
      </c>
      <c r="H234" s="27">
        <v>7493</v>
      </c>
      <c r="I234" s="25">
        <f t="shared" si="32"/>
        <v>1620996</v>
      </c>
      <c r="J234" s="40">
        <v>0</v>
      </c>
      <c r="K234" s="35">
        <v>0</v>
      </c>
      <c r="L234" s="35">
        <v>0</v>
      </c>
      <c r="M234" s="35">
        <v>0</v>
      </c>
      <c r="N234" s="35">
        <v>0</v>
      </c>
      <c r="O234" s="46">
        <f t="shared" si="25"/>
        <v>0</v>
      </c>
      <c r="P234" s="38">
        <f t="shared" si="26"/>
        <v>1188146</v>
      </c>
      <c r="Q234" s="35">
        <f t="shared" si="27"/>
        <v>0</v>
      </c>
      <c r="R234" s="35">
        <f t="shared" si="28"/>
        <v>401593</v>
      </c>
      <c r="S234" s="35">
        <f t="shared" si="29"/>
        <v>23764</v>
      </c>
      <c r="T234" s="35">
        <f t="shared" si="30"/>
        <v>7493</v>
      </c>
      <c r="U234" s="25">
        <f t="shared" si="31"/>
        <v>1620996</v>
      </c>
    </row>
    <row r="235" spans="1:21" s="4" customFormat="1" ht="12.95" customHeight="1" x14ac:dyDescent="0.2">
      <c r="A235" s="9">
        <v>4489</v>
      </c>
      <c r="B235" s="32">
        <v>72742607</v>
      </c>
      <c r="C235" s="11" t="s">
        <v>257</v>
      </c>
      <c r="D235" s="26">
        <v>2546064</v>
      </c>
      <c r="E235" s="62">
        <v>10617</v>
      </c>
      <c r="F235" s="24">
        <v>864158</v>
      </c>
      <c r="G235" s="27">
        <v>50921</v>
      </c>
      <c r="H235" s="27">
        <v>34497</v>
      </c>
      <c r="I235" s="25">
        <f t="shared" si="32"/>
        <v>3506257</v>
      </c>
      <c r="J235" s="40">
        <v>0</v>
      </c>
      <c r="K235" s="35">
        <v>0</v>
      </c>
      <c r="L235" s="35">
        <v>0</v>
      </c>
      <c r="M235" s="35">
        <v>0</v>
      </c>
      <c r="N235" s="35">
        <v>0</v>
      </c>
      <c r="O235" s="46">
        <f t="shared" ref="O235:O297" si="33">SUM(J235:N235)</f>
        <v>0</v>
      </c>
      <c r="P235" s="38">
        <f t="shared" si="26"/>
        <v>2546064</v>
      </c>
      <c r="Q235" s="35">
        <f t="shared" si="27"/>
        <v>10617</v>
      </c>
      <c r="R235" s="35">
        <f t="shared" si="28"/>
        <v>864158</v>
      </c>
      <c r="S235" s="35">
        <f t="shared" si="29"/>
        <v>50921</v>
      </c>
      <c r="T235" s="35">
        <f t="shared" si="30"/>
        <v>34497</v>
      </c>
      <c r="U235" s="25">
        <f t="shared" si="31"/>
        <v>3506257</v>
      </c>
    </row>
    <row r="236" spans="1:21" s="4" customFormat="1" ht="12.95" customHeight="1" x14ac:dyDescent="0.2">
      <c r="A236" s="9">
        <v>4426</v>
      </c>
      <c r="B236" s="32">
        <v>72742160</v>
      </c>
      <c r="C236" s="11" t="s">
        <v>182</v>
      </c>
      <c r="D236" s="26">
        <v>927184</v>
      </c>
      <c r="E236" s="62">
        <v>0</v>
      </c>
      <c r="F236" s="24">
        <v>313388</v>
      </c>
      <c r="G236" s="27">
        <v>18544</v>
      </c>
      <c r="H236" s="27">
        <v>5080</v>
      </c>
      <c r="I236" s="25">
        <f t="shared" si="32"/>
        <v>1264196</v>
      </c>
      <c r="J236" s="40">
        <v>0</v>
      </c>
      <c r="K236" s="35">
        <v>0</v>
      </c>
      <c r="L236" s="35">
        <v>0</v>
      </c>
      <c r="M236" s="35">
        <v>0</v>
      </c>
      <c r="N236" s="35">
        <v>0</v>
      </c>
      <c r="O236" s="46">
        <f t="shared" si="33"/>
        <v>0</v>
      </c>
      <c r="P236" s="38">
        <f t="shared" si="26"/>
        <v>927184</v>
      </c>
      <c r="Q236" s="35">
        <f t="shared" si="27"/>
        <v>0</v>
      </c>
      <c r="R236" s="35">
        <f t="shared" si="28"/>
        <v>313388</v>
      </c>
      <c r="S236" s="35">
        <f t="shared" si="29"/>
        <v>18544</v>
      </c>
      <c r="T236" s="35">
        <f t="shared" si="30"/>
        <v>5080</v>
      </c>
      <c r="U236" s="25">
        <f t="shared" si="31"/>
        <v>1264196</v>
      </c>
    </row>
    <row r="237" spans="1:21" s="4" customFormat="1" ht="12.95" customHeight="1" x14ac:dyDescent="0.2">
      <c r="A237" s="9">
        <v>4461</v>
      </c>
      <c r="B237" s="32">
        <v>46750088</v>
      </c>
      <c r="C237" s="11" t="s">
        <v>183</v>
      </c>
      <c r="D237" s="26">
        <v>10416356</v>
      </c>
      <c r="E237" s="62">
        <v>67167</v>
      </c>
      <c r="F237" s="24">
        <v>3543432</v>
      </c>
      <c r="G237" s="27">
        <v>208328</v>
      </c>
      <c r="H237" s="27">
        <v>241041</v>
      </c>
      <c r="I237" s="25">
        <f t="shared" si="32"/>
        <v>14476324</v>
      </c>
      <c r="J237" s="40">
        <v>0</v>
      </c>
      <c r="K237" s="35">
        <v>0</v>
      </c>
      <c r="L237" s="35">
        <v>0</v>
      </c>
      <c r="M237" s="35">
        <v>0</v>
      </c>
      <c r="N237" s="35">
        <v>0</v>
      </c>
      <c r="O237" s="46">
        <f t="shared" si="33"/>
        <v>0</v>
      </c>
      <c r="P237" s="38">
        <f t="shared" si="26"/>
        <v>10416356</v>
      </c>
      <c r="Q237" s="35">
        <f t="shared" si="27"/>
        <v>67167</v>
      </c>
      <c r="R237" s="35">
        <f t="shared" si="28"/>
        <v>3543432</v>
      </c>
      <c r="S237" s="35">
        <f t="shared" si="29"/>
        <v>208328</v>
      </c>
      <c r="T237" s="35">
        <f t="shared" si="30"/>
        <v>241041</v>
      </c>
      <c r="U237" s="25">
        <f t="shared" si="31"/>
        <v>14476324</v>
      </c>
    </row>
    <row r="238" spans="1:21" s="4" customFormat="1" ht="12.95" customHeight="1" x14ac:dyDescent="0.2">
      <c r="A238" s="9">
        <v>4427</v>
      </c>
      <c r="B238" s="32">
        <v>70982678</v>
      </c>
      <c r="C238" s="11" t="s">
        <v>184</v>
      </c>
      <c r="D238" s="26">
        <v>1175285</v>
      </c>
      <c r="E238" s="62">
        <v>10834</v>
      </c>
      <c r="F238" s="24">
        <v>400909</v>
      </c>
      <c r="G238" s="27">
        <v>23506</v>
      </c>
      <c r="H238" s="27">
        <v>11225</v>
      </c>
      <c r="I238" s="25">
        <f t="shared" si="32"/>
        <v>1621759</v>
      </c>
      <c r="J238" s="40">
        <v>0</v>
      </c>
      <c r="K238" s="35">
        <v>0</v>
      </c>
      <c r="L238" s="35">
        <v>0</v>
      </c>
      <c r="M238" s="35">
        <v>0</v>
      </c>
      <c r="N238" s="35">
        <v>0</v>
      </c>
      <c r="O238" s="46">
        <f t="shared" si="33"/>
        <v>0</v>
      </c>
      <c r="P238" s="38">
        <f t="shared" si="26"/>
        <v>1175285</v>
      </c>
      <c r="Q238" s="35">
        <f t="shared" si="27"/>
        <v>10834</v>
      </c>
      <c r="R238" s="35">
        <f t="shared" si="28"/>
        <v>400909</v>
      </c>
      <c r="S238" s="35">
        <f t="shared" si="29"/>
        <v>23506</v>
      </c>
      <c r="T238" s="35">
        <f t="shared" si="30"/>
        <v>11225</v>
      </c>
      <c r="U238" s="25">
        <f t="shared" si="31"/>
        <v>1621759</v>
      </c>
    </row>
    <row r="239" spans="1:21" s="4" customFormat="1" ht="12.95" customHeight="1" x14ac:dyDescent="0.2">
      <c r="A239" s="9">
        <v>4490</v>
      </c>
      <c r="B239" s="32">
        <v>72745088</v>
      </c>
      <c r="C239" s="11" t="s">
        <v>185</v>
      </c>
      <c r="D239" s="26">
        <v>1161591</v>
      </c>
      <c r="E239" s="62">
        <v>2166</v>
      </c>
      <c r="F239" s="24">
        <v>393351</v>
      </c>
      <c r="G239" s="27">
        <v>23233</v>
      </c>
      <c r="H239" s="27">
        <v>14299</v>
      </c>
      <c r="I239" s="25">
        <f t="shared" si="32"/>
        <v>1594640</v>
      </c>
      <c r="J239" s="40">
        <v>0</v>
      </c>
      <c r="K239" s="35">
        <v>0</v>
      </c>
      <c r="L239" s="35">
        <v>0</v>
      </c>
      <c r="M239" s="35">
        <v>0</v>
      </c>
      <c r="N239" s="35">
        <v>0</v>
      </c>
      <c r="O239" s="46">
        <f t="shared" si="33"/>
        <v>0</v>
      </c>
      <c r="P239" s="38">
        <f t="shared" si="26"/>
        <v>1161591</v>
      </c>
      <c r="Q239" s="35">
        <f t="shared" si="27"/>
        <v>2166</v>
      </c>
      <c r="R239" s="35">
        <f t="shared" si="28"/>
        <v>393351</v>
      </c>
      <c r="S239" s="35">
        <f t="shared" si="29"/>
        <v>23233</v>
      </c>
      <c r="T239" s="35">
        <f t="shared" si="30"/>
        <v>14299</v>
      </c>
      <c r="U239" s="25">
        <f t="shared" si="31"/>
        <v>1594640</v>
      </c>
    </row>
    <row r="240" spans="1:21" s="4" customFormat="1" ht="12.95" customHeight="1" x14ac:dyDescent="0.2">
      <c r="A240" s="9">
        <v>4491</v>
      </c>
      <c r="B240" s="32">
        <v>72742437</v>
      </c>
      <c r="C240" s="11" t="s">
        <v>186</v>
      </c>
      <c r="D240" s="26">
        <v>1729034</v>
      </c>
      <c r="E240" s="62">
        <v>2599</v>
      </c>
      <c r="F240" s="24">
        <v>585292</v>
      </c>
      <c r="G240" s="27">
        <v>34580</v>
      </c>
      <c r="H240" s="27">
        <v>26429</v>
      </c>
      <c r="I240" s="25">
        <f t="shared" si="32"/>
        <v>2377934</v>
      </c>
      <c r="J240" s="40">
        <v>0</v>
      </c>
      <c r="K240" s="35">
        <v>0</v>
      </c>
      <c r="L240" s="35">
        <v>0</v>
      </c>
      <c r="M240" s="35">
        <v>0</v>
      </c>
      <c r="N240" s="35">
        <v>0</v>
      </c>
      <c r="O240" s="46">
        <f t="shared" si="33"/>
        <v>0</v>
      </c>
      <c r="P240" s="38">
        <f t="shared" si="26"/>
        <v>1729034</v>
      </c>
      <c r="Q240" s="35">
        <f t="shared" si="27"/>
        <v>2599</v>
      </c>
      <c r="R240" s="35">
        <f t="shared" si="28"/>
        <v>585292</v>
      </c>
      <c r="S240" s="35">
        <f t="shared" si="29"/>
        <v>34580</v>
      </c>
      <c r="T240" s="35">
        <f t="shared" si="30"/>
        <v>26429</v>
      </c>
      <c r="U240" s="25">
        <f t="shared" si="31"/>
        <v>2377934</v>
      </c>
    </row>
    <row r="241" spans="1:21" s="4" customFormat="1" ht="12.95" customHeight="1" x14ac:dyDescent="0.2">
      <c r="A241" s="9">
        <v>4465</v>
      </c>
      <c r="B241" s="32">
        <v>46750428</v>
      </c>
      <c r="C241" s="11" t="s">
        <v>187</v>
      </c>
      <c r="D241" s="26">
        <v>9550056</v>
      </c>
      <c r="E241" s="62">
        <v>44390</v>
      </c>
      <c r="F241" s="24">
        <v>3242923</v>
      </c>
      <c r="G241" s="27">
        <v>191000</v>
      </c>
      <c r="H241" s="27">
        <v>196463</v>
      </c>
      <c r="I241" s="25">
        <f t="shared" si="32"/>
        <v>13224832</v>
      </c>
      <c r="J241" s="40">
        <v>0</v>
      </c>
      <c r="K241" s="35">
        <v>0</v>
      </c>
      <c r="L241" s="35">
        <v>0</v>
      </c>
      <c r="M241" s="35">
        <v>0</v>
      </c>
      <c r="N241" s="35">
        <v>0</v>
      </c>
      <c r="O241" s="46">
        <f t="shared" si="33"/>
        <v>0</v>
      </c>
      <c r="P241" s="38">
        <f t="shared" si="26"/>
        <v>9550056</v>
      </c>
      <c r="Q241" s="35">
        <f t="shared" si="27"/>
        <v>44390</v>
      </c>
      <c r="R241" s="35">
        <f t="shared" si="28"/>
        <v>3242923</v>
      </c>
      <c r="S241" s="35">
        <f t="shared" si="29"/>
        <v>191000</v>
      </c>
      <c r="T241" s="35">
        <f t="shared" si="30"/>
        <v>196463</v>
      </c>
      <c r="U241" s="25">
        <f t="shared" si="31"/>
        <v>13224832</v>
      </c>
    </row>
    <row r="242" spans="1:21" s="4" customFormat="1" ht="12.95" customHeight="1" x14ac:dyDescent="0.2">
      <c r="A242" s="9">
        <v>4466</v>
      </c>
      <c r="B242" s="32">
        <v>70982074</v>
      </c>
      <c r="C242" s="11" t="s">
        <v>188</v>
      </c>
      <c r="D242" s="26">
        <v>4137945</v>
      </c>
      <c r="E242" s="62">
        <v>10833</v>
      </c>
      <c r="F242" s="24">
        <v>1402285</v>
      </c>
      <c r="G242" s="27">
        <v>82759</v>
      </c>
      <c r="H242" s="27">
        <v>64313</v>
      </c>
      <c r="I242" s="25">
        <f t="shared" si="32"/>
        <v>5698135</v>
      </c>
      <c r="J242" s="40">
        <v>0</v>
      </c>
      <c r="K242" s="35">
        <v>0</v>
      </c>
      <c r="L242" s="35">
        <v>0</v>
      </c>
      <c r="M242" s="35">
        <v>0</v>
      </c>
      <c r="N242" s="35">
        <v>0</v>
      </c>
      <c r="O242" s="46">
        <f t="shared" si="33"/>
        <v>0</v>
      </c>
      <c r="P242" s="38">
        <f t="shared" si="26"/>
        <v>4137945</v>
      </c>
      <c r="Q242" s="35">
        <f t="shared" si="27"/>
        <v>10833</v>
      </c>
      <c r="R242" s="35">
        <f t="shared" si="28"/>
        <v>1402285</v>
      </c>
      <c r="S242" s="35">
        <f t="shared" si="29"/>
        <v>82759</v>
      </c>
      <c r="T242" s="35">
        <f t="shared" si="30"/>
        <v>64313</v>
      </c>
      <c r="U242" s="25">
        <f t="shared" si="31"/>
        <v>5698135</v>
      </c>
    </row>
    <row r="243" spans="1:21" s="4" customFormat="1" ht="12.95" customHeight="1" x14ac:dyDescent="0.2">
      <c r="A243" s="9">
        <v>4470</v>
      </c>
      <c r="B243" s="32">
        <v>70982112</v>
      </c>
      <c r="C243" s="11" t="s">
        <v>189</v>
      </c>
      <c r="D243" s="26">
        <v>2172609</v>
      </c>
      <c r="E243" s="62">
        <v>13000</v>
      </c>
      <c r="F243" s="24">
        <v>738736</v>
      </c>
      <c r="G243" s="27">
        <v>43452</v>
      </c>
      <c r="H243" s="27">
        <v>9552</v>
      </c>
      <c r="I243" s="25">
        <f t="shared" si="32"/>
        <v>2977349</v>
      </c>
      <c r="J243" s="40">
        <v>0</v>
      </c>
      <c r="K243" s="35">
        <v>0</v>
      </c>
      <c r="L243" s="35">
        <v>0</v>
      </c>
      <c r="M243" s="35">
        <v>0</v>
      </c>
      <c r="N243" s="35">
        <v>0</v>
      </c>
      <c r="O243" s="46">
        <f t="shared" si="33"/>
        <v>0</v>
      </c>
      <c r="P243" s="38">
        <f t="shared" si="26"/>
        <v>2172609</v>
      </c>
      <c r="Q243" s="35">
        <f t="shared" si="27"/>
        <v>13000</v>
      </c>
      <c r="R243" s="35">
        <f t="shared" si="28"/>
        <v>738736</v>
      </c>
      <c r="S243" s="35">
        <f t="shared" si="29"/>
        <v>43452</v>
      </c>
      <c r="T243" s="35">
        <f t="shared" si="30"/>
        <v>9552</v>
      </c>
      <c r="U243" s="25">
        <f t="shared" si="31"/>
        <v>2977349</v>
      </c>
    </row>
    <row r="244" spans="1:21" s="4" customFormat="1" ht="12.95" customHeight="1" x14ac:dyDescent="0.2">
      <c r="A244" s="9">
        <v>4486</v>
      </c>
      <c r="B244" s="32">
        <v>46750401</v>
      </c>
      <c r="C244" s="11" t="s">
        <v>275</v>
      </c>
      <c r="D244" s="26">
        <v>1515712</v>
      </c>
      <c r="E244" s="27">
        <v>97500</v>
      </c>
      <c r="F244" s="24">
        <v>545266</v>
      </c>
      <c r="G244" s="27">
        <v>30314</v>
      </c>
      <c r="H244" s="27">
        <v>2896</v>
      </c>
      <c r="I244" s="25">
        <f t="shared" si="32"/>
        <v>2191688</v>
      </c>
      <c r="J244" s="40">
        <v>0</v>
      </c>
      <c r="K244" s="35">
        <v>0</v>
      </c>
      <c r="L244" s="35">
        <v>0</v>
      </c>
      <c r="M244" s="35">
        <v>0</v>
      </c>
      <c r="N244" s="35">
        <v>0</v>
      </c>
      <c r="O244" s="46">
        <f t="shared" si="33"/>
        <v>0</v>
      </c>
      <c r="P244" s="38">
        <f t="shared" si="26"/>
        <v>1515712</v>
      </c>
      <c r="Q244" s="35">
        <f t="shared" si="27"/>
        <v>97500</v>
      </c>
      <c r="R244" s="35">
        <f t="shared" si="28"/>
        <v>545266</v>
      </c>
      <c r="S244" s="35">
        <f t="shared" si="29"/>
        <v>30314</v>
      </c>
      <c r="T244" s="35">
        <f t="shared" si="30"/>
        <v>2896</v>
      </c>
      <c r="U244" s="25">
        <f t="shared" si="31"/>
        <v>2191688</v>
      </c>
    </row>
    <row r="245" spans="1:21" s="4" customFormat="1" ht="12.95" customHeight="1" x14ac:dyDescent="0.2">
      <c r="A245" s="9">
        <v>4419</v>
      </c>
      <c r="B245" s="32">
        <v>72744049</v>
      </c>
      <c r="C245" s="11" t="s">
        <v>276</v>
      </c>
      <c r="D245" s="26">
        <v>7431243</v>
      </c>
      <c r="E245" s="27">
        <v>39720</v>
      </c>
      <c r="F245" s="24">
        <v>2525185</v>
      </c>
      <c r="G245" s="27">
        <v>148625</v>
      </c>
      <c r="H245" s="27">
        <v>51866</v>
      </c>
      <c r="I245" s="25">
        <f t="shared" si="32"/>
        <v>10196639</v>
      </c>
      <c r="J245" s="40">
        <v>0</v>
      </c>
      <c r="K245" s="35">
        <v>0</v>
      </c>
      <c r="L245" s="35">
        <v>0</v>
      </c>
      <c r="M245" s="35">
        <v>0</v>
      </c>
      <c r="N245" s="35">
        <v>0</v>
      </c>
      <c r="O245" s="46">
        <f t="shared" si="33"/>
        <v>0</v>
      </c>
      <c r="P245" s="38">
        <f t="shared" si="26"/>
        <v>7431243</v>
      </c>
      <c r="Q245" s="35">
        <f t="shared" si="27"/>
        <v>39720</v>
      </c>
      <c r="R245" s="35">
        <f t="shared" si="28"/>
        <v>2525185</v>
      </c>
      <c r="S245" s="35">
        <f t="shared" si="29"/>
        <v>148625</v>
      </c>
      <c r="T245" s="35">
        <f t="shared" si="30"/>
        <v>51866</v>
      </c>
      <c r="U245" s="25">
        <f t="shared" si="31"/>
        <v>10196639</v>
      </c>
    </row>
    <row r="246" spans="1:21" s="4" customFormat="1" ht="12.95" customHeight="1" x14ac:dyDescent="0.2">
      <c r="A246" s="9">
        <v>4464</v>
      </c>
      <c r="B246" s="32">
        <v>46750461</v>
      </c>
      <c r="C246" s="11" t="s">
        <v>277</v>
      </c>
      <c r="D246" s="26">
        <v>11614882</v>
      </c>
      <c r="E246" s="27">
        <v>24137</v>
      </c>
      <c r="F246" s="24">
        <v>3933988</v>
      </c>
      <c r="G246" s="27">
        <v>232298</v>
      </c>
      <c r="H246" s="27">
        <v>287486</v>
      </c>
      <c r="I246" s="25">
        <f t="shared" si="32"/>
        <v>16092791</v>
      </c>
      <c r="J246" s="40">
        <v>0</v>
      </c>
      <c r="K246" s="35">
        <v>0</v>
      </c>
      <c r="L246" s="35">
        <v>0</v>
      </c>
      <c r="M246" s="35">
        <v>0</v>
      </c>
      <c r="N246" s="35">
        <v>0</v>
      </c>
      <c r="O246" s="46">
        <f t="shared" si="33"/>
        <v>0</v>
      </c>
      <c r="P246" s="38">
        <f t="shared" si="26"/>
        <v>11614882</v>
      </c>
      <c r="Q246" s="35">
        <f t="shared" si="27"/>
        <v>24137</v>
      </c>
      <c r="R246" s="35">
        <f t="shared" si="28"/>
        <v>3933988</v>
      </c>
      <c r="S246" s="35">
        <f t="shared" si="29"/>
        <v>232298</v>
      </c>
      <c r="T246" s="35">
        <f t="shared" si="30"/>
        <v>287486</v>
      </c>
      <c r="U246" s="25">
        <f t="shared" si="31"/>
        <v>16092791</v>
      </c>
    </row>
    <row r="247" spans="1:21" s="4" customFormat="1" ht="12.95" customHeight="1" x14ac:dyDescent="0.2">
      <c r="A247" s="9">
        <v>4457</v>
      </c>
      <c r="B247" s="32">
        <v>72743964</v>
      </c>
      <c r="C247" s="11" t="s">
        <v>278</v>
      </c>
      <c r="D247" s="26">
        <v>2297723</v>
      </c>
      <c r="E247" s="27">
        <v>6500</v>
      </c>
      <c r="F247" s="24">
        <v>778828</v>
      </c>
      <c r="G247" s="27">
        <v>45955</v>
      </c>
      <c r="H247" s="27">
        <v>48180</v>
      </c>
      <c r="I247" s="25">
        <f t="shared" si="32"/>
        <v>3177186</v>
      </c>
      <c r="J247" s="40">
        <v>0</v>
      </c>
      <c r="K247" s="35">
        <v>0</v>
      </c>
      <c r="L247" s="35">
        <v>0</v>
      </c>
      <c r="M247" s="35">
        <v>0</v>
      </c>
      <c r="N247" s="35">
        <v>0</v>
      </c>
      <c r="O247" s="46">
        <f t="shared" si="33"/>
        <v>0</v>
      </c>
      <c r="P247" s="38">
        <f t="shared" si="26"/>
        <v>2297723</v>
      </c>
      <c r="Q247" s="35">
        <f t="shared" si="27"/>
        <v>6500</v>
      </c>
      <c r="R247" s="35">
        <f t="shared" si="28"/>
        <v>778828</v>
      </c>
      <c r="S247" s="35">
        <f t="shared" si="29"/>
        <v>45955</v>
      </c>
      <c r="T247" s="35">
        <f t="shared" si="30"/>
        <v>48180</v>
      </c>
      <c r="U247" s="25">
        <f t="shared" si="31"/>
        <v>3177186</v>
      </c>
    </row>
    <row r="248" spans="1:21" s="4" customFormat="1" ht="12.95" customHeight="1" x14ac:dyDescent="0.2">
      <c r="A248" s="9">
        <v>4456</v>
      </c>
      <c r="B248" s="32">
        <v>68430132</v>
      </c>
      <c r="C248" s="11" t="s">
        <v>279</v>
      </c>
      <c r="D248" s="26">
        <v>12766498</v>
      </c>
      <c r="E248" s="27">
        <v>53083</v>
      </c>
      <c r="F248" s="24">
        <v>4333019</v>
      </c>
      <c r="G248" s="27">
        <v>255330</v>
      </c>
      <c r="H248" s="27">
        <v>322365</v>
      </c>
      <c r="I248" s="25">
        <f t="shared" si="32"/>
        <v>17730295</v>
      </c>
      <c r="J248" s="40">
        <v>0</v>
      </c>
      <c r="K248" s="35">
        <v>0</v>
      </c>
      <c r="L248" s="35">
        <v>0</v>
      </c>
      <c r="M248" s="35">
        <v>0</v>
      </c>
      <c r="N248" s="35">
        <v>0</v>
      </c>
      <c r="O248" s="46">
        <f t="shared" si="33"/>
        <v>0</v>
      </c>
      <c r="P248" s="38">
        <f t="shared" si="26"/>
        <v>12766498</v>
      </c>
      <c r="Q248" s="35">
        <f t="shared" si="27"/>
        <v>53083</v>
      </c>
      <c r="R248" s="35">
        <f t="shared" si="28"/>
        <v>4333019</v>
      </c>
      <c r="S248" s="35">
        <f t="shared" si="29"/>
        <v>255330</v>
      </c>
      <c r="T248" s="35">
        <f t="shared" si="30"/>
        <v>322365</v>
      </c>
      <c r="U248" s="25">
        <f t="shared" si="31"/>
        <v>17730295</v>
      </c>
    </row>
    <row r="249" spans="1:21" s="4" customFormat="1" ht="12.95" customHeight="1" x14ac:dyDescent="0.2">
      <c r="A249" s="9">
        <v>4478</v>
      </c>
      <c r="B249" s="32">
        <v>70975191</v>
      </c>
      <c r="C249" s="11" t="s">
        <v>280</v>
      </c>
      <c r="D249" s="26">
        <v>2385079</v>
      </c>
      <c r="E249" s="27">
        <v>10833</v>
      </c>
      <c r="F249" s="24">
        <v>809818</v>
      </c>
      <c r="G249" s="27">
        <v>47702</v>
      </c>
      <c r="H249" s="27">
        <v>36367</v>
      </c>
      <c r="I249" s="25">
        <f t="shared" si="32"/>
        <v>3289799</v>
      </c>
      <c r="J249" s="40">
        <v>0</v>
      </c>
      <c r="K249" s="35">
        <v>0</v>
      </c>
      <c r="L249" s="35">
        <v>0</v>
      </c>
      <c r="M249" s="35">
        <v>0</v>
      </c>
      <c r="N249" s="35">
        <v>0</v>
      </c>
      <c r="O249" s="46">
        <f t="shared" si="33"/>
        <v>0</v>
      </c>
      <c r="P249" s="38">
        <f t="shared" si="26"/>
        <v>2385079</v>
      </c>
      <c r="Q249" s="35">
        <f t="shared" si="27"/>
        <v>10833</v>
      </c>
      <c r="R249" s="35">
        <f t="shared" si="28"/>
        <v>809818</v>
      </c>
      <c r="S249" s="35">
        <f t="shared" si="29"/>
        <v>47702</v>
      </c>
      <c r="T249" s="35">
        <f t="shared" si="30"/>
        <v>36367</v>
      </c>
      <c r="U249" s="25">
        <f t="shared" si="31"/>
        <v>3289799</v>
      </c>
    </row>
    <row r="250" spans="1:21" s="4" customFormat="1" ht="12.95" customHeight="1" x14ac:dyDescent="0.2">
      <c r="A250" s="9">
        <v>4471</v>
      </c>
      <c r="B250" s="32">
        <v>70975205</v>
      </c>
      <c r="C250" s="11" t="s">
        <v>281</v>
      </c>
      <c r="D250" s="26">
        <v>2512314</v>
      </c>
      <c r="E250" s="27">
        <v>4333</v>
      </c>
      <c r="F250" s="24">
        <v>850627</v>
      </c>
      <c r="G250" s="27">
        <v>50246</v>
      </c>
      <c r="H250" s="27">
        <v>11587</v>
      </c>
      <c r="I250" s="25">
        <f t="shared" si="32"/>
        <v>3429107</v>
      </c>
      <c r="J250" s="40">
        <v>0</v>
      </c>
      <c r="K250" s="35">
        <v>0</v>
      </c>
      <c r="L250" s="35">
        <v>0</v>
      </c>
      <c r="M250" s="35">
        <v>0</v>
      </c>
      <c r="N250" s="35">
        <v>0</v>
      </c>
      <c r="O250" s="46">
        <f t="shared" si="33"/>
        <v>0</v>
      </c>
      <c r="P250" s="38">
        <f t="shared" si="26"/>
        <v>2512314</v>
      </c>
      <c r="Q250" s="35">
        <f t="shared" si="27"/>
        <v>4333</v>
      </c>
      <c r="R250" s="35">
        <f t="shared" si="28"/>
        <v>850627</v>
      </c>
      <c r="S250" s="35">
        <f t="shared" si="29"/>
        <v>50246</v>
      </c>
      <c r="T250" s="35">
        <f t="shared" si="30"/>
        <v>11587</v>
      </c>
      <c r="U250" s="25">
        <f t="shared" si="31"/>
        <v>3429107</v>
      </c>
    </row>
    <row r="251" spans="1:21" s="4" customFormat="1" ht="12.95" customHeight="1" x14ac:dyDescent="0.2">
      <c r="A251" s="9">
        <v>4474</v>
      </c>
      <c r="B251" s="32">
        <v>49864661</v>
      </c>
      <c r="C251" s="12" t="s">
        <v>282</v>
      </c>
      <c r="D251" s="26">
        <v>431331</v>
      </c>
      <c r="E251" s="27">
        <v>10833</v>
      </c>
      <c r="F251" s="24">
        <v>149451</v>
      </c>
      <c r="G251" s="27">
        <v>8627</v>
      </c>
      <c r="H251" s="27">
        <v>568</v>
      </c>
      <c r="I251" s="25">
        <f t="shared" si="32"/>
        <v>600810</v>
      </c>
      <c r="J251" s="40">
        <v>0</v>
      </c>
      <c r="K251" s="35">
        <v>0</v>
      </c>
      <c r="L251" s="35">
        <v>0</v>
      </c>
      <c r="M251" s="35">
        <v>0</v>
      </c>
      <c r="N251" s="35">
        <v>0</v>
      </c>
      <c r="O251" s="46">
        <f t="shared" si="33"/>
        <v>0</v>
      </c>
      <c r="P251" s="38">
        <f t="shared" si="26"/>
        <v>431331</v>
      </c>
      <c r="Q251" s="35">
        <f t="shared" si="27"/>
        <v>10833</v>
      </c>
      <c r="R251" s="35">
        <f t="shared" si="28"/>
        <v>149451</v>
      </c>
      <c r="S251" s="35">
        <f t="shared" si="29"/>
        <v>8627</v>
      </c>
      <c r="T251" s="35">
        <f t="shared" si="30"/>
        <v>568</v>
      </c>
      <c r="U251" s="25">
        <f t="shared" si="31"/>
        <v>600810</v>
      </c>
    </row>
    <row r="252" spans="1:21" s="4" customFormat="1" ht="12.95" customHeight="1" x14ac:dyDescent="0.2">
      <c r="A252" s="9">
        <v>4402</v>
      </c>
      <c r="B252" s="32">
        <v>70695342</v>
      </c>
      <c r="C252" s="12" t="s">
        <v>283</v>
      </c>
      <c r="D252" s="26">
        <v>3604879</v>
      </c>
      <c r="E252" s="27">
        <v>0</v>
      </c>
      <c r="F252" s="24">
        <v>1218449</v>
      </c>
      <c r="G252" s="27">
        <v>72098</v>
      </c>
      <c r="H252" s="27">
        <v>28369</v>
      </c>
      <c r="I252" s="25">
        <f t="shared" si="32"/>
        <v>4923795</v>
      </c>
      <c r="J252" s="40">
        <v>0</v>
      </c>
      <c r="K252" s="35">
        <v>0</v>
      </c>
      <c r="L252" s="35">
        <v>0</v>
      </c>
      <c r="M252" s="35">
        <v>0</v>
      </c>
      <c r="N252" s="35">
        <v>0</v>
      </c>
      <c r="O252" s="46">
        <f t="shared" si="33"/>
        <v>0</v>
      </c>
      <c r="P252" s="38">
        <f t="shared" si="26"/>
        <v>3604879</v>
      </c>
      <c r="Q252" s="35">
        <f t="shared" si="27"/>
        <v>0</v>
      </c>
      <c r="R252" s="35">
        <f t="shared" si="28"/>
        <v>1218449</v>
      </c>
      <c r="S252" s="35">
        <f t="shared" si="29"/>
        <v>72098</v>
      </c>
      <c r="T252" s="35">
        <f t="shared" si="30"/>
        <v>28369</v>
      </c>
      <c r="U252" s="25">
        <f t="shared" si="31"/>
        <v>4923795</v>
      </c>
    </row>
    <row r="253" spans="1:21" s="4" customFormat="1" ht="12.95" customHeight="1" x14ac:dyDescent="0.2">
      <c r="A253" s="9">
        <v>4481</v>
      </c>
      <c r="B253" s="32">
        <v>70942692</v>
      </c>
      <c r="C253" s="11" t="s">
        <v>284</v>
      </c>
      <c r="D253" s="26">
        <v>7606936</v>
      </c>
      <c r="E253" s="27">
        <v>0</v>
      </c>
      <c r="F253" s="24">
        <v>2571144</v>
      </c>
      <c r="G253" s="27">
        <v>152139</v>
      </c>
      <c r="H253" s="27">
        <v>179409</v>
      </c>
      <c r="I253" s="25">
        <f t="shared" si="32"/>
        <v>10509628</v>
      </c>
      <c r="J253" s="40">
        <v>0</v>
      </c>
      <c r="K253" s="35">
        <v>0</v>
      </c>
      <c r="L253" s="35">
        <v>0</v>
      </c>
      <c r="M253" s="35">
        <v>0</v>
      </c>
      <c r="N253" s="35">
        <v>0</v>
      </c>
      <c r="O253" s="46">
        <f t="shared" si="33"/>
        <v>0</v>
      </c>
      <c r="P253" s="38">
        <f t="shared" si="26"/>
        <v>7606936</v>
      </c>
      <c r="Q253" s="35">
        <f t="shared" si="27"/>
        <v>0</v>
      </c>
      <c r="R253" s="35">
        <f t="shared" si="28"/>
        <v>2571144</v>
      </c>
      <c r="S253" s="35">
        <f t="shared" si="29"/>
        <v>152139</v>
      </c>
      <c r="T253" s="35">
        <f t="shared" si="30"/>
        <v>179409</v>
      </c>
      <c r="U253" s="25">
        <f t="shared" si="31"/>
        <v>10509628</v>
      </c>
    </row>
    <row r="254" spans="1:21" s="4" customFormat="1" ht="12.95" customHeight="1" x14ac:dyDescent="0.2">
      <c r="A254" s="9">
        <v>4469</v>
      </c>
      <c r="B254" s="32">
        <v>70695334</v>
      </c>
      <c r="C254" s="11" t="s">
        <v>285</v>
      </c>
      <c r="D254" s="26">
        <v>747422</v>
      </c>
      <c r="E254" s="27">
        <v>0</v>
      </c>
      <c r="F254" s="24">
        <v>252629</v>
      </c>
      <c r="G254" s="27">
        <v>14948</v>
      </c>
      <c r="H254" s="27">
        <v>3288</v>
      </c>
      <c r="I254" s="25">
        <f t="shared" si="32"/>
        <v>1018287</v>
      </c>
      <c r="J254" s="40">
        <v>0</v>
      </c>
      <c r="K254" s="35">
        <v>0</v>
      </c>
      <c r="L254" s="35">
        <v>0</v>
      </c>
      <c r="M254" s="35">
        <v>0</v>
      </c>
      <c r="N254" s="35">
        <v>0</v>
      </c>
      <c r="O254" s="46">
        <f t="shared" si="33"/>
        <v>0</v>
      </c>
      <c r="P254" s="38">
        <f t="shared" si="26"/>
        <v>747422</v>
      </c>
      <c r="Q254" s="35">
        <f t="shared" si="27"/>
        <v>0</v>
      </c>
      <c r="R254" s="35">
        <f t="shared" si="28"/>
        <v>252629</v>
      </c>
      <c r="S254" s="35">
        <f t="shared" si="29"/>
        <v>14948</v>
      </c>
      <c r="T254" s="35">
        <f t="shared" si="30"/>
        <v>3288</v>
      </c>
      <c r="U254" s="25">
        <f t="shared" si="31"/>
        <v>1018287</v>
      </c>
    </row>
    <row r="255" spans="1:21" s="4" customFormat="1" ht="12.95" customHeight="1" x14ac:dyDescent="0.2">
      <c r="A255" s="9">
        <v>4451</v>
      </c>
      <c r="B255" s="32">
        <v>49864653</v>
      </c>
      <c r="C255" s="11" t="s">
        <v>286</v>
      </c>
      <c r="D255" s="26">
        <v>11703333</v>
      </c>
      <c r="E255" s="27">
        <v>27625</v>
      </c>
      <c r="F255" s="24">
        <v>3965065</v>
      </c>
      <c r="G255" s="27">
        <v>234066</v>
      </c>
      <c r="H255" s="27">
        <v>214476</v>
      </c>
      <c r="I255" s="25">
        <f t="shared" si="32"/>
        <v>16144565</v>
      </c>
      <c r="J255" s="40">
        <v>0</v>
      </c>
      <c r="K255" s="35">
        <v>0</v>
      </c>
      <c r="L255" s="35">
        <v>0</v>
      </c>
      <c r="M255" s="35">
        <v>0</v>
      </c>
      <c r="N255" s="35">
        <v>0</v>
      </c>
      <c r="O255" s="46">
        <f t="shared" si="33"/>
        <v>0</v>
      </c>
      <c r="P255" s="38">
        <f t="shared" si="26"/>
        <v>11703333</v>
      </c>
      <c r="Q255" s="35">
        <f t="shared" si="27"/>
        <v>27625</v>
      </c>
      <c r="R255" s="35">
        <f t="shared" si="28"/>
        <v>3965065</v>
      </c>
      <c r="S255" s="35">
        <f t="shared" si="29"/>
        <v>234066</v>
      </c>
      <c r="T255" s="35">
        <f t="shared" si="30"/>
        <v>214476</v>
      </c>
      <c r="U255" s="25">
        <f t="shared" si="31"/>
        <v>16144565</v>
      </c>
    </row>
    <row r="256" spans="1:21" s="4" customFormat="1" ht="12.95" customHeight="1" x14ac:dyDescent="0.2">
      <c r="A256" s="9">
        <v>4450</v>
      </c>
      <c r="B256" s="32">
        <v>72744995</v>
      </c>
      <c r="C256" s="11" t="s">
        <v>287</v>
      </c>
      <c r="D256" s="26">
        <v>1606293</v>
      </c>
      <c r="E256" s="27">
        <v>20486</v>
      </c>
      <c r="F256" s="24">
        <v>549853</v>
      </c>
      <c r="G256" s="27">
        <v>32126</v>
      </c>
      <c r="H256" s="27">
        <v>22121</v>
      </c>
      <c r="I256" s="25">
        <f t="shared" si="32"/>
        <v>2230879</v>
      </c>
      <c r="J256" s="40">
        <v>0</v>
      </c>
      <c r="K256" s="35">
        <v>0</v>
      </c>
      <c r="L256" s="35">
        <v>0</v>
      </c>
      <c r="M256" s="35">
        <v>0</v>
      </c>
      <c r="N256" s="35">
        <v>0</v>
      </c>
      <c r="O256" s="46">
        <f t="shared" si="33"/>
        <v>0</v>
      </c>
      <c r="P256" s="38">
        <f t="shared" si="26"/>
        <v>1606293</v>
      </c>
      <c r="Q256" s="35">
        <f t="shared" si="27"/>
        <v>20486</v>
      </c>
      <c r="R256" s="35">
        <f t="shared" si="28"/>
        <v>549853</v>
      </c>
      <c r="S256" s="35">
        <f t="shared" si="29"/>
        <v>32126</v>
      </c>
      <c r="T256" s="35">
        <f t="shared" si="30"/>
        <v>22121</v>
      </c>
      <c r="U256" s="25">
        <f t="shared" si="31"/>
        <v>2230879</v>
      </c>
    </row>
    <row r="257" spans="1:21" s="4" customFormat="1" ht="12.95" customHeight="1" x14ac:dyDescent="0.2">
      <c r="A257" s="9">
        <v>4430</v>
      </c>
      <c r="B257" s="32">
        <v>70695024</v>
      </c>
      <c r="C257" s="12" t="s">
        <v>288</v>
      </c>
      <c r="D257" s="26">
        <v>1279621</v>
      </c>
      <c r="E257" s="27">
        <v>0</v>
      </c>
      <c r="F257" s="24">
        <v>432513</v>
      </c>
      <c r="G257" s="27">
        <v>25592</v>
      </c>
      <c r="H257" s="27">
        <v>17253</v>
      </c>
      <c r="I257" s="25">
        <f t="shared" si="32"/>
        <v>1754979</v>
      </c>
      <c r="J257" s="40">
        <v>0</v>
      </c>
      <c r="K257" s="35">
        <v>0</v>
      </c>
      <c r="L257" s="35">
        <v>0</v>
      </c>
      <c r="M257" s="35">
        <v>0</v>
      </c>
      <c r="N257" s="35">
        <v>0</v>
      </c>
      <c r="O257" s="46">
        <f t="shared" si="33"/>
        <v>0</v>
      </c>
      <c r="P257" s="38">
        <f t="shared" si="26"/>
        <v>1279621</v>
      </c>
      <c r="Q257" s="35">
        <f t="shared" si="27"/>
        <v>0</v>
      </c>
      <c r="R257" s="35">
        <f t="shared" si="28"/>
        <v>432513</v>
      </c>
      <c r="S257" s="35">
        <f t="shared" si="29"/>
        <v>25592</v>
      </c>
      <c r="T257" s="35">
        <f t="shared" si="30"/>
        <v>17253</v>
      </c>
      <c r="U257" s="25">
        <f t="shared" si="31"/>
        <v>1754979</v>
      </c>
    </row>
    <row r="258" spans="1:21" s="4" customFormat="1" ht="12.95" customHeight="1" x14ac:dyDescent="0.2">
      <c r="A258" s="9">
        <v>4433</v>
      </c>
      <c r="B258" s="32">
        <v>70695440</v>
      </c>
      <c r="C258" s="11" t="s">
        <v>289</v>
      </c>
      <c r="D258" s="26">
        <v>969315</v>
      </c>
      <c r="E258" s="27">
        <v>0</v>
      </c>
      <c r="F258" s="24">
        <v>327629</v>
      </c>
      <c r="G258" s="27">
        <v>19386</v>
      </c>
      <c r="H258" s="27">
        <v>8533</v>
      </c>
      <c r="I258" s="25">
        <f t="shared" si="32"/>
        <v>1324863</v>
      </c>
      <c r="J258" s="40">
        <v>0</v>
      </c>
      <c r="K258" s="35">
        <v>0</v>
      </c>
      <c r="L258" s="35">
        <v>0</v>
      </c>
      <c r="M258" s="35">
        <v>0</v>
      </c>
      <c r="N258" s="35">
        <v>0</v>
      </c>
      <c r="O258" s="46">
        <f t="shared" si="33"/>
        <v>0</v>
      </c>
      <c r="P258" s="38">
        <f t="shared" si="26"/>
        <v>969315</v>
      </c>
      <c r="Q258" s="35">
        <f t="shared" si="27"/>
        <v>0</v>
      </c>
      <c r="R258" s="35">
        <f t="shared" si="28"/>
        <v>327629</v>
      </c>
      <c r="S258" s="35">
        <f t="shared" si="29"/>
        <v>19386</v>
      </c>
      <c r="T258" s="35">
        <f t="shared" si="30"/>
        <v>8533</v>
      </c>
      <c r="U258" s="25">
        <f t="shared" si="31"/>
        <v>1324863</v>
      </c>
    </row>
    <row r="259" spans="1:21" s="4" customFormat="1" ht="12.95" customHeight="1" x14ac:dyDescent="0.2">
      <c r="A259" s="9">
        <v>4487</v>
      </c>
      <c r="B259" s="32">
        <v>70698503</v>
      </c>
      <c r="C259" s="11" t="s">
        <v>290</v>
      </c>
      <c r="D259" s="26">
        <v>2406900</v>
      </c>
      <c r="E259" s="27">
        <v>53083</v>
      </c>
      <c r="F259" s="24">
        <v>831475</v>
      </c>
      <c r="G259" s="27">
        <v>48138</v>
      </c>
      <c r="H259" s="27">
        <v>40558</v>
      </c>
      <c r="I259" s="25">
        <f t="shared" si="32"/>
        <v>3380154</v>
      </c>
      <c r="J259" s="40">
        <v>0</v>
      </c>
      <c r="K259" s="35">
        <v>0</v>
      </c>
      <c r="L259" s="35">
        <v>0</v>
      </c>
      <c r="M259" s="35">
        <v>0</v>
      </c>
      <c r="N259" s="35">
        <v>0</v>
      </c>
      <c r="O259" s="46">
        <f t="shared" si="33"/>
        <v>0</v>
      </c>
      <c r="P259" s="38">
        <f t="shared" si="26"/>
        <v>2406900</v>
      </c>
      <c r="Q259" s="35">
        <f t="shared" si="27"/>
        <v>53083</v>
      </c>
      <c r="R259" s="35">
        <f t="shared" si="28"/>
        <v>831475</v>
      </c>
      <c r="S259" s="35">
        <f t="shared" si="29"/>
        <v>48138</v>
      </c>
      <c r="T259" s="35">
        <f t="shared" si="30"/>
        <v>40558</v>
      </c>
      <c r="U259" s="25">
        <f t="shared" si="31"/>
        <v>3380154</v>
      </c>
    </row>
    <row r="260" spans="1:21" s="4" customFormat="1" ht="12.95" customHeight="1" x14ac:dyDescent="0.2">
      <c r="A260" s="9">
        <v>4488</v>
      </c>
      <c r="B260" s="32">
        <v>72742089</v>
      </c>
      <c r="C260" s="11" t="s">
        <v>291</v>
      </c>
      <c r="D260" s="26">
        <v>1508085</v>
      </c>
      <c r="E260" s="27">
        <v>11170</v>
      </c>
      <c r="F260" s="24">
        <v>513508</v>
      </c>
      <c r="G260" s="27">
        <v>30161</v>
      </c>
      <c r="H260" s="27">
        <v>17735</v>
      </c>
      <c r="I260" s="25">
        <f t="shared" si="32"/>
        <v>2080659</v>
      </c>
      <c r="J260" s="40">
        <v>0</v>
      </c>
      <c r="K260" s="35">
        <v>0</v>
      </c>
      <c r="L260" s="35">
        <v>0</v>
      </c>
      <c r="M260" s="35">
        <v>0</v>
      </c>
      <c r="N260" s="35">
        <v>0</v>
      </c>
      <c r="O260" s="46">
        <f t="shared" si="33"/>
        <v>0</v>
      </c>
      <c r="P260" s="38">
        <f t="shared" si="26"/>
        <v>1508085</v>
      </c>
      <c r="Q260" s="35">
        <f t="shared" si="27"/>
        <v>11170</v>
      </c>
      <c r="R260" s="35">
        <f t="shared" si="28"/>
        <v>513508</v>
      </c>
      <c r="S260" s="35">
        <f t="shared" si="29"/>
        <v>30161</v>
      </c>
      <c r="T260" s="35">
        <f t="shared" si="30"/>
        <v>17735</v>
      </c>
      <c r="U260" s="25">
        <f t="shared" si="31"/>
        <v>2080659</v>
      </c>
    </row>
    <row r="261" spans="1:21" s="4" customFormat="1" ht="12.95" customHeight="1" x14ac:dyDescent="0.2">
      <c r="A261" s="9">
        <v>4434</v>
      </c>
      <c r="B261" s="32">
        <v>72744481</v>
      </c>
      <c r="C261" s="11" t="s">
        <v>292</v>
      </c>
      <c r="D261" s="26">
        <v>5288366</v>
      </c>
      <c r="E261" s="27">
        <v>51784</v>
      </c>
      <c r="F261" s="24">
        <v>1804971</v>
      </c>
      <c r="G261" s="27">
        <v>105767</v>
      </c>
      <c r="H261" s="27">
        <v>94491</v>
      </c>
      <c r="I261" s="25">
        <f t="shared" si="32"/>
        <v>7345379</v>
      </c>
      <c r="J261" s="40">
        <v>0</v>
      </c>
      <c r="K261" s="35">
        <v>0</v>
      </c>
      <c r="L261" s="35">
        <v>0</v>
      </c>
      <c r="M261" s="35">
        <v>0</v>
      </c>
      <c r="N261" s="35">
        <v>0</v>
      </c>
      <c r="O261" s="46">
        <f t="shared" si="33"/>
        <v>0</v>
      </c>
      <c r="P261" s="38">
        <f t="shared" si="26"/>
        <v>5288366</v>
      </c>
      <c r="Q261" s="35">
        <f t="shared" si="27"/>
        <v>51784</v>
      </c>
      <c r="R261" s="35">
        <f t="shared" si="28"/>
        <v>1804971</v>
      </c>
      <c r="S261" s="35">
        <f t="shared" si="29"/>
        <v>105767</v>
      </c>
      <c r="T261" s="35">
        <f t="shared" si="30"/>
        <v>94491</v>
      </c>
      <c r="U261" s="25">
        <f t="shared" si="31"/>
        <v>7345379</v>
      </c>
    </row>
    <row r="262" spans="1:21" s="4" customFormat="1" ht="12.95" customHeight="1" x14ac:dyDescent="0.2">
      <c r="A262" s="9">
        <v>4441</v>
      </c>
      <c r="B262" s="32">
        <v>46750495</v>
      </c>
      <c r="C262" s="11" t="s">
        <v>293</v>
      </c>
      <c r="D262" s="26">
        <v>2665585</v>
      </c>
      <c r="E262" s="27">
        <v>13390</v>
      </c>
      <c r="F262" s="24">
        <v>905494</v>
      </c>
      <c r="G262" s="27">
        <v>53312</v>
      </c>
      <c r="H262" s="27">
        <v>42588</v>
      </c>
      <c r="I262" s="25">
        <f t="shared" si="32"/>
        <v>3680369</v>
      </c>
      <c r="J262" s="40">
        <v>0</v>
      </c>
      <c r="K262" s="35">
        <v>0</v>
      </c>
      <c r="L262" s="35">
        <v>0</v>
      </c>
      <c r="M262" s="35">
        <v>0</v>
      </c>
      <c r="N262" s="35">
        <v>0</v>
      </c>
      <c r="O262" s="46">
        <f t="shared" si="33"/>
        <v>0</v>
      </c>
      <c r="P262" s="38">
        <f t="shared" si="26"/>
        <v>2665585</v>
      </c>
      <c r="Q262" s="35">
        <f t="shared" si="27"/>
        <v>13390</v>
      </c>
      <c r="R262" s="35">
        <f t="shared" si="28"/>
        <v>905494</v>
      </c>
      <c r="S262" s="35">
        <f t="shared" si="29"/>
        <v>53312</v>
      </c>
      <c r="T262" s="35">
        <f t="shared" si="30"/>
        <v>42588</v>
      </c>
      <c r="U262" s="25">
        <f t="shared" si="31"/>
        <v>3680369</v>
      </c>
    </row>
    <row r="263" spans="1:21" s="4" customFormat="1" ht="12.95" customHeight="1" x14ac:dyDescent="0.2">
      <c r="A263" s="9">
        <v>4428</v>
      </c>
      <c r="B263" s="32">
        <v>71010513</v>
      </c>
      <c r="C263" s="12" t="s">
        <v>294</v>
      </c>
      <c r="D263" s="26">
        <v>599513</v>
      </c>
      <c r="E263" s="27">
        <v>0</v>
      </c>
      <c r="F263" s="24">
        <v>202635</v>
      </c>
      <c r="G263" s="27">
        <v>11990</v>
      </c>
      <c r="H263" s="27">
        <v>4247</v>
      </c>
      <c r="I263" s="25">
        <f t="shared" si="32"/>
        <v>818385</v>
      </c>
      <c r="J263" s="40">
        <v>0</v>
      </c>
      <c r="K263" s="35">
        <v>0</v>
      </c>
      <c r="L263" s="35">
        <v>0</v>
      </c>
      <c r="M263" s="35">
        <v>0</v>
      </c>
      <c r="N263" s="35">
        <v>0</v>
      </c>
      <c r="O263" s="46">
        <f t="shared" si="33"/>
        <v>0</v>
      </c>
      <c r="P263" s="38">
        <f t="shared" si="26"/>
        <v>599513</v>
      </c>
      <c r="Q263" s="35">
        <f t="shared" si="27"/>
        <v>0</v>
      </c>
      <c r="R263" s="35">
        <f t="shared" si="28"/>
        <v>202635</v>
      </c>
      <c r="S263" s="35">
        <f t="shared" si="29"/>
        <v>11990</v>
      </c>
      <c r="T263" s="35">
        <f t="shared" si="30"/>
        <v>4247</v>
      </c>
      <c r="U263" s="25">
        <f t="shared" si="31"/>
        <v>818385</v>
      </c>
    </row>
    <row r="264" spans="1:21" s="4" customFormat="1" ht="12.95" customHeight="1" x14ac:dyDescent="0.2">
      <c r="A264" s="9">
        <v>4463</v>
      </c>
      <c r="B264" s="32">
        <v>71010467</v>
      </c>
      <c r="C264" s="12" t="s">
        <v>295</v>
      </c>
      <c r="D264" s="26">
        <v>846021</v>
      </c>
      <c r="E264" s="27">
        <v>0</v>
      </c>
      <c r="F264" s="24">
        <v>285955</v>
      </c>
      <c r="G264" s="27">
        <v>16920</v>
      </c>
      <c r="H264" s="27">
        <v>15640</v>
      </c>
      <c r="I264" s="25">
        <f t="shared" si="32"/>
        <v>1164536</v>
      </c>
      <c r="J264" s="40">
        <v>0</v>
      </c>
      <c r="K264" s="35">
        <v>0</v>
      </c>
      <c r="L264" s="35">
        <v>0</v>
      </c>
      <c r="M264" s="35">
        <v>0</v>
      </c>
      <c r="N264" s="35">
        <v>0</v>
      </c>
      <c r="O264" s="46">
        <f t="shared" si="33"/>
        <v>0</v>
      </c>
      <c r="P264" s="38">
        <f t="shared" si="26"/>
        <v>846021</v>
      </c>
      <c r="Q264" s="35">
        <f t="shared" si="27"/>
        <v>0</v>
      </c>
      <c r="R264" s="35">
        <f t="shared" si="28"/>
        <v>285955</v>
      </c>
      <c r="S264" s="35">
        <f t="shared" si="29"/>
        <v>16920</v>
      </c>
      <c r="T264" s="35">
        <f t="shared" si="30"/>
        <v>15640</v>
      </c>
      <c r="U264" s="25">
        <f t="shared" si="31"/>
        <v>1164536</v>
      </c>
    </row>
    <row r="265" spans="1:21" s="4" customFormat="1" ht="12.95" customHeight="1" x14ac:dyDescent="0.2">
      <c r="A265" s="7">
        <v>5489</v>
      </c>
      <c r="B265" s="42">
        <v>71166289</v>
      </c>
      <c r="C265" s="52" t="s">
        <v>296</v>
      </c>
      <c r="D265" s="26">
        <v>996084</v>
      </c>
      <c r="E265" s="27">
        <v>2600</v>
      </c>
      <c r="F265" s="24">
        <v>337555</v>
      </c>
      <c r="G265" s="27">
        <v>19921</v>
      </c>
      <c r="H265" s="27">
        <v>7451</v>
      </c>
      <c r="I265" s="25">
        <f t="shared" si="32"/>
        <v>1363611</v>
      </c>
      <c r="J265" s="40">
        <v>0</v>
      </c>
      <c r="K265" s="35">
        <v>0</v>
      </c>
      <c r="L265" s="35">
        <v>0</v>
      </c>
      <c r="M265" s="35">
        <v>0</v>
      </c>
      <c r="N265" s="35">
        <v>0</v>
      </c>
      <c r="O265" s="46">
        <f t="shared" si="33"/>
        <v>0</v>
      </c>
      <c r="P265" s="38">
        <f t="shared" si="26"/>
        <v>996084</v>
      </c>
      <c r="Q265" s="35">
        <f t="shared" si="27"/>
        <v>2600</v>
      </c>
      <c r="R265" s="35">
        <f t="shared" si="28"/>
        <v>337555</v>
      </c>
      <c r="S265" s="35">
        <f t="shared" si="29"/>
        <v>19921</v>
      </c>
      <c r="T265" s="35">
        <f t="shared" si="30"/>
        <v>7451</v>
      </c>
      <c r="U265" s="25">
        <f t="shared" si="31"/>
        <v>1363611</v>
      </c>
    </row>
    <row r="266" spans="1:21" s="4" customFormat="1" ht="12.95" customHeight="1" x14ac:dyDescent="0.2">
      <c r="A266" s="9">
        <v>5451</v>
      </c>
      <c r="B266" s="32">
        <v>70939331</v>
      </c>
      <c r="C266" s="12" t="s">
        <v>297</v>
      </c>
      <c r="D266" s="26">
        <v>3089544</v>
      </c>
      <c r="E266" s="27">
        <v>3683</v>
      </c>
      <c r="F266" s="24">
        <v>1045511</v>
      </c>
      <c r="G266" s="27">
        <v>61790</v>
      </c>
      <c r="H266" s="27">
        <v>25737</v>
      </c>
      <c r="I266" s="25">
        <f t="shared" si="32"/>
        <v>4226265</v>
      </c>
      <c r="J266" s="40">
        <v>0</v>
      </c>
      <c r="K266" s="35">
        <v>0</v>
      </c>
      <c r="L266" s="35">
        <v>0</v>
      </c>
      <c r="M266" s="35">
        <v>0</v>
      </c>
      <c r="N266" s="35">
        <v>0</v>
      </c>
      <c r="O266" s="46">
        <f t="shared" si="33"/>
        <v>0</v>
      </c>
      <c r="P266" s="38">
        <f t="shared" si="26"/>
        <v>3089544</v>
      </c>
      <c r="Q266" s="35">
        <f t="shared" si="27"/>
        <v>3683</v>
      </c>
      <c r="R266" s="35">
        <f t="shared" si="28"/>
        <v>1045511</v>
      </c>
      <c r="S266" s="35">
        <f t="shared" si="29"/>
        <v>61790</v>
      </c>
      <c r="T266" s="35">
        <f t="shared" si="30"/>
        <v>25737</v>
      </c>
      <c r="U266" s="25">
        <f t="shared" si="31"/>
        <v>4226265</v>
      </c>
    </row>
    <row r="267" spans="1:21" s="4" customFormat="1" ht="12.95" customHeight="1" x14ac:dyDescent="0.2">
      <c r="A267" s="9">
        <v>5450</v>
      </c>
      <c r="B267" s="32">
        <v>70939322</v>
      </c>
      <c r="C267" s="12" t="s">
        <v>258</v>
      </c>
      <c r="D267" s="26">
        <v>2063397</v>
      </c>
      <c r="E267" s="27">
        <v>13000</v>
      </c>
      <c r="F267" s="24">
        <v>701822</v>
      </c>
      <c r="G267" s="27">
        <v>41268</v>
      </c>
      <c r="H267" s="27">
        <v>15429</v>
      </c>
      <c r="I267" s="25">
        <f t="shared" si="32"/>
        <v>2834916</v>
      </c>
      <c r="J267" s="40">
        <v>0</v>
      </c>
      <c r="K267" s="35">
        <v>0</v>
      </c>
      <c r="L267" s="35">
        <v>0</v>
      </c>
      <c r="M267" s="35">
        <v>0</v>
      </c>
      <c r="N267" s="35">
        <v>0</v>
      </c>
      <c r="O267" s="46">
        <f t="shared" si="33"/>
        <v>0</v>
      </c>
      <c r="P267" s="38">
        <f t="shared" si="26"/>
        <v>2063397</v>
      </c>
      <c r="Q267" s="35">
        <f t="shared" si="27"/>
        <v>13000</v>
      </c>
      <c r="R267" s="35">
        <f t="shared" si="28"/>
        <v>701822</v>
      </c>
      <c r="S267" s="35">
        <f t="shared" si="29"/>
        <v>41268</v>
      </c>
      <c r="T267" s="35">
        <f t="shared" si="30"/>
        <v>15429</v>
      </c>
      <c r="U267" s="25">
        <f t="shared" si="31"/>
        <v>2834916</v>
      </c>
    </row>
    <row r="268" spans="1:21" s="4" customFormat="1" ht="12.95" customHeight="1" x14ac:dyDescent="0.2">
      <c r="A268" s="9">
        <v>5447</v>
      </c>
      <c r="B268" s="32" t="s">
        <v>259</v>
      </c>
      <c r="C268" s="11" t="s">
        <v>298</v>
      </c>
      <c r="D268" s="26">
        <v>818225</v>
      </c>
      <c r="E268" s="27">
        <v>6500</v>
      </c>
      <c r="F268" s="24">
        <v>278757</v>
      </c>
      <c r="G268" s="27">
        <v>16364</v>
      </c>
      <c r="H268" s="27">
        <v>1312</v>
      </c>
      <c r="I268" s="25">
        <f t="shared" si="32"/>
        <v>1121158</v>
      </c>
      <c r="J268" s="40">
        <v>0</v>
      </c>
      <c r="K268" s="35">
        <v>0</v>
      </c>
      <c r="L268" s="35">
        <v>0</v>
      </c>
      <c r="M268" s="35">
        <v>0</v>
      </c>
      <c r="N268" s="35">
        <v>0</v>
      </c>
      <c r="O268" s="46">
        <f t="shared" si="33"/>
        <v>0</v>
      </c>
      <c r="P268" s="38">
        <f t="shared" si="26"/>
        <v>818225</v>
      </c>
      <c r="Q268" s="35">
        <f t="shared" si="27"/>
        <v>6500</v>
      </c>
      <c r="R268" s="35">
        <f t="shared" si="28"/>
        <v>278757</v>
      </c>
      <c r="S268" s="35">
        <f t="shared" si="29"/>
        <v>16364</v>
      </c>
      <c r="T268" s="35">
        <f t="shared" si="30"/>
        <v>1312</v>
      </c>
      <c r="U268" s="25">
        <f t="shared" si="31"/>
        <v>1121158</v>
      </c>
    </row>
    <row r="269" spans="1:21" s="4" customFormat="1" ht="12.95" customHeight="1" x14ac:dyDescent="0.2">
      <c r="A269" s="9">
        <v>5444</v>
      </c>
      <c r="B269" s="32" t="s">
        <v>260</v>
      </c>
      <c r="C269" s="12" t="s">
        <v>299</v>
      </c>
      <c r="D269" s="26">
        <v>6785170</v>
      </c>
      <c r="E269" s="27">
        <v>183927</v>
      </c>
      <c r="F269" s="24">
        <v>2355555</v>
      </c>
      <c r="G269" s="27">
        <v>135703</v>
      </c>
      <c r="H269" s="27">
        <v>150644</v>
      </c>
      <c r="I269" s="25">
        <f t="shared" si="32"/>
        <v>9610999</v>
      </c>
      <c r="J269" s="40">
        <v>0</v>
      </c>
      <c r="K269" s="35">
        <v>0</v>
      </c>
      <c r="L269" s="35">
        <v>0</v>
      </c>
      <c r="M269" s="35">
        <v>0</v>
      </c>
      <c r="N269" s="35">
        <v>0</v>
      </c>
      <c r="O269" s="46">
        <f t="shared" si="33"/>
        <v>0</v>
      </c>
      <c r="P269" s="38">
        <f t="shared" ref="P269:P332" si="34">D269-J269</f>
        <v>6785170</v>
      </c>
      <c r="Q269" s="35">
        <f t="shared" ref="Q269:Q332" si="35">E269-K269</f>
        <v>183927</v>
      </c>
      <c r="R269" s="35">
        <f t="shared" ref="R269:R332" si="36">F269-L269</f>
        <v>2355555</v>
      </c>
      <c r="S269" s="35">
        <f t="shared" ref="S269:S332" si="37">G269-M269</f>
        <v>135703</v>
      </c>
      <c r="T269" s="35">
        <f t="shared" ref="T269:T332" si="38">H269-N269</f>
        <v>150644</v>
      </c>
      <c r="U269" s="25">
        <f t="shared" ref="U269:U332" si="39">I269-O269</f>
        <v>9610999</v>
      </c>
    </row>
    <row r="270" spans="1:21" s="4" customFormat="1" ht="12.95" customHeight="1" x14ac:dyDescent="0.2">
      <c r="A270" s="9">
        <v>5449</v>
      </c>
      <c r="B270" s="32">
        <v>70188408</v>
      </c>
      <c r="C270" s="12" t="s">
        <v>300</v>
      </c>
      <c r="D270" s="26">
        <v>3180644</v>
      </c>
      <c r="E270" s="27">
        <v>15167</v>
      </c>
      <c r="F270" s="24">
        <v>1080184</v>
      </c>
      <c r="G270" s="27">
        <v>63613</v>
      </c>
      <c r="H270" s="27">
        <v>31807</v>
      </c>
      <c r="I270" s="25">
        <f t="shared" ref="I270:I333" si="40">SUM(D270:H270)</f>
        <v>4371415</v>
      </c>
      <c r="J270" s="40">
        <v>0</v>
      </c>
      <c r="K270" s="35">
        <v>0</v>
      </c>
      <c r="L270" s="35">
        <v>0</v>
      </c>
      <c r="M270" s="35">
        <v>0</v>
      </c>
      <c r="N270" s="35">
        <v>0</v>
      </c>
      <c r="O270" s="46">
        <f t="shared" si="33"/>
        <v>0</v>
      </c>
      <c r="P270" s="38">
        <f t="shared" si="34"/>
        <v>3180644</v>
      </c>
      <c r="Q270" s="35">
        <f t="shared" si="35"/>
        <v>15167</v>
      </c>
      <c r="R270" s="35">
        <f t="shared" si="36"/>
        <v>1080184</v>
      </c>
      <c r="S270" s="35">
        <f t="shared" si="37"/>
        <v>63613</v>
      </c>
      <c r="T270" s="35">
        <f t="shared" si="38"/>
        <v>31807</v>
      </c>
      <c r="U270" s="25">
        <f t="shared" si="39"/>
        <v>4371415</v>
      </c>
    </row>
    <row r="271" spans="1:21" s="4" customFormat="1" ht="12.95" customHeight="1" x14ac:dyDescent="0.2">
      <c r="A271" s="9">
        <v>5443</v>
      </c>
      <c r="B271" s="32" t="s">
        <v>261</v>
      </c>
      <c r="C271" s="11" t="s">
        <v>301</v>
      </c>
      <c r="D271" s="26">
        <v>6892002</v>
      </c>
      <c r="E271" s="27">
        <v>28166</v>
      </c>
      <c r="F271" s="24">
        <v>2339017</v>
      </c>
      <c r="G271" s="27">
        <v>137840</v>
      </c>
      <c r="H271" s="27">
        <v>163682</v>
      </c>
      <c r="I271" s="25">
        <f t="shared" si="40"/>
        <v>9560707</v>
      </c>
      <c r="J271" s="40">
        <v>0</v>
      </c>
      <c r="K271" s="35">
        <v>0</v>
      </c>
      <c r="L271" s="35">
        <v>0</v>
      </c>
      <c r="M271" s="35">
        <v>0</v>
      </c>
      <c r="N271" s="35">
        <v>0</v>
      </c>
      <c r="O271" s="46">
        <f t="shared" si="33"/>
        <v>0</v>
      </c>
      <c r="P271" s="38">
        <f t="shared" si="34"/>
        <v>6892002</v>
      </c>
      <c r="Q271" s="35">
        <f t="shared" si="35"/>
        <v>28166</v>
      </c>
      <c r="R271" s="35">
        <f t="shared" si="36"/>
        <v>2339017</v>
      </c>
      <c r="S271" s="35">
        <f t="shared" si="37"/>
        <v>137840</v>
      </c>
      <c r="T271" s="35">
        <f t="shared" si="38"/>
        <v>163682</v>
      </c>
      <c r="U271" s="25">
        <f t="shared" si="39"/>
        <v>9560707</v>
      </c>
    </row>
    <row r="272" spans="1:21" s="4" customFormat="1" ht="12.95" customHeight="1" x14ac:dyDescent="0.2">
      <c r="A272" s="9">
        <v>5445</v>
      </c>
      <c r="B272" s="32">
        <v>70155771</v>
      </c>
      <c r="C272" s="11" t="s">
        <v>302</v>
      </c>
      <c r="D272" s="26">
        <v>7129987</v>
      </c>
      <c r="E272" s="27">
        <v>87194</v>
      </c>
      <c r="F272" s="24">
        <v>2439408</v>
      </c>
      <c r="G272" s="27">
        <v>142600</v>
      </c>
      <c r="H272" s="27">
        <v>209058</v>
      </c>
      <c r="I272" s="25">
        <f t="shared" si="40"/>
        <v>10008247</v>
      </c>
      <c r="J272" s="40">
        <v>0</v>
      </c>
      <c r="K272" s="35">
        <v>0</v>
      </c>
      <c r="L272" s="35">
        <v>0</v>
      </c>
      <c r="M272" s="35">
        <v>0</v>
      </c>
      <c r="N272" s="35">
        <v>0</v>
      </c>
      <c r="O272" s="46">
        <f t="shared" si="33"/>
        <v>0</v>
      </c>
      <c r="P272" s="38">
        <f t="shared" si="34"/>
        <v>7129987</v>
      </c>
      <c r="Q272" s="35">
        <f t="shared" si="35"/>
        <v>87194</v>
      </c>
      <c r="R272" s="35">
        <f t="shared" si="36"/>
        <v>2439408</v>
      </c>
      <c r="S272" s="35">
        <f t="shared" si="37"/>
        <v>142600</v>
      </c>
      <c r="T272" s="35">
        <f t="shared" si="38"/>
        <v>209058</v>
      </c>
      <c r="U272" s="25">
        <f t="shared" si="39"/>
        <v>10008247</v>
      </c>
    </row>
    <row r="273" spans="1:21" s="4" customFormat="1" ht="12.95" customHeight="1" x14ac:dyDescent="0.2">
      <c r="A273" s="9">
        <v>5446</v>
      </c>
      <c r="B273" s="32" t="s">
        <v>262</v>
      </c>
      <c r="C273" s="11" t="s">
        <v>303</v>
      </c>
      <c r="D273" s="26">
        <v>5185146</v>
      </c>
      <c r="E273" s="27">
        <v>16510</v>
      </c>
      <c r="F273" s="24">
        <v>1758160</v>
      </c>
      <c r="G273" s="27">
        <v>103703</v>
      </c>
      <c r="H273" s="27">
        <v>24057</v>
      </c>
      <c r="I273" s="25">
        <f t="shared" si="40"/>
        <v>7087576</v>
      </c>
      <c r="J273" s="40">
        <v>0</v>
      </c>
      <c r="K273" s="35">
        <v>0</v>
      </c>
      <c r="L273" s="35">
        <v>0</v>
      </c>
      <c r="M273" s="35">
        <v>0</v>
      </c>
      <c r="N273" s="35">
        <v>0</v>
      </c>
      <c r="O273" s="46">
        <f t="shared" si="33"/>
        <v>0</v>
      </c>
      <c r="P273" s="38">
        <f t="shared" si="34"/>
        <v>5185146</v>
      </c>
      <c r="Q273" s="35">
        <f t="shared" si="35"/>
        <v>16510</v>
      </c>
      <c r="R273" s="35">
        <f t="shared" si="36"/>
        <v>1758160</v>
      </c>
      <c r="S273" s="35">
        <f t="shared" si="37"/>
        <v>103703</v>
      </c>
      <c r="T273" s="35">
        <f t="shared" si="38"/>
        <v>24057</v>
      </c>
      <c r="U273" s="25">
        <f t="shared" si="39"/>
        <v>7087576</v>
      </c>
    </row>
    <row r="274" spans="1:21" s="4" customFormat="1" ht="12.95" customHeight="1" x14ac:dyDescent="0.2">
      <c r="A274" s="9">
        <v>5403</v>
      </c>
      <c r="B274" s="32">
        <v>75016931</v>
      </c>
      <c r="C274" s="11" t="s">
        <v>304</v>
      </c>
      <c r="D274" s="26">
        <v>1470232</v>
      </c>
      <c r="E274" s="27">
        <v>15167</v>
      </c>
      <c r="F274" s="24">
        <v>502065</v>
      </c>
      <c r="G274" s="27">
        <v>29405</v>
      </c>
      <c r="H274" s="27">
        <v>25036</v>
      </c>
      <c r="I274" s="25">
        <f t="shared" si="40"/>
        <v>2041905</v>
      </c>
      <c r="J274" s="40">
        <v>0</v>
      </c>
      <c r="K274" s="35">
        <v>0</v>
      </c>
      <c r="L274" s="35">
        <v>0</v>
      </c>
      <c r="M274" s="35">
        <v>0</v>
      </c>
      <c r="N274" s="35">
        <v>0</v>
      </c>
      <c r="O274" s="46">
        <f t="shared" si="33"/>
        <v>0</v>
      </c>
      <c r="P274" s="38">
        <f t="shared" si="34"/>
        <v>1470232</v>
      </c>
      <c r="Q274" s="35">
        <f t="shared" si="35"/>
        <v>15167</v>
      </c>
      <c r="R274" s="35">
        <f t="shared" si="36"/>
        <v>502065</v>
      </c>
      <c r="S274" s="35">
        <f t="shared" si="37"/>
        <v>29405</v>
      </c>
      <c r="T274" s="35">
        <f t="shared" si="38"/>
        <v>25036</v>
      </c>
      <c r="U274" s="25">
        <f t="shared" si="39"/>
        <v>2041905</v>
      </c>
    </row>
    <row r="275" spans="1:21" s="4" customFormat="1" ht="12.95" customHeight="1" x14ac:dyDescent="0.2">
      <c r="A275" s="9">
        <v>5404</v>
      </c>
      <c r="B275" s="32">
        <v>70979812</v>
      </c>
      <c r="C275" s="11" t="s">
        <v>305</v>
      </c>
      <c r="D275" s="26">
        <v>1545333</v>
      </c>
      <c r="E275" s="27">
        <v>4333</v>
      </c>
      <c r="F275" s="24">
        <v>523787</v>
      </c>
      <c r="G275" s="27">
        <v>30907</v>
      </c>
      <c r="H275" s="27">
        <v>20087</v>
      </c>
      <c r="I275" s="25">
        <f t="shared" si="40"/>
        <v>2124447</v>
      </c>
      <c r="J275" s="40">
        <v>0</v>
      </c>
      <c r="K275" s="35">
        <v>0</v>
      </c>
      <c r="L275" s="35">
        <v>0</v>
      </c>
      <c r="M275" s="35">
        <v>0</v>
      </c>
      <c r="N275" s="35">
        <v>0</v>
      </c>
      <c r="O275" s="46">
        <f t="shared" si="33"/>
        <v>0</v>
      </c>
      <c r="P275" s="38">
        <f t="shared" si="34"/>
        <v>1545333</v>
      </c>
      <c r="Q275" s="35">
        <f t="shared" si="35"/>
        <v>4333</v>
      </c>
      <c r="R275" s="35">
        <f t="shared" si="36"/>
        <v>523787</v>
      </c>
      <c r="S275" s="35">
        <f t="shared" si="37"/>
        <v>30907</v>
      </c>
      <c r="T275" s="35">
        <f t="shared" si="38"/>
        <v>20087</v>
      </c>
      <c r="U275" s="25">
        <f t="shared" si="39"/>
        <v>2124447</v>
      </c>
    </row>
    <row r="276" spans="1:21" s="4" customFormat="1" ht="12.95" customHeight="1" x14ac:dyDescent="0.2">
      <c r="A276" s="9">
        <v>5407</v>
      </c>
      <c r="B276" s="32">
        <v>70939403</v>
      </c>
      <c r="C276" s="11" t="s">
        <v>306</v>
      </c>
      <c r="D276" s="26">
        <v>3560553</v>
      </c>
      <c r="E276" s="27">
        <v>2167</v>
      </c>
      <c r="F276" s="24">
        <v>1204200</v>
      </c>
      <c r="G276" s="27">
        <v>71211</v>
      </c>
      <c r="H276" s="27">
        <v>56832</v>
      </c>
      <c r="I276" s="25">
        <f t="shared" si="40"/>
        <v>4894963</v>
      </c>
      <c r="J276" s="40">
        <v>0</v>
      </c>
      <c r="K276" s="35">
        <v>0</v>
      </c>
      <c r="L276" s="35">
        <v>0</v>
      </c>
      <c r="M276" s="35">
        <v>0</v>
      </c>
      <c r="N276" s="35">
        <v>0</v>
      </c>
      <c r="O276" s="46">
        <f t="shared" si="33"/>
        <v>0</v>
      </c>
      <c r="P276" s="38">
        <f t="shared" si="34"/>
        <v>3560553</v>
      </c>
      <c r="Q276" s="35">
        <f t="shared" si="35"/>
        <v>2167</v>
      </c>
      <c r="R276" s="35">
        <f t="shared" si="36"/>
        <v>1204200</v>
      </c>
      <c r="S276" s="35">
        <f t="shared" si="37"/>
        <v>71211</v>
      </c>
      <c r="T276" s="35">
        <f t="shared" si="38"/>
        <v>56832</v>
      </c>
      <c r="U276" s="25">
        <f t="shared" si="39"/>
        <v>4894963</v>
      </c>
    </row>
    <row r="277" spans="1:21" s="4" customFormat="1" ht="12.95" customHeight="1" x14ac:dyDescent="0.2">
      <c r="A277" s="9">
        <v>5411</v>
      </c>
      <c r="B277" s="32">
        <v>70985375</v>
      </c>
      <c r="C277" s="11" t="s">
        <v>307</v>
      </c>
      <c r="D277" s="26">
        <v>1885499</v>
      </c>
      <c r="E277" s="27">
        <v>29233</v>
      </c>
      <c r="F277" s="24">
        <v>647179</v>
      </c>
      <c r="G277" s="27">
        <v>37710</v>
      </c>
      <c r="H277" s="27">
        <v>31209</v>
      </c>
      <c r="I277" s="25">
        <f t="shared" si="40"/>
        <v>2630830</v>
      </c>
      <c r="J277" s="40">
        <v>0</v>
      </c>
      <c r="K277" s="35">
        <v>0</v>
      </c>
      <c r="L277" s="35">
        <v>0</v>
      </c>
      <c r="M277" s="35">
        <v>0</v>
      </c>
      <c r="N277" s="35">
        <v>0</v>
      </c>
      <c r="O277" s="46">
        <f t="shared" si="33"/>
        <v>0</v>
      </c>
      <c r="P277" s="38">
        <f t="shared" si="34"/>
        <v>1885499</v>
      </c>
      <c r="Q277" s="35">
        <f t="shared" si="35"/>
        <v>29233</v>
      </c>
      <c r="R277" s="35">
        <f t="shared" si="36"/>
        <v>647179</v>
      </c>
      <c r="S277" s="35">
        <f t="shared" si="37"/>
        <v>37710</v>
      </c>
      <c r="T277" s="35">
        <f t="shared" si="38"/>
        <v>31209</v>
      </c>
      <c r="U277" s="25">
        <f t="shared" si="39"/>
        <v>2630830</v>
      </c>
    </row>
    <row r="278" spans="1:21" s="4" customFormat="1" ht="12.95" customHeight="1" x14ac:dyDescent="0.2">
      <c r="A278" s="9">
        <v>5412</v>
      </c>
      <c r="B278" s="32">
        <v>70698066</v>
      </c>
      <c r="C278" s="11" t="s">
        <v>308</v>
      </c>
      <c r="D278" s="26">
        <v>1250427</v>
      </c>
      <c r="E278" s="27">
        <v>0</v>
      </c>
      <c r="F278" s="24">
        <v>422644</v>
      </c>
      <c r="G278" s="27">
        <v>25009</v>
      </c>
      <c r="H278" s="27">
        <v>19969</v>
      </c>
      <c r="I278" s="25">
        <f t="shared" si="40"/>
        <v>1718049</v>
      </c>
      <c r="J278" s="40">
        <v>0</v>
      </c>
      <c r="K278" s="35">
        <v>0</v>
      </c>
      <c r="L278" s="35">
        <v>0</v>
      </c>
      <c r="M278" s="35">
        <v>0</v>
      </c>
      <c r="N278" s="35">
        <v>0</v>
      </c>
      <c r="O278" s="46">
        <f t="shared" si="33"/>
        <v>0</v>
      </c>
      <c r="P278" s="38">
        <f t="shared" si="34"/>
        <v>1250427</v>
      </c>
      <c r="Q278" s="35">
        <f t="shared" si="35"/>
        <v>0</v>
      </c>
      <c r="R278" s="35">
        <f t="shared" si="36"/>
        <v>422644</v>
      </c>
      <c r="S278" s="35">
        <f t="shared" si="37"/>
        <v>25009</v>
      </c>
      <c r="T278" s="35">
        <f t="shared" si="38"/>
        <v>19969</v>
      </c>
      <c r="U278" s="25">
        <f t="shared" si="39"/>
        <v>1718049</v>
      </c>
    </row>
    <row r="279" spans="1:21" s="4" customFormat="1" ht="12.95" customHeight="1" x14ac:dyDescent="0.2">
      <c r="A279" s="9">
        <v>5418</v>
      </c>
      <c r="B279" s="32">
        <v>70156573</v>
      </c>
      <c r="C279" s="11" t="s">
        <v>309</v>
      </c>
      <c r="D279" s="26">
        <v>1361622</v>
      </c>
      <c r="E279" s="27">
        <v>0</v>
      </c>
      <c r="F279" s="24">
        <v>460228</v>
      </c>
      <c r="G279" s="27">
        <v>27233</v>
      </c>
      <c r="H279" s="27">
        <v>10233</v>
      </c>
      <c r="I279" s="25">
        <f t="shared" si="40"/>
        <v>1859316</v>
      </c>
      <c r="J279" s="40">
        <v>0</v>
      </c>
      <c r="K279" s="35">
        <v>0</v>
      </c>
      <c r="L279" s="35">
        <v>0</v>
      </c>
      <c r="M279" s="35">
        <v>0</v>
      </c>
      <c r="N279" s="35">
        <v>0</v>
      </c>
      <c r="O279" s="46">
        <f t="shared" si="33"/>
        <v>0</v>
      </c>
      <c r="P279" s="38">
        <f t="shared" si="34"/>
        <v>1361622</v>
      </c>
      <c r="Q279" s="35">
        <f t="shared" si="35"/>
        <v>0</v>
      </c>
      <c r="R279" s="35">
        <f t="shared" si="36"/>
        <v>460228</v>
      </c>
      <c r="S279" s="35">
        <f t="shared" si="37"/>
        <v>27233</v>
      </c>
      <c r="T279" s="35">
        <f t="shared" si="38"/>
        <v>10233</v>
      </c>
      <c r="U279" s="25">
        <f t="shared" si="39"/>
        <v>1859316</v>
      </c>
    </row>
    <row r="280" spans="1:21" s="4" customFormat="1" ht="12.95" customHeight="1" x14ac:dyDescent="0.2">
      <c r="A280" s="9">
        <v>5417</v>
      </c>
      <c r="B280" s="32">
        <v>70156565</v>
      </c>
      <c r="C280" s="11" t="s">
        <v>310</v>
      </c>
      <c r="D280" s="26">
        <v>1633410</v>
      </c>
      <c r="E280" s="27">
        <v>20584</v>
      </c>
      <c r="F280" s="24">
        <v>559050</v>
      </c>
      <c r="G280" s="27">
        <v>32668</v>
      </c>
      <c r="H280" s="27">
        <v>39785</v>
      </c>
      <c r="I280" s="25">
        <f t="shared" si="40"/>
        <v>2285497</v>
      </c>
      <c r="J280" s="40">
        <v>0</v>
      </c>
      <c r="K280" s="35">
        <v>0</v>
      </c>
      <c r="L280" s="35">
        <v>0</v>
      </c>
      <c r="M280" s="35">
        <v>0</v>
      </c>
      <c r="N280" s="35">
        <v>0</v>
      </c>
      <c r="O280" s="46">
        <f t="shared" si="33"/>
        <v>0</v>
      </c>
      <c r="P280" s="38">
        <f t="shared" si="34"/>
        <v>1633410</v>
      </c>
      <c r="Q280" s="35">
        <f t="shared" si="35"/>
        <v>20584</v>
      </c>
      <c r="R280" s="35">
        <f t="shared" si="36"/>
        <v>559050</v>
      </c>
      <c r="S280" s="35">
        <f t="shared" si="37"/>
        <v>32668</v>
      </c>
      <c r="T280" s="35">
        <f t="shared" si="38"/>
        <v>39785</v>
      </c>
      <c r="U280" s="25">
        <f t="shared" si="39"/>
        <v>2285497</v>
      </c>
    </row>
    <row r="281" spans="1:21" s="4" customFormat="1" ht="12.95" customHeight="1" x14ac:dyDescent="0.2">
      <c r="A281" s="9">
        <v>5420</v>
      </c>
      <c r="B281" s="32">
        <v>75016249</v>
      </c>
      <c r="C281" s="11" t="s">
        <v>311</v>
      </c>
      <c r="D281" s="26">
        <v>1063655</v>
      </c>
      <c r="E281" s="27">
        <v>0</v>
      </c>
      <c r="F281" s="24">
        <v>359515</v>
      </c>
      <c r="G281" s="27">
        <v>21273</v>
      </c>
      <c r="H281" s="27">
        <v>6773</v>
      </c>
      <c r="I281" s="25">
        <f t="shared" si="40"/>
        <v>1451216</v>
      </c>
      <c r="J281" s="40">
        <v>0</v>
      </c>
      <c r="K281" s="35">
        <v>0</v>
      </c>
      <c r="L281" s="35">
        <v>0</v>
      </c>
      <c r="M281" s="35">
        <v>0</v>
      </c>
      <c r="N281" s="35">
        <v>0</v>
      </c>
      <c r="O281" s="46">
        <f t="shared" si="33"/>
        <v>0</v>
      </c>
      <c r="P281" s="38">
        <f t="shared" si="34"/>
        <v>1063655</v>
      </c>
      <c r="Q281" s="35">
        <f t="shared" si="35"/>
        <v>0</v>
      </c>
      <c r="R281" s="35">
        <f t="shared" si="36"/>
        <v>359515</v>
      </c>
      <c r="S281" s="35">
        <f t="shared" si="37"/>
        <v>21273</v>
      </c>
      <c r="T281" s="35">
        <f t="shared" si="38"/>
        <v>6773</v>
      </c>
      <c r="U281" s="25">
        <f t="shared" si="39"/>
        <v>1451216</v>
      </c>
    </row>
    <row r="282" spans="1:21" s="4" customFormat="1" ht="12.95" customHeight="1" x14ac:dyDescent="0.2">
      <c r="A282" s="9">
        <v>5419</v>
      </c>
      <c r="B282" s="32">
        <v>70946752</v>
      </c>
      <c r="C282" s="11" t="s">
        <v>312</v>
      </c>
      <c r="D282" s="26">
        <v>4059623</v>
      </c>
      <c r="E282" s="27">
        <v>29033</v>
      </c>
      <c r="F282" s="24">
        <v>1381966</v>
      </c>
      <c r="G282" s="27">
        <v>81192</v>
      </c>
      <c r="H282" s="27">
        <v>86867</v>
      </c>
      <c r="I282" s="25">
        <f t="shared" si="40"/>
        <v>5638681</v>
      </c>
      <c r="J282" s="40">
        <v>0</v>
      </c>
      <c r="K282" s="35">
        <v>0</v>
      </c>
      <c r="L282" s="35">
        <v>0</v>
      </c>
      <c r="M282" s="35">
        <v>0</v>
      </c>
      <c r="N282" s="35">
        <v>0</v>
      </c>
      <c r="O282" s="46">
        <f t="shared" si="33"/>
        <v>0</v>
      </c>
      <c r="P282" s="38">
        <f t="shared" si="34"/>
        <v>4059623</v>
      </c>
      <c r="Q282" s="35">
        <f t="shared" si="35"/>
        <v>29033</v>
      </c>
      <c r="R282" s="35">
        <f t="shared" si="36"/>
        <v>1381966</v>
      </c>
      <c r="S282" s="35">
        <f t="shared" si="37"/>
        <v>81192</v>
      </c>
      <c r="T282" s="35">
        <f t="shared" si="38"/>
        <v>86867</v>
      </c>
      <c r="U282" s="25">
        <f t="shared" si="39"/>
        <v>5638681</v>
      </c>
    </row>
    <row r="283" spans="1:21" s="4" customFormat="1" ht="12.95" customHeight="1" x14ac:dyDescent="0.2">
      <c r="A283" s="9">
        <v>5425</v>
      </c>
      <c r="B283" s="32" t="s">
        <v>263</v>
      </c>
      <c r="C283" s="11" t="s">
        <v>313</v>
      </c>
      <c r="D283" s="26">
        <v>817541</v>
      </c>
      <c r="E283" s="27">
        <v>0</v>
      </c>
      <c r="F283" s="24">
        <v>276329</v>
      </c>
      <c r="G283" s="27">
        <v>16351</v>
      </c>
      <c r="H283" s="27">
        <v>1357</v>
      </c>
      <c r="I283" s="25">
        <f t="shared" si="40"/>
        <v>1111578</v>
      </c>
      <c r="J283" s="40">
        <v>0</v>
      </c>
      <c r="K283" s="35">
        <v>0</v>
      </c>
      <c r="L283" s="35">
        <v>0</v>
      </c>
      <c r="M283" s="35">
        <v>0</v>
      </c>
      <c r="N283" s="35">
        <v>0</v>
      </c>
      <c r="O283" s="46">
        <f t="shared" si="33"/>
        <v>0</v>
      </c>
      <c r="P283" s="38">
        <f t="shared" si="34"/>
        <v>817541</v>
      </c>
      <c r="Q283" s="35">
        <f t="shared" si="35"/>
        <v>0</v>
      </c>
      <c r="R283" s="35">
        <f t="shared" si="36"/>
        <v>276329</v>
      </c>
      <c r="S283" s="35">
        <f t="shared" si="37"/>
        <v>16351</v>
      </c>
      <c r="T283" s="35">
        <f t="shared" si="38"/>
        <v>1357</v>
      </c>
      <c r="U283" s="25">
        <f t="shared" si="39"/>
        <v>1111578</v>
      </c>
    </row>
    <row r="284" spans="1:21" s="4" customFormat="1" ht="12.95" customHeight="1" x14ac:dyDescent="0.2">
      <c r="A284" s="9">
        <v>5426</v>
      </c>
      <c r="B284" s="32">
        <v>72742615</v>
      </c>
      <c r="C284" s="11" t="s">
        <v>314</v>
      </c>
      <c r="D284" s="26">
        <v>2037632</v>
      </c>
      <c r="E284" s="27">
        <v>20800</v>
      </c>
      <c r="F284" s="24">
        <v>695750</v>
      </c>
      <c r="G284" s="27">
        <v>40752</v>
      </c>
      <c r="H284" s="27">
        <v>15779</v>
      </c>
      <c r="I284" s="25">
        <f t="shared" si="40"/>
        <v>2810713</v>
      </c>
      <c r="J284" s="40">
        <v>0</v>
      </c>
      <c r="K284" s="35">
        <v>0</v>
      </c>
      <c r="L284" s="35">
        <v>0</v>
      </c>
      <c r="M284" s="35">
        <v>0</v>
      </c>
      <c r="N284" s="35">
        <v>0</v>
      </c>
      <c r="O284" s="46">
        <f t="shared" si="33"/>
        <v>0</v>
      </c>
      <c r="P284" s="38">
        <f t="shared" si="34"/>
        <v>2037632</v>
      </c>
      <c r="Q284" s="35">
        <f t="shared" si="35"/>
        <v>20800</v>
      </c>
      <c r="R284" s="35">
        <f t="shared" si="36"/>
        <v>695750</v>
      </c>
      <c r="S284" s="35">
        <f t="shared" si="37"/>
        <v>40752</v>
      </c>
      <c r="T284" s="35">
        <f t="shared" si="38"/>
        <v>15779</v>
      </c>
      <c r="U284" s="25">
        <f t="shared" si="39"/>
        <v>2810713</v>
      </c>
    </row>
    <row r="285" spans="1:21" s="4" customFormat="1" ht="12.95" customHeight="1" x14ac:dyDescent="0.2">
      <c r="A285" s="9">
        <v>5423</v>
      </c>
      <c r="B285" s="32">
        <v>72742453</v>
      </c>
      <c r="C285" s="11" t="s">
        <v>315</v>
      </c>
      <c r="D285" s="26">
        <v>2966478</v>
      </c>
      <c r="E285" s="27">
        <v>0</v>
      </c>
      <c r="F285" s="24">
        <v>1002669</v>
      </c>
      <c r="G285" s="27">
        <v>59330</v>
      </c>
      <c r="H285" s="27">
        <v>23005</v>
      </c>
      <c r="I285" s="25">
        <f t="shared" si="40"/>
        <v>4051482</v>
      </c>
      <c r="J285" s="40">
        <v>0</v>
      </c>
      <c r="K285" s="35">
        <v>0</v>
      </c>
      <c r="L285" s="35">
        <v>0</v>
      </c>
      <c r="M285" s="35">
        <v>0</v>
      </c>
      <c r="N285" s="35">
        <v>0</v>
      </c>
      <c r="O285" s="46">
        <f t="shared" si="33"/>
        <v>0</v>
      </c>
      <c r="P285" s="38">
        <f t="shared" si="34"/>
        <v>2966478</v>
      </c>
      <c r="Q285" s="35">
        <f t="shared" si="35"/>
        <v>0</v>
      </c>
      <c r="R285" s="35">
        <f t="shared" si="36"/>
        <v>1002669</v>
      </c>
      <c r="S285" s="35">
        <f t="shared" si="37"/>
        <v>59330</v>
      </c>
      <c r="T285" s="35">
        <f t="shared" si="38"/>
        <v>23005</v>
      </c>
      <c r="U285" s="25">
        <f t="shared" si="39"/>
        <v>4051482</v>
      </c>
    </row>
    <row r="286" spans="1:21" s="4" customFormat="1" ht="12.95" customHeight="1" x14ac:dyDescent="0.2">
      <c r="A286" s="9">
        <v>5422</v>
      </c>
      <c r="B286" s="32" t="s">
        <v>264</v>
      </c>
      <c r="C286" s="12" t="s">
        <v>316</v>
      </c>
      <c r="D286" s="26">
        <v>11548950</v>
      </c>
      <c r="E286" s="27">
        <v>21667</v>
      </c>
      <c r="F286" s="24">
        <v>3910868</v>
      </c>
      <c r="G286" s="27">
        <v>230979</v>
      </c>
      <c r="H286" s="27">
        <v>321649</v>
      </c>
      <c r="I286" s="25">
        <f t="shared" si="40"/>
        <v>16034113</v>
      </c>
      <c r="J286" s="40">
        <v>0</v>
      </c>
      <c r="K286" s="35">
        <v>0</v>
      </c>
      <c r="L286" s="35">
        <v>0</v>
      </c>
      <c r="M286" s="35">
        <v>0</v>
      </c>
      <c r="N286" s="35">
        <v>0</v>
      </c>
      <c r="O286" s="46">
        <f t="shared" si="33"/>
        <v>0</v>
      </c>
      <c r="P286" s="38">
        <f t="shared" si="34"/>
        <v>11548950</v>
      </c>
      <c r="Q286" s="35">
        <f t="shared" si="35"/>
        <v>21667</v>
      </c>
      <c r="R286" s="35">
        <f t="shared" si="36"/>
        <v>3910868</v>
      </c>
      <c r="S286" s="35">
        <f t="shared" si="37"/>
        <v>230979</v>
      </c>
      <c r="T286" s="35">
        <f t="shared" si="38"/>
        <v>321649</v>
      </c>
      <c r="U286" s="25">
        <f t="shared" si="39"/>
        <v>16034113</v>
      </c>
    </row>
    <row r="287" spans="1:21" s="4" customFormat="1" ht="12.95" customHeight="1" x14ac:dyDescent="0.2">
      <c r="A287" s="9">
        <v>5424</v>
      </c>
      <c r="B287" s="32">
        <v>72742372</v>
      </c>
      <c r="C287" s="11" t="s">
        <v>317</v>
      </c>
      <c r="D287" s="26">
        <v>1413525</v>
      </c>
      <c r="E287" s="27">
        <v>4767</v>
      </c>
      <c r="F287" s="24">
        <v>479383</v>
      </c>
      <c r="G287" s="27">
        <v>28271</v>
      </c>
      <c r="H287" s="27">
        <v>16200</v>
      </c>
      <c r="I287" s="25">
        <f t="shared" si="40"/>
        <v>1942146</v>
      </c>
      <c r="J287" s="40">
        <v>0</v>
      </c>
      <c r="K287" s="35">
        <v>0</v>
      </c>
      <c r="L287" s="35">
        <v>0</v>
      </c>
      <c r="M287" s="35">
        <v>0</v>
      </c>
      <c r="N287" s="35">
        <v>0</v>
      </c>
      <c r="O287" s="46">
        <f t="shared" si="33"/>
        <v>0</v>
      </c>
      <c r="P287" s="38">
        <f t="shared" si="34"/>
        <v>1413525</v>
      </c>
      <c r="Q287" s="35">
        <f t="shared" si="35"/>
        <v>4767</v>
      </c>
      <c r="R287" s="35">
        <f t="shared" si="36"/>
        <v>479383</v>
      </c>
      <c r="S287" s="35">
        <f t="shared" si="37"/>
        <v>28271</v>
      </c>
      <c r="T287" s="35">
        <f t="shared" si="38"/>
        <v>16200</v>
      </c>
      <c r="U287" s="25">
        <f t="shared" si="39"/>
        <v>1942146</v>
      </c>
    </row>
    <row r="288" spans="1:21" s="4" customFormat="1" ht="12.95" customHeight="1" x14ac:dyDescent="0.2">
      <c r="A288" s="9">
        <v>5427</v>
      </c>
      <c r="B288" s="32">
        <v>72742534</v>
      </c>
      <c r="C288" s="11" t="s">
        <v>318</v>
      </c>
      <c r="D288" s="26">
        <v>2503066</v>
      </c>
      <c r="E288" s="27">
        <v>0</v>
      </c>
      <c r="F288" s="24">
        <v>846036</v>
      </c>
      <c r="G288" s="27">
        <v>50061</v>
      </c>
      <c r="H288" s="27">
        <v>12343</v>
      </c>
      <c r="I288" s="25">
        <f t="shared" si="40"/>
        <v>3411506</v>
      </c>
      <c r="J288" s="40">
        <v>0</v>
      </c>
      <c r="K288" s="35">
        <v>0</v>
      </c>
      <c r="L288" s="35">
        <v>0</v>
      </c>
      <c r="M288" s="35">
        <v>0</v>
      </c>
      <c r="N288" s="35">
        <v>0</v>
      </c>
      <c r="O288" s="46">
        <f t="shared" si="33"/>
        <v>0</v>
      </c>
      <c r="P288" s="38">
        <f t="shared" si="34"/>
        <v>2503066</v>
      </c>
      <c r="Q288" s="35">
        <f t="shared" si="35"/>
        <v>0</v>
      </c>
      <c r="R288" s="35">
        <f t="shared" si="36"/>
        <v>846036</v>
      </c>
      <c r="S288" s="35">
        <f t="shared" si="37"/>
        <v>50061</v>
      </c>
      <c r="T288" s="35">
        <f t="shared" si="38"/>
        <v>12343</v>
      </c>
      <c r="U288" s="25">
        <f t="shared" si="39"/>
        <v>3411506</v>
      </c>
    </row>
    <row r="289" spans="1:21" s="4" customFormat="1" ht="12.95" customHeight="1" x14ac:dyDescent="0.2">
      <c r="A289" s="9">
        <v>5432</v>
      </c>
      <c r="B289" s="32">
        <v>71003819</v>
      </c>
      <c r="C289" s="11" t="s">
        <v>319</v>
      </c>
      <c r="D289" s="26">
        <v>1329852</v>
      </c>
      <c r="E289" s="27">
        <v>4332</v>
      </c>
      <c r="F289" s="24">
        <v>450955</v>
      </c>
      <c r="G289" s="27">
        <v>26597</v>
      </c>
      <c r="H289" s="27">
        <v>20975</v>
      </c>
      <c r="I289" s="25">
        <f t="shared" si="40"/>
        <v>1832711</v>
      </c>
      <c r="J289" s="40">
        <v>0</v>
      </c>
      <c r="K289" s="35">
        <v>0</v>
      </c>
      <c r="L289" s="35">
        <v>0</v>
      </c>
      <c r="M289" s="35">
        <v>0</v>
      </c>
      <c r="N289" s="35">
        <v>0</v>
      </c>
      <c r="O289" s="46">
        <f t="shared" si="33"/>
        <v>0</v>
      </c>
      <c r="P289" s="38">
        <f t="shared" si="34"/>
        <v>1329852</v>
      </c>
      <c r="Q289" s="35">
        <f t="shared" si="35"/>
        <v>4332</v>
      </c>
      <c r="R289" s="35">
        <f t="shared" si="36"/>
        <v>450955</v>
      </c>
      <c r="S289" s="35">
        <f t="shared" si="37"/>
        <v>26597</v>
      </c>
      <c r="T289" s="35">
        <f t="shared" si="38"/>
        <v>20975</v>
      </c>
      <c r="U289" s="25">
        <f t="shared" si="39"/>
        <v>1832711</v>
      </c>
    </row>
    <row r="290" spans="1:21" s="4" customFormat="1" ht="12.95" customHeight="1" x14ac:dyDescent="0.2">
      <c r="A290" s="9">
        <v>5452</v>
      </c>
      <c r="B290" s="32">
        <v>70188416</v>
      </c>
      <c r="C290" s="12" t="s">
        <v>320</v>
      </c>
      <c r="D290" s="26">
        <v>1941911</v>
      </c>
      <c r="E290" s="27">
        <v>6500</v>
      </c>
      <c r="F290" s="24">
        <v>658563</v>
      </c>
      <c r="G290" s="27">
        <v>38837</v>
      </c>
      <c r="H290" s="27">
        <v>23901</v>
      </c>
      <c r="I290" s="25">
        <f t="shared" si="40"/>
        <v>2669712</v>
      </c>
      <c r="J290" s="40">
        <v>0</v>
      </c>
      <c r="K290" s="35">
        <v>0</v>
      </c>
      <c r="L290" s="35">
        <v>0</v>
      </c>
      <c r="M290" s="35">
        <v>0</v>
      </c>
      <c r="N290" s="35">
        <v>0</v>
      </c>
      <c r="O290" s="46">
        <f t="shared" si="33"/>
        <v>0</v>
      </c>
      <c r="P290" s="38">
        <f t="shared" si="34"/>
        <v>1941911</v>
      </c>
      <c r="Q290" s="35">
        <f t="shared" si="35"/>
        <v>6500</v>
      </c>
      <c r="R290" s="35">
        <f t="shared" si="36"/>
        <v>658563</v>
      </c>
      <c r="S290" s="35">
        <f t="shared" si="37"/>
        <v>38837</v>
      </c>
      <c r="T290" s="35">
        <f t="shared" si="38"/>
        <v>23901</v>
      </c>
      <c r="U290" s="25">
        <f t="shared" si="39"/>
        <v>2669712</v>
      </c>
    </row>
    <row r="291" spans="1:21" s="4" customFormat="1" ht="12.95" customHeight="1" x14ac:dyDescent="0.2">
      <c r="A291" s="9">
        <v>5428</v>
      </c>
      <c r="B291" s="32">
        <v>70985740</v>
      </c>
      <c r="C291" s="12" t="s">
        <v>321</v>
      </c>
      <c r="D291" s="26">
        <v>1159855</v>
      </c>
      <c r="E291" s="27">
        <v>27107</v>
      </c>
      <c r="F291" s="24">
        <v>401193</v>
      </c>
      <c r="G291" s="27">
        <v>23197</v>
      </c>
      <c r="H291" s="27">
        <v>12769</v>
      </c>
      <c r="I291" s="25">
        <f t="shared" si="40"/>
        <v>1624121</v>
      </c>
      <c r="J291" s="40">
        <v>0</v>
      </c>
      <c r="K291" s="35">
        <v>0</v>
      </c>
      <c r="L291" s="35">
        <v>0</v>
      </c>
      <c r="M291" s="35">
        <v>0</v>
      </c>
      <c r="N291" s="35">
        <v>0</v>
      </c>
      <c r="O291" s="46">
        <f t="shared" si="33"/>
        <v>0</v>
      </c>
      <c r="P291" s="38">
        <f t="shared" si="34"/>
        <v>1159855</v>
      </c>
      <c r="Q291" s="35">
        <f t="shared" si="35"/>
        <v>27107</v>
      </c>
      <c r="R291" s="35">
        <f t="shared" si="36"/>
        <v>401193</v>
      </c>
      <c r="S291" s="35">
        <f t="shared" si="37"/>
        <v>23197</v>
      </c>
      <c r="T291" s="35">
        <f t="shared" si="38"/>
        <v>12769</v>
      </c>
      <c r="U291" s="25">
        <f t="shared" si="39"/>
        <v>1624121</v>
      </c>
    </row>
    <row r="292" spans="1:21" s="4" customFormat="1" ht="12.95" customHeight="1" x14ac:dyDescent="0.2">
      <c r="A292" s="9">
        <v>5472</v>
      </c>
      <c r="B292" s="32">
        <v>72743565</v>
      </c>
      <c r="C292" s="11" t="s">
        <v>322</v>
      </c>
      <c r="D292" s="26">
        <v>1037787</v>
      </c>
      <c r="E292" s="27">
        <v>0</v>
      </c>
      <c r="F292" s="24">
        <v>350772</v>
      </c>
      <c r="G292" s="27">
        <v>20756</v>
      </c>
      <c r="H292" s="27">
        <v>8975</v>
      </c>
      <c r="I292" s="25">
        <f t="shared" si="40"/>
        <v>1418290</v>
      </c>
      <c r="J292" s="40">
        <v>0</v>
      </c>
      <c r="K292" s="35">
        <v>0</v>
      </c>
      <c r="L292" s="35">
        <v>0</v>
      </c>
      <c r="M292" s="35">
        <v>0</v>
      </c>
      <c r="N292" s="35">
        <v>0</v>
      </c>
      <c r="O292" s="46">
        <f t="shared" si="33"/>
        <v>0</v>
      </c>
      <c r="P292" s="38">
        <f t="shared" si="34"/>
        <v>1037787</v>
      </c>
      <c r="Q292" s="35">
        <f t="shared" si="35"/>
        <v>0</v>
      </c>
      <c r="R292" s="35">
        <f t="shared" si="36"/>
        <v>350772</v>
      </c>
      <c r="S292" s="35">
        <f t="shared" si="37"/>
        <v>20756</v>
      </c>
      <c r="T292" s="35">
        <f t="shared" si="38"/>
        <v>8975</v>
      </c>
      <c r="U292" s="25">
        <f t="shared" si="39"/>
        <v>1418290</v>
      </c>
    </row>
    <row r="293" spans="1:21" s="4" customFormat="1" ht="12.95" customHeight="1" x14ac:dyDescent="0.2">
      <c r="A293" s="9">
        <v>5471</v>
      </c>
      <c r="B293" s="32">
        <v>72743646</v>
      </c>
      <c r="C293" s="12" t="s">
        <v>323</v>
      </c>
      <c r="D293" s="26">
        <v>3889576</v>
      </c>
      <c r="E293" s="27">
        <v>38037</v>
      </c>
      <c r="F293" s="24">
        <v>1327534</v>
      </c>
      <c r="G293" s="27">
        <v>77791</v>
      </c>
      <c r="H293" s="27">
        <v>95258</v>
      </c>
      <c r="I293" s="25">
        <f t="shared" si="40"/>
        <v>5428196</v>
      </c>
      <c r="J293" s="40">
        <v>0</v>
      </c>
      <c r="K293" s="35">
        <v>0</v>
      </c>
      <c r="L293" s="35">
        <v>0</v>
      </c>
      <c r="M293" s="35">
        <v>0</v>
      </c>
      <c r="N293" s="35">
        <v>0</v>
      </c>
      <c r="O293" s="46">
        <f t="shared" si="33"/>
        <v>0</v>
      </c>
      <c r="P293" s="38">
        <f t="shared" si="34"/>
        <v>3889576</v>
      </c>
      <c r="Q293" s="35">
        <f t="shared" si="35"/>
        <v>38037</v>
      </c>
      <c r="R293" s="35">
        <f t="shared" si="36"/>
        <v>1327534</v>
      </c>
      <c r="S293" s="35">
        <f t="shared" si="37"/>
        <v>77791</v>
      </c>
      <c r="T293" s="35">
        <f t="shared" si="38"/>
        <v>95258</v>
      </c>
      <c r="U293" s="25">
        <f t="shared" si="39"/>
        <v>5428196</v>
      </c>
    </row>
    <row r="294" spans="1:21" s="4" customFormat="1" ht="12.95" customHeight="1" x14ac:dyDescent="0.2">
      <c r="A294" s="9">
        <v>5473</v>
      </c>
      <c r="B294" s="32">
        <v>75016320</v>
      </c>
      <c r="C294" s="11" t="s">
        <v>324</v>
      </c>
      <c r="D294" s="26">
        <v>642929</v>
      </c>
      <c r="E294" s="27">
        <v>0</v>
      </c>
      <c r="F294" s="24">
        <v>217310</v>
      </c>
      <c r="G294" s="27">
        <v>12858</v>
      </c>
      <c r="H294" s="27">
        <v>4741</v>
      </c>
      <c r="I294" s="25">
        <f t="shared" si="40"/>
        <v>877838</v>
      </c>
      <c r="J294" s="40">
        <v>0</v>
      </c>
      <c r="K294" s="35">
        <v>0</v>
      </c>
      <c r="L294" s="35">
        <v>0</v>
      </c>
      <c r="M294" s="35">
        <v>0</v>
      </c>
      <c r="N294" s="35">
        <v>0</v>
      </c>
      <c r="O294" s="46">
        <f t="shared" si="33"/>
        <v>0</v>
      </c>
      <c r="P294" s="38">
        <f t="shared" si="34"/>
        <v>642929</v>
      </c>
      <c r="Q294" s="35">
        <f t="shared" si="35"/>
        <v>0</v>
      </c>
      <c r="R294" s="35">
        <f t="shared" si="36"/>
        <v>217310</v>
      </c>
      <c r="S294" s="35">
        <f t="shared" si="37"/>
        <v>12858</v>
      </c>
      <c r="T294" s="35">
        <f t="shared" si="38"/>
        <v>4741</v>
      </c>
      <c r="U294" s="25">
        <f t="shared" si="39"/>
        <v>877838</v>
      </c>
    </row>
    <row r="295" spans="1:21" s="4" customFormat="1" ht="12.95" customHeight="1" x14ac:dyDescent="0.2">
      <c r="A295" s="7">
        <v>5415</v>
      </c>
      <c r="B295" s="42">
        <v>71011170</v>
      </c>
      <c r="C295" s="43" t="s">
        <v>325</v>
      </c>
      <c r="D295" s="26">
        <v>5470895</v>
      </c>
      <c r="E295" s="27">
        <v>21666</v>
      </c>
      <c r="F295" s="24">
        <v>1856486</v>
      </c>
      <c r="G295" s="27">
        <v>109418</v>
      </c>
      <c r="H295" s="27">
        <v>39309</v>
      </c>
      <c r="I295" s="25">
        <f t="shared" si="40"/>
        <v>7497774</v>
      </c>
      <c r="J295" s="40">
        <v>0</v>
      </c>
      <c r="K295" s="35">
        <v>0</v>
      </c>
      <c r="L295" s="35">
        <v>0</v>
      </c>
      <c r="M295" s="35">
        <v>0</v>
      </c>
      <c r="N295" s="35">
        <v>0</v>
      </c>
      <c r="O295" s="46">
        <f t="shared" si="33"/>
        <v>0</v>
      </c>
      <c r="P295" s="38">
        <f t="shared" si="34"/>
        <v>5470895</v>
      </c>
      <c r="Q295" s="35">
        <f t="shared" si="35"/>
        <v>21666</v>
      </c>
      <c r="R295" s="35">
        <f t="shared" si="36"/>
        <v>1856486</v>
      </c>
      <c r="S295" s="35">
        <f t="shared" si="37"/>
        <v>109418</v>
      </c>
      <c r="T295" s="35">
        <f t="shared" si="38"/>
        <v>39309</v>
      </c>
      <c r="U295" s="25">
        <f t="shared" si="39"/>
        <v>7497774</v>
      </c>
    </row>
    <row r="296" spans="1:21" s="4" customFormat="1" ht="12.95" customHeight="1" x14ac:dyDescent="0.2">
      <c r="A296" s="9">
        <v>5416</v>
      </c>
      <c r="B296" s="32" t="s">
        <v>265</v>
      </c>
      <c r="C296" s="11" t="s">
        <v>326</v>
      </c>
      <c r="D296" s="26">
        <v>6203076</v>
      </c>
      <c r="E296" s="27">
        <v>19500</v>
      </c>
      <c r="F296" s="24">
        <v>2103231</v>
      </c>
      <c r="G296" s="27">
        <v>124062</v>
      </c>
      <c r="H296" s="27">
        <v>163010</v>
      </c>
      <c r="I296" s="25">
        <f t="shared" si="40"/>
        <v>8612879</v>
      </c>
      <c r="J296" s="40">
        <v>0</v>
      </c>
      <c r="K296" s="35">
        <v>0</v>
      </c>
      <c r="L296" s="35">
        <v>0</v>
      </c>
      <c r="M296" s="35">
        <v>0</v>
      </c>
      <c r="N296" s="35">
        <v>0</v>
      </c>
      <c r="O296" s="46">
        <f t="shared" si="33"/>
        <v>0</v>
      </c>
      <c r="P296" s="38">
        <f t="shared" si="34"/>
        <v>6203076</v>
      </c>
      <c r="Q296" s="35">
        <f t="shared" si="35"/>
        <v>19500</v>
      </c>
      <c r="R296" s="35">
        <f t="shared" si="36"/>
        <v>2103231</v>
      </c>
      <c r="S296" s="35">
        <f t="shared" si="37"/>
        <v>124062</v>
      </c>
      <c r="T296" s="35">
        <f t="shared" si="38"/>
        <v>163010</v>
      </c>
      <c r="U296" s="25">
        <f t="shared" si="39"/>
        <v>8612879</v>
      </c>
    </row>
    <row r="297" spans="1:21" s="4" customFormat="1" ht="12.95" customHeight="1" x14ac:dyDescent="0.2">
      <c r="A297" s="9">
        <v>5413</v>
      </c>
      <c r="B297" s="32" t="s">
        <v>266</v>
      </c>
      <c r="C297" s="11" t="s">
        <v>327</v>
      </c>
      <c r="D297" s="26">
        <v>7299426</v>
      </c>
      <c r="E297" s="27">
        <v>32500</v>
      </c>
      <c r="F297" s="24">
        <v>2478191</v>
      </c>
      <c r="G297" s="27">
        <v>145989</v>
      </c>
      <c r="H297" s="27">
        <v>178480</v>
      </c>
      <c r="I297" s="25">
        <f t="shared" si="40"/>
        <v>10134586</v>
      </c>
      <c r="J297" s="40">
        <v>0</v>
      </c>
      <c r="K297" s="35">
        <v>0</v>
      </c>
      <c r="L297" s="35">
        <v>0</v>
      </c>
      <c r="M297" s="35">
        <v>0</v>
      </c>
      <c r="N297" s="35">
        <v>0</v>
      </c>
      <c r="O297" s="46">
        <f t="shared" si="33"/>
        <v>0</v>
      </c>
      <c r="P297" s="38">
        <f t="shared" si="34"/>
        <v>7299426</v>
      </c>
      <c r="Q297" s="35">
        <f t="shared" si="35"/>
        <v>32500</v>
      </c>
      <c r="R297" s="35">
        <f t="shared" si="36"/>
        <v>2478191</v>
      </c>
      <c r="S297" s="35">
        <f t="shared" si="37"/>
        <v>145989</v>
      </c>
      <c r="T297" s="35">
        <f t="shared" si="38"/>
        <v>178480</v>
      </c>
      <c r="U297" s="25">
        <f t="shared" si="39"/>
        <v>10134586</v>
      </c>
    </row>
    <row r="298" spans="1:21" s="4" customFormat="1" ht="12.95" customHeight="1" x14ac:dyDescent="0.2">
      <c r="A298" s="9">
        <v>5475</v>
      </c>
      <c r="B298" s="32" t="s">
        <v>267</v>
      </c>
      <c r="C298" s="11" t="s">
        <v>328</v>
      </c>
      <c r="D298" s="26">
        <v>3234119</v>
      </c>
      <c r="E298" s="27">
        <v>27517</v>
      </c>
      <c r="F298" s="24">
        <v>1102433</v>
      </c>
      <c r="G298" s="27">
        <v>64682</v>
      </c>
      <c r="H298" s="27">
        <v>14625</v>
      </c>
      <c r="I298" s="25">
        <f t="shared" si="40"/>
        <v>4443376</v>
      </c>
      <c r="J298" s="40">
        <v>0</v>
      </c>
      <c r="K298" s="35">
        <v>0</v>
      </c>
      <c r="L298" s="35">
        <v>0</v>
      </c>
      <c r="M298" s="35">
        <v>0</v>
      </c>
      <c r="N298" s="35">
        <v>0</v>
      </c>
      <c r="O298" s="46">
        <f t="shared" ref="O298:O357" si="41">SUM(J298:N298)</f>
        <v>0</v>
      </c>
      <c r="P298" s="38">
        <f t="shared" si="34"/>
        <v>3234119</v>
      </c>
      <c r="Q298" s="35">
        <f t="shared" si="35"/>
        <v>27517</v>
      </c>
      <c r="R298" s="35">
        <f t="shared" si="36"/>
        <v>1102433</v>
      </c>
      <c r="S298" s="35">
        <f t="shared" si="37"/>
        <v>64682</v>
      </c>
      <c r="T298" s="35">
        <f t="shared" si="38"/>
        <v>14625</v>
      </c>
      <c r="U298" s="25">
        <f t="shared" si="39"/>
        <v>4443376</v>
      </c>
    </row>
    <row r="299" spans="1:21" s="4" customFormat="1" ht="12.95" customHeight="1" x14ac:dyDescent="0.2">
      <c r="A299" s="9">
        <v>5401</v>
      </c>
      <c r="B299" s="32">
        <v>70983615</v>
      </c>
      <c r="C299" s="11" t="s">
        <v>329</v>
      </c>
      <c r="D299" s="26">
        <v>470397</v>
      </c>
      <c r="E299" s="27">
        <v>9750</v>
      </c>
      <c r="F299" s="24">
        <v>162290</v>
      </c>
      <c r="G299" s="27">
        <v>9408</v>
      </c>
      <c r="H299" s="27">
        <v>3253</v>
      </c>
      <c r="I299" s="25">
        <f t="shared" si="40"/>
        <v>655098</v>
      </c>
      <c r="J299" s="40">
        <v>0</v>
      </c>
      <c r="K299" s="35">
        <v>0</v>
      </c>
      <c r="L299" s="35">
        <v>0</v>
      </c>
      <c r="M299" s="35">
        <v>0</v>
      </c>
      <c r="N299" s="35">
        <v>0</v>
      </c>
      <c r="O299" s="46">
        <f t="shared" si="41"/>
        <v>0</v>
      </c>
      <c r="P299" s="38">
        <f t="shared" si="34"/>
        <v>470397</v>
      </c>
      <c r="Q299" s="35">
        <f t="shared" si="35"/>
        <v>9750</v>
      </c>
      <c r="R299" s="35">
        <f t="shared" si="36"/>
        <v>162290</v>
      </c>
      <c r="S299" s="35">
        <f t="shared" si="37"/>
        <v>9408</v>
      </c>
      <c r="T299" s="35">
        <f t="shared" si="38"/>
        <v>3253</v>
      </c>
      <c r="U299" s="25">
        <f t="shared" si="39"/>
        <v>655098</v>
      </c>
    </row>
    <row r="300" spans="1:21" s="4" customFormat="1" ht="12.95" customHeight="1" x14ac:dyDescent="0.2">
      <c r="A300" s="9">
        <v>5402</v>
      </c>
      <c r="B300" s="32">
        <v>70983623</v>
      </c>
      <c r="C300" s="11" t="s">
        <v>330</v>
      </c>
      <c r="D300" s="26">
        <v>1837653</v>
      </c>
      <c r="E300" s="27">
        <v>4334</v>
      </c>
      <c r="F300" s="24">
        <v>622591</v>
      </c>
      <c r="G300" s="27">
        <v>36753</v>
      </c>
      <c r="H300" s="27">
        <v>33187</v>
      </c>
      <c r="I300" s="25">
        <f t="shared" si="40"/>
        <v>2534518</v>
      </c>
      <c r="J300" s="40">
        <v>0</v>
      </c>
      <c r="K300" s="35">
        <v>0</v>
      </c>
      <c r="L300" s="35">
        <v>0</v>
      </c>
      <c r="M300" s="35">
        <v>0</v>
      </c>
      <c r="N300" s="35">
        <v>0</v>
      </c>
      <c r="O300" s="46">
        <f t="shared" si="41"/>
        <v>0</v>
      </c>
      <c r="P300" s="38">
        <f t="shared" si="34"/>
        <v>1837653</v>
      </c>
      <c r="Q300" s="35">
        <f t="shared" si="35"/>
        <v>4334</v>
      </c>
      <c r="R300" s="35">
        <f t="shared" si="36"/>
        <v>622591</v>
      </c>
      <c r="S300" s="35">
        <f t="shared" si="37"/>
        <v>36753</v>
      </c>
      <c r="T300" s="35">
        <f t="shared" si="38"/>
        <v>33187</v>
      </c>
      <c r="U300" s="25">
        <f t="shared" si="39"/>
        <v>2534518</v>
      </c>
    </row>
    <row r="301" spans="1:21" s="4" customFormat="1" ht="12.95" customHeight="1" x14ac:dyDescent="0.2">
      <c r="A301" s="9">
        <v>5405</v>
      </c>
      <c r="B301" s="32">
        <v>70695521</v>
      </c>
      <c r="C301" s="11" t="s">
        <v>331</v>
      </c>
      <c r="D301" s="26">
        <v>3040686</v>
      </c>
      <c r="E301" s="27">
        <v>0</v>
      </c>
      <c r="F301" s="24">
        <v>1027751</v>
      </c>
      <c r="G301" s="27">
        <v>60813</v>
      </c>
      <c r="H301" s="27">
        <v>59792</v>
      </c>
      <c r="I301" s="25">
        <f t="shared" si="40"/>
        <v>4189042</v>
      </c>
      <c r="J301" s="40">
        <v>0</v>
      </c>
      <c r="K301" s="35">
        <v>0</v>
      </c>
      <c r="L301" s="35">
        <v>0</v>
      </c>
      <c r="M301" s="35">
        <v>0</v>
      </c>
      <c r="N301" s="35">
        <v>0</v>
      </c>
      <c r="O301" s="46">
        <f t="shared" si="41"/>
        <v>0</v>
      </c>
      <c r="P301" s="38">
        <f t="shared" si="34"/>
        <v>3040686</v>
      </c>
      <c r="Q301" s="35">
        <f t="shared" si="35"/>
        <v>0</v>
      </c>
      <c r="R301" s="35">
        <f t="shared" si="36"/>
        <v>1027751</v>
      </c>
      <c r="S301" s="35">
        <f t="shared" si="37"/>
        <v>60813</v>
      </c>
      <c r="T301" s="35">
        <f t="shared" si="38"/>
        <v>59792</v>
      </c>
      <c r="U301" s="25">
        <f t="shared" si="39"/>
        <v>4189042</v>
      </c>
    </row>
    <row r="302" spans="1:21" s="4" customFormat="1" ht="12.95" customHeight="1" x14ac:dyDescent="0.2">
      <c r="A302" s="9">
        <v>5410</v>
      </c>
      <c r="B302" s="32" t="s">
        <v>268</v>
      </c>
      <c r="C302" s="11" t="s">
        <v>332</v>
      </c>
      <c r="D302" s="26">
        <v>4828074</v>
      </c>
      <c r="E302" s="27">
        <v>13000</v>
      </c>
      <c r="F302" s="24">
        <v>1636283</v>
      </c>
      <c r="G302" s="27">
        <v>96561</v>
      </c>
      <c r="H302" s="27">
        <v>93207</v>
      </c>
      <c r="I302" s="25">
        <f t="shared" si="40"/>
        <v>6667125</v>
      </c>
      <c r="J302" s="40">
        <v>0</v>
      </c>
      <c r="K302" s="35">
        <v>0</v>
      </c>
      <c r="L302" s="35">
        <v>0</v>
      </c>
      <c r="M302" s="35">
        <v>0</v>
      </c>
      <c r="N302" s="35">
        <v>0</v>
      </c>
      <c r="O302" s="46">
        <f t="shared" si="41"/>
        <v>0</v>
      </c>
      <c r="P302" s="38">
        <f t="shared" si="34"/>
        <v>4828074</v>
      </c>
      <c r="Q302" s="35">
        <f t="shared" si="35"/>
        <v>13000</v>
      </c>
      <c r="R302" s="35">
        <f t="shared" si="36"/>
        <v>1636283</v>
      </c>
      <c r="S302" s="35">
        <f t="shared" si="37"/>
        <v>96561</v>
      </c>
      <c r="T302" s="35">
        <f t="shared" si="38"/>
        <v>93207</v>
      </c>
      <c r="U302" s="25">
        <f t="shared" si="39"/>
        <v>6667125</v>
      </c>
    </row>
    <row r="303" spans="1:21" s="4" customFormat="1" ht="12.95" customHeight="1" x14ac:dyDescent="0.2">
      <c r="A303" s="9">
        <v>5476</v>
      </c>
      <c r="B303" s="32">
        <v>71002723</v>
      </c>
      <c r="C303" s="12" t="s">
        <v>333</v>
      </c>
      <c r="D303" s="26">
        <v>6052682</v>
      </c>
      <c r="E303" s="27">
        <v>15166</v>
      </c>
      <c r="F303" s="24">
        <v>2050933</v>
      </c>
      <c r="G303" s="27">
        <v>121054</v>
      </c>
      <c r="H303" s="27">
        <v>85993</v>
      </c>
      <c r="I303" s="25">
        <f t="shared" si="40"/>
        <v>8325828</v>
      </c>
      <c r="J303" s="40">
        <v>0</v>
      </c>
      <c r="K303" s="35">
        <v>0</v>
      </c>
      <c r="L303" s="35">
        <v>0</v>
      </c>
      <c r="M303" s="35">
        <v>0</v>
      </c>
      <c r="N303" s="35">
        <v>0</v>
      </c>
      <c r="O303" s="46">
        <f t="shared" si="41"/>
        <v>0</v>
      </c>
      <c r="P303" s="38">
        <f t="shared" si="34"/>
        <v>6052682</v>
      </c>
      <c r="Q303" s="35">
        <f t="shared" si="35"/>
        <v>15166</v>
      </c>
      <c r="R303" s="35">
        <f t="shared" si="36"/>
        <v>2050933</v>
      </c>
      <c r="S303" s="35">
        <f t="shared" si="37"/>
        <v>121054</v>
      </c>
      <c r="T303" s="35">
        <f t="shared" si="38"/>
        <v>85993</v>
      </c>
      <c r="U303" s="25">
        <f t="shared" si="39"/>
        <v>8325828</v>
      </c>
    </row>
    <row r="304" spans="1:21" s="4" customFormat="1" ht="12.95" customHeight="1" x14ac:dyDescent="0.2">
      <c r="A304" s="9">
        <v>5414</v>
      </c>
      <c r="B304" s="32">
        <v>70695555</v>
      </c>
      <c r="C304" s="12" t="s">
        <v>334</v>
      </c>
      <c r="D304" s="26">
        <v>498129</v>
      </c>
      <c r="E304" s="27">
        <v>0</v>
      </c>
      <c r="F304" s="24">
        <v>168367</v>
      </c>
      <c r="G304" s="27">
        <v>9963</v>
      </c>
      <c r="H304" s="27">
        <v>3904</v>
      </c>
      <c r="I304" s="25">
        <f t="shared" si="40"/>
        <v>680363</v>
      </c>
      <c r="J304" s="40">
        <v>0</v>
      </c>
      <c r="K304" s="35">
        <v>0</v>
      </c>
      <c r="L304" s="35">
        <v>0</v>
      </c>
      <c r="M304" s="35">
        <v>0</v>
      </c>
      <c r="N304" s="35">
        <v>0</v>
      </c>
      <c r="O304" s="46">
        <f t="shared" si="41"/>
        <v>0</v>
      </c>
      <c r="P304" s="38">
        <f t="shared" si="34"/>
        <v>498129</v>
      </c>
      <c r="Q304" s="35">
        <f t="shared" si="35"/>
        <v>0</v>
      </c>
      <c r="R304" s="35">
        <f t="shared" si="36"/>
        <v>168367</v>
      </c>
      <c r="S304" s="35">
        <f t="shared" si="37"/>
        <v>9963</v>
      </c>
      <c r="T304" s="35">
        <f t="shared" si="38"/>
        <v>3904</v>
      </c>
      <c r="U304" s="25">
        <f t="shared" si="39"/>
        <v>680363</v>
      </c>
    </row>
    <row r="305" spans="1:21" s="4" customFormat="1" ht="12.95" customHeight="1" x14ac:dyDescent="0.2">
      <c r="A305" s="9">
        <v>5483</v>
      </c>
      <c r="B305" s="32">
        <v>72745207</v>
      </c>
      <c r="C305" s="11" t="s">
        <v>335</v>
      </c>
      <c r="D305" s="26">
        <v>540812</v>
      </c>
      <c r="E305" s="27">
        <v>13520</v>
      </c>
      <c r="F305" s="24">
        <v>187364</v>
      </c>
      <c r="G305" s="27">
        <v>10816</v>
      </c>
      <c r="H305" s="27">
        <v>3706</v>
      </c>
      <c r="I305" s="25">
        <f t="shared" si="40"/>
        <v>756218</v>
      </c>
      <c r="J305" s="40">
        <v>0</v>
      </c>
      <c r="K305" s="35">
        <v>0</v>
      </c>
      <c r="L305" s="35">
        <v>0</v>
      </c>
      <c r="M305" s="35">
        <v>0</v>
      </c>
      <c r="N305" s="35">
        <v>0</v>
      </c>
      <c r="O305" s="46">
        <f t="shared" si="41"/>
        <v>0</v>
      </c>
      <c r="P305" s="38">
        <f t="shared" si="34"/>
        <v>540812</v>
      </c>
      <c r="Q305" s="35">
        <f t="shared" si="35"/>
        <v>13520</v>
      </c>
      <c r="R305" s="35">
        <f t="shared" si="36"/>
        <v>187364</v>
      </c>
      <c r="S305" s="35">
        <f t="shared" si="37"/>
        <v>10816</v>
      </c>
      <c r="T305" s="35">
        <f t="shared" si="38"/>
        <v>3706</v>
      </c>
      <c r="U305" s="25">
        <f t="shared" si="39"/>
        <v>756218</v>
      </c>
    </row>
    <row r="306" spans="1:21" s="4" customFormat="1" ht="12.95" customHeight="1" x14ac:dyDescent="0.2">
      <c r="A306" s="9">
        <v>5430</v>
      </c>
      <c r="B306" s="32">
        <v>70695148</v>
      </c>
      <c r="C306" s="11" t="s">
        <v>336</v>
      </c>
      <c r="D306" s="26">
        <v>1762177</v>
      </c>
      <c r="E306" s="27">
        <v>6370</v>
      </c>
      <c r="F306" s="24">
        <v>597768</v>
      </c>
      <c r="G306" s="27">
        <v>35244</v>
      </c>
      <c r="H306" s="27">
        <v>19943</v>
      </c>
      <c r="I306" s="25">
        <f t="shared" si="40"/>
        <v>2421502</v>
      </c>
      <c r="J306" s="40">
        <v>0</v>
      </c>
      <c r="K306" s="35">
        <v>0</v>
      </c>
      <c r="L306" s="35">
        <v>0</v>
      </c>
      <c r="M306" s="35">
        <v>0</v>
      </c>
      <c r="N306" s="35">
        <v>0</v>
      </c>
      <c r="O306" s="46">
        <f t="shared" si="41"/>
        <v>0</v>
      </c>
      <c r="P306" s="38">
        <f t="shared" si="34"/>
        <v>1762177</v>
      </c>
      <c r="Q306" s="35">
        <f t="shared" si="35"/>
        <v>6370</v>
      </c>
      <c r="R306" s="35">
        <f t="shared" si="36"/>
        <v>597768</v>
      </c>
      <c r="S306" s="35">
        <f t="shared" si="37"/>
        <v>35244</v>
      </c>
      <c r="T306" s="35">
        <f t="shared" si="38"/>
        <v>19943</v>
      </c>
      <c r="U306" s="25">
        <f t="shared" si="39"/>
        <v>2421502</v>
      </c>
    </row>
    <row r="307" spans="1:21" s="4" customFormat="1" ht="12.95" customHeight="1" x14ac:dyDescent="0.2">
      <c r="A307" s="9">
        <v>5431</v>
      </c>
      <c r="B307" s="32">
        <v>70698112</v>
      </c>
      <c r="C307" s="11" t="s">
        <v>337</v>
      </c>
      <c r="D307" s="26">
        <v>1534477</v>
      </c>
      <c r="E307" s="27">
        <v>4333</v>
      </c>
      <c r="F307" s="24">
        <v>520118</v>
      </c>
      <c r="G307" s="27">
        <v>30690</v>
      </c>
      <c r="H307" s="27">
        <v>20932</v>
      </c>
      <c r="I307" s="25">
        <f t="shared" si="40"/>
        <v>2110550</v>
      </c>
      <c r="J307" s="40">
        <v>0</v>
      </c>
      <c r="K307" s="35">
        <v>0</v>
      </c>
      <c r="L307" s="35">
        <v>0</v>
      </c>
      <c r="M307" s="35">
        <v>0</v>
      </c>
      <c r="N307" s="35">
        <v>0</v>
      </c>
      <c r="O307" s="46">
        <f t="shared" si="41"/>
        <v>0</v>
      </c>
      <c r="P307" s="38">
        <f t="shared" si="34"/>
        <v>1534477</v>
      </c>
      <c r="Q307" s="35">
        <f t="shared" si="35"/>
        <v>4333</v>
      </c>
      <c r="R307" s="35">
        <f t="shared" si="36"/>
        <v>520118</v>
      </c>
      <c r="S307" s="35">
        <f t="shared" si="37"/>
        <v>30690</v>
      </c>
      <c r="T307" s="35">
        <f t="shared" si="38"/>
        <v>20932</v>
      </c>
      <c r="U307" s="25">
        <f t="shared" si="39"/>
        <v>2110550</v>
      </c>
    </row>
    <row r="308" spans="1:21" s="4" customFormat="1" ht="12.95" customHeight="1" x14ac:dyDescent="0.2">
      <c r="A308" s="9">
        <v>5487</v>
      </c>
      <c r="B308" s="32">
        <v>71006753</v>
      </c>
      <c r="C308" s="11" t="s">
        <v>338</v>
      </c>
      <c r="D308" s="26">
        <v>448025</v>
      </c>
      <c r="E308" s="27">
        <v>10833</v>
      </c>
      <c r="F308" s="24">
        <v>155094</v>
      </c>
      <c r="G308" s="27">
        <v>8960</v>
      </c>
      <c r="H308" s="27">
        <v>2032</v>
      </c>
      <c r="I308" s="25">
        <f t="shared" si="40"/>
        <v>624944</v>
      </c>
      <c r="J308" s="40">
        <v>0</v>
      </c>
      <c r="K308" s="35">
        <v>0</v>
      </c>
      <c r="L308" s="35">
        <v>0</v>
      </c>
      <c r="M308" s="35">
        <v>0</v>
      </c>
      <c r="N308" s="35">
        <v>0</v>
      </c>
      <c r="O308" s="46">
        <f t="shared" si="41"/>
        <v>0</v>
      </c>
      <c r="P308" s="38">
        <f t="shared" si="34"/>
        <v>448025</v>
      </c>
      <c r="Q308" s="35">
        <f t="shared" si="35"/>
        <v>10833</v>
      </c>
      <c r="R308" s="35">
        <f t="shared" si="36"/>
        <v>155094</v>
      </c>
      <c r="S308" s="35">
        <f t="shared" si="37"/>
        <v>8960</v>
      </c>
      <c r="T308" s="35">
        <f t="shared" si="38"/>
        <v>2032</v>
      </c>
      <c r="U308" s="25">
        <f t="shared" si="39"/>
        <v>624944</v>
      </c>
    </row>
    <row r="309" spans="1:21" s="4" customFormat="1" ht="12.95" customHeight="1" x14ac:dyDescent="0.2">
      <c r="A309" s="9">
        <v>5436</v>
      </c>
      <c r="B309" s="32">
        <v>72742992</v>
      </c>
      <c r="C309" s="11" t="s">
        <v>339</v>
      </c>
      <c r="D309" s="26">
        <v>1077220</v>
      </c>
      <c r="E309" s="27">
        <v>12567</v>
      </c>
      <c r="F309" s="24">
        <v>368349</v>
      </c>
      <c r="G309" s="27">
        <v>21544</v>
      </c>
      <c r="H309" s="27">
        <v>7978</v>
      </c>
      <c r="I309" s="25">
        <f t="shared" si="40"/>
        <v>1487658</v>
      </c>
      <c r="J309" s="40">
        <v>0</v>
      </c>
      <c r="K309" s="35">
        <v>0</v>
      </c>
      <c r="L309" s="35">
        <v>0</v>
      </c>
      <c r="M309" s="35">
        <v>0</v>
      </c>
      <c r="N309" s="35">
        <v>0</v>
      </c>
      <c r="O309" s="46">
        <f t="shared" si="41"/>
        <v>0</v>
      </c>
      <c r="P309" s="38">
        <f t="shared" si="34"/>
        <v>1077220</v>
      </c>
      <c r="Q309" s="35">
        <f t="shared" si="35"/>
        <v>12567</v>
      </c>
      <c r="R309" s="35">
        <f t="shared" si="36"/>
        <v>368349</v>
      </c>
      <c r="S309" s="35">
        <f t="shared" si="37"/>
        <v>21544</v>
      </c>
      <c r="T309" s="35">
        <f t="shared" si="38"/>
        <v>7978</v>
      </c>
      <c r="U309" s="25">
        <f t="shared" si="39"/>
        <v>1487658</v>
      </c>
    </row>
    <row r="310" spans="1:21" s="4" customFormat="1" ht="12.95" customHeight="1" x14ac:dyDescent="0.2">
      <c r="A310" s="9">
        <v>5435</v>
      </c>
      <c r="B310" s="32">
        <v>72743077</v>
      </c>
      <c r="C310" s="11" t="s">
        <v>340</v>
      </c>
      <c r="D310" s="26">
        <v>2698537</v>
      </c>
      <c r="E310" s="27">
        <v>35750</v>
      </c>
      <c r="F310" s="24">
        <v>924189</v>
      </c>
      <c r="G310" s="27">
        <v>53971</v>
      </c>
      <c r="H310" s="27">
        <v>58792</v>
      </c>
      <c r="I310" s="25">
        <f t="shared" si="40"/>
        <v>3771239</v>
      </c>
      <c r="J310" s="40">
        <v>0</v>
      </c>
      <c r="K310" s="35">
        <v>0</v>
      </c>
      <c r="L310" s="35">
        <v>0</v>
      </c>
      <c r="M310" s="35">
        <v>0</v>
      </c>
      <c r="N310" s="35">
        <v>0</v>
      </c>
      <c r="O310" s="46">
        <f t="shared" si="41"/>
        <v>0</v>
      </c>
      <c r="P310" s="38">
        <f t="shared" si="34"/>
        <v>2698537</v>
      </c>
      <c r="Q310" s="35">
        <f t="shared" si="35"/>
        <v>35750</v>
      </c>
      <c r="R310" s="35">
        <f t="shared" si="36"/>
        <v>924189</v>
      </c>
      <c r="S310" s="35">
        <f t="shared" si="37"/>
        <v>53971</v>
      </c>
      <c r="T310" s="35">
        <f t="shared" si="38"/>
        <v>58792</v>
      </c>
      <c r="U310" s="25">
        <f t="shared" si="39"/>
        <v>3771239</v>
      </c>
    </row>
    <row r="311" spans="1:21" s="4" customFormat="1" ht="12.95" customHeight="1" x14ac:dyDescent="0.2">
      <c r="A311" s="9">
        <v>5474</v>
      </c>
      <c r="B311" s="32">
        <v>70151504</v>
      </c>
      <c r="C311" s="11" t="s">
        <v>341</v>
      </c>
      <c r="D311" s="26">
        <v>641588</v>
      </c>
      <c r="E311" s="27">
        <v>0</v>
      </c>
      <c r="F311" s="24">
        <v>216857</v>
      </c>
      <c r="G311" s="27">
        <v>12832</v>
      </c>
      <c r="H311" s="27">
        <v>747</v>
      </c>
      <c r="I311" s="25">
        <f t="shared" si="40"/>
        <v>872024</v>
      </c>
      <c r="J311" s="40">
        <v>0</v>
      </c>
      <c r="K311" s="35">
        <v>0</v>
      </c>
      <c r="L311" s="35">
        <v>0</v>
      </c>
      <c r="M311" s="35">
        <v>0</v>
      </c>
      <c r="N311" s="35">
        <v>0</v>
      </c>
      <c r="O311" s="46">
        <f t="shared" si="41"/>
        <v>0</v>
      </c>
      <c r="P311" s="38">
        <f t="shared" si="34"/>
        <v>641588</v>
      </c>
      <c r="Q311" s="35">
        <f t="shared" si="35"/>
        <v>0</v>
      </c>
      <c r="R311" s="35">
        <f t="shared" si="36"/>
        <v>216857</v>
      </c>
      <c r="S311" s="35">
        <f t="shared" si="37"/>
        <v>12832</v>
      </c>
      <c r="T311" s="35">
        <f t="shared" si="38"/>
        <v>747</v>
      </c>
      <c r="U311" s="25">
        <f t="shared" si="39"/>
        <v>872024</v>
      </c>
    </row>
    <row r="312" spans="1:21" s="4" customFormat="1" ht="12.95" customHeight="1" x14ac:dyDescent="0.2">
      <c r="A312" s="9">
        <v>5477</v>
      </c>
      <c r="B312" s="32">
        <v>70698040</v>
      </c>
      <c r="C312" s="11" t="s">
        <v>342</v>
      </c>
      <c r="D312" s="26">
        <v>1463520</v>
      </c>
      <c r="E312" s="27">
        <v>1083</v>
      </c>
      <c r="F312" s="24">
        <v>495035</v>
      </c>
      <c r="G312" s="27">
        <v>29270</v>
      </c>
      <c r="H312" s="27">
        <v>10160</v>
      </c>
      <c r="I312" s="25">
        <f t="shared" si="40"/>
        <v>1999068</v>
      </c>
      <c r="J312" s="40">
        <v>0</v>
      </c>
      <c r="K312" s="35">
        <v>0</v>
      </c>
      <c r="L312" s="35">
        <v>0</v>
      </c>
      <c r="M312" s="35">
        <v>0</v>
      </c>
      <c r="N312" s="35">
        <v>0</v>
      </c>
      <c r="O312" s="46">
        <f t="shared" si="41"/>
        <v>0</v>
      </c>
      <c r="P312" s="38">
        <f t="shared" si="34"/>
        <v>1463520</v>
      </c>
      <c r="Q312" s="35">
        <f t="shared" si="35"/>
        <v>1083</v>
      </c>
      <c r="R312" s="35">
        <f t="shared" si="36"/>
        <v>495035</v>
      </c>
      <c r="S312" s="35">
        <f t="shared" si="37"/>
        <v>29270</v>
      </c>
      <c r="T312" s="35">
        <f t="shared" si="38"/>
        <v>10160</v>
      </c>
      <c r="U312" s="25">
        <f t="shared" si="39"/>
        <v>1999068</v>
      </c>
    </row>
    <row r="313" spans="1:21" s="4" customFormat="1" ht="12.95" customHeight="1" x14ac:dyDescent="0.2">
      <c r="A313" s="9">
        <v>5478</v>
      </c>
      <c r="B313" s="32">
        <v>70698031</v>
      </c>
      <c r="C313" s="11" t="s">
        <v>343</v>
      </c>
      <c r="D313" s="26">
        <v>1058663</v>
      </c>
      <c r="E313" s="27">
        <v>0</v>
      </c>
      <c r="F313" s="24">
        <v>357828</v>
      </c>
      <c r="G313" s="27">
        <v>21173</v>
      </c>
      <c r="H313" s="27">
        <v>8467</v>
      </c>
      <c r="I313" s="25">
        <f t="shared" si="40"/>
        <v>1446131</v>
      </c>
      <c r="J313" s="40">
        <v>0</v>
      </c>
      <c r="K313" s="35">
        <v>0</v>
      </c>
      <c r="L313" s="35">
        <v>0</v>
      </c>
      <c r="M313" s="35">
        <v>0</v>
      </c>
      <c r="N313" s="35">
        <v>0</v>
      </c>
      <c r="O313" s="46">
        <f t="shared" si="41"/>
        <v>0</v>
      </c>
      <c r="P313" s="38">
        <f t="shared" si="34"/>
        <v>1058663</v>
      </c>
      <c r="Q313" s="35">
        <f t="shared" si="35"/>
        <v>0</v>
      </c>
      <c r="R313" s="35">
        <f t="shared" si="36"/>
        <v>357828</v>
      </c>
      <c r="S313" s="35">
        <f t="shared" si="37"/>
        <v>21173</v>
      </c>
      <c r="T313" s="35">
        <f t="shared" si="38"/>
        <v>8467</v>
      </c>
      <c r="U313" s="25">
        <f t="shared" si="39"/>
        <v>1446131</v>
      </c>
    </row>
    <row r="314" spans="1:21" s="4" customFormat="1" ht="12.95" customHeight="1" x14ac:dyDescent="0.2">
      <c r="A314" s="9">
        <v>5479</v>
      </c>
      <c r="B314" s="32">
        <v>70910600</v>
      </c>
      <c r="C314" s="11" t="s">
        <v>344</v>
      </c>
      <c r="D314" s="26">
        <v>4985284</v>
      </c>
      <c r="E314" s="27">
        <v>1040</v>
      </c>
      <c r="F314" s="24">
        <v>1685377</v>
      </c>
      <c r="G314" s="27">
        <v>99706</v>
      </c>
      <c r="H314" s="27">
        <v>106835</v>
      </c>
      <c r="I314" s="25">
        <f t="shared" si="40"/>
        <v>6878242</v>
      </c>
      <c r="J314" s="40">
        <v>0</v>
      </c>
      <c r="K314" s="35">
        <v>0</v>
      </c>
      <c r="L314" s="35">
        <v>0</v>
      </c>
      <c r="M314" s="35">
        <v>0</v>
      </c>
      <c r="N314" s="35">
        <v>0</v>
      </c>
      <c r="O314" s="46">
        <f t="shared" si="41"/>
        <v>0</v>
      </c>
      <c r="P314" s="38">
        <f t="shared" si="34"/>
        <v>4985284</v>
      </c>
      <c r="Q314" s="35">
        <f t="shared" si="35"/>
        <v>1040</v>
      </c>
      <c r="R314" s="35">
        <f t="shared" si="36"/>
        <v>1685377</v>
      </c>
      <c r="S314" s="35">
        <f t="shared" si="37"/>
        <v>99706</v>
      </c>
      <c r="T314" s="35">
        <f t="shared" si="38"/>
        <v>106835</v>
      </c>
      <c r="U314" s="25">
        <f t="shared" si="39"/>
        <v>6878242</v>
      </c>
    </row>
    <row r="315" spans="1:21" s="4" customFormat="1" ht="12.95" customHeight="1" x14ac:dyDescent="0.2">
      <c r="A315" s="9">
        <v>5442</v>
      </c>
      <c r="B315" s="32">
        <v>75017512</v>
      </c>
      <c r="C315" s="11" t="s">
        <v>345</v>
      </c>
      <c r="D315" s="26">
        <v>3947347</v>
      </c>
      <c r="E315" s="27">
        <v>5460</v>
      </c>
      <c r="F315" s="24">
        <v>1336050</v>
      </c>
      <c r="G315" s="27">
        <v>78947</v>
      </c>
      <c r="H315" s="27">
        <v>71047</v>
      </c>
      <c r="I315" s="25">
        <f t="shared" si="40"/>
        <v>5438851</v>
      </c>
      <c r="J315" s="40">
        <v>0</v>
      </c>
      <c r="K315" s="35">
        <v>0</v>
      </c>
      <c r="L315" s="35">
        <v>0</v>
      </c>
      <c r="M315" s="35">
        <v>0</v>
      </c>
      <c r="N315" s="35">
        <v>0</v>
      </c>
      <c r="O315" s="46">
        <f t="shared" si="41"/>
        <v>0</v>
      </c>
      <c r="P315" s="38">
        <f t="shared" si="34"/>
        <v>3947347</v>
      </c>
      <c r="Q315" s="35">
        <f t="shared" si="35"/>
        <v>5460</v>
      </c>
      <c r="R315" s="35">
        <f t="shared" si="36"/>
        <v>1336050</v>
      </c>
      <c r="S315" s="35">
        <f t="shared" si="37"/>
        <v>78947</v>
      </c>
      <c r="T315" s="35">
        <f t="shared" si="38"/>
        <v>71047</v>
      </c>
      <c r="U315" s="25">
        <f t="shared" si="39"/>
        <v>5438851</v>
      </c>
    </row>
    <row r="316" spans="1:21" s="4" customFormat="1" ht="12.95" customHeight="1" x14ac:dyDescent="0.2">
      <c r="A316" s="9">
        <v>5453</v>
      </c>
      <c r="B316" s="32" t="s">
        <v>269</v>
      </c>
      <c r="C316" s="11" t="s">
        <v>346</v>
      </c>
      <c r="D316" s="26">
        <v>8537244</v>
      </c>
      <c r="E316" s="27">
        <v>4983</v>
      </c>
      <c r="F316" s="24">
        <v>2887272</v>
      </c>
      <c r="G316" s="27">
        <v>170745</v>
      </c>
      <c r="H316" s="27">
        <v>167799</v>
      </c>
      <c r="I316" s="25">
        <f t="shared" si="40"/>
        <v>11768043</v>
      </c>
      <c r="J316" s="40">
        <v>0</v>
      </c>
      <c r="K316" s="35">
        <v>0</v>
      </c>
      <c r="L316" s="35">
        <v>0</v>
      </c>
      <c r="M316" s="35">
        <v>0</v>
      </c>
      <c r="N316" s="35">
        <v>0</v>
      </c>
      <c r="O316" s="46">
        <f t="shared" si="41"/>
        <v>0</v>
      </c>
      <c r="P316" s="38">
        <f t="shared" si="34"/>
        <v>8537244</v>
      </c>
      <c r="Q316" s="35">
        <f t="shared" si="35"/>
        <v>4983</v>
      </c>
      <c r="R316" s="35">
        <f t="shared" si="36"/>
        <v>2887272</v>
      </c>
      <c r="S316" s="35">
        <f t="shared" si="37"/>
        <v>170745</v>
      </c>
      <c r="T316" s="35">
        <f t="shared" si="38"/>
        <v>167799</v>
      </c>
      <c r="U316" s="25">
        <f t="shared" si="39"/>
        <v>11768043</v>
      </c>
    </row>
    <row r="317" spans="1:21" s="4" customFormat="1" ht="12.95" customHeight="1" x14ac:dyDescent="0.2">
      <c r="A317" s="9">
        <v>5429</v>
      </c>
      <c r="B317" s="32">
        <v>70698309</v>
      </c>
      <c r="C317" s="11" t="s">
        <v>347</v>
      </c>
      <c r="D317" s="26">
        <v>972931</v>
      </c>
      <c r="E317" s="27">
        <v>6500</v>
      </c>
      <c r="F317" s="24">
        <v>331048</v>
      </c>
      <c r="G317" s="27">
        <v>19459</v>
      </c>
      <c r="H317" s="27">
        <v>6705</v>
      </c>
      <c r="I317" s="25">
        <f t="shared" si="40"/>
        <v>1336643</v>
      </c>
      <c r="J317" s="40">
        <v>0</v>
      </c>
      <c r="K317" s="35">
        <v>0</v>
      </c>
      <c r="L317" s="35">
        <v>0</v>
      </c>
      <c r="M317" s="35">
        <v>0</v>
      </c>
      <c r="N317" s="35">
        <v>0</v>
      </c>
      <c r="O317" s="46">
        <f t="shared" si="41"/>
        <v>0</v>
      </c>
      <c r="P317" s="38">
        <f t="shared" si="34"/>
        <v>972931</v>
      </c>
      <c r="Q317" s="35">
        <f t="shared" si="35"/>
        <v>6500</v>
      </c>
      <c r="R317" s="35">
        <f t="shared" si="36"/>
        <v>331048</v>
      </c>
      <c r="S317" s="35">
        <f t="shared" si="37"/>
        <v>19459</v>
      </c>
      <c r="T317" s="35">
        <f t="shared" si="38"/>
        <v>6705</v>
      </c>
      <c r="U317" s="25">
        <f t="shared" si="39"/>
        <v>1336643</v>
      </c>
    </row>
    <row r="318" spans="1:21" s="4" customFormat="1" ht="12.95" customHeight="1" x14ac:dyDescent="0.2">
      <c r="A318" s="9">
        <v>5468</v>
      </c>
      <c r="B318" s="32">
        <v>70698317</v>
      </c>
      <c r="C318" s="11" t="s">
        <v>348</v>
      </c>
      <c r="D318" s="26">
        <v>736252</v>
      </c>
      <c r="E318" s="27">
        <v>0</v>
      </c>
      <c r="F318" s="24">
        <v>248853</v>
      </c>
      <c r="G318" s="27">
        <v>14725</v>
      </c>
      <c r="H318" s="27">
        <v>9270</v>
      </c>
      <c r="I318" s="25">
        <f t="shared" si="40"/>
        <v>1009100</v>
      </c>
      <c r="J318" s="40">
        <v>0</v>
      </c>
      <c r="K318" s="35">
        <v>0</v>
      </c>
      <c r="L318" s="35">
        <v>0</v>
      </c>
      <c r="M318" s="35">
        <v>0</v>
      </c>
      <c r="N318" s="35">
        <v>0</v>
      </c>
      <c r="O318" s="46">
        <f t="shared" si="41"/>
        <v>0</v>
      </c>
      <c r="P318" s="38">
        <f t="shared" si="34"/>
        <v>736252</v>
      </c>
      <c r="Q318" s="35">
        <f t="shared" si="35"/>
        <v>0</v>
      </c>
      <c r="R318" s="35">
        <f t="shared" si="36"/>
        <v>248853</v>
      </c>
      <c r="S318" s="35">
        <f t="shared" si="37"/>
        <v>14725</v>
      </c>
      <c r="T318" s="35">
        <f t="shared" si="38"/>
        <v>9270</v>
      </c>
      <c r="U318" s="25">
        <f t="shared" si="39"/>
        <v>1009100</v>
      </c>
    </row>
    <row r="319" spans="1:21" s="4" customFormat="1" ht="12.95" customHeight="1" x14ac:dyDescent="0.2">
      <c r="A319" s="9">
        <v>5488</v>
      </c>
      <c r="B319" s="32">
        <v>70695393</v>
      </c>
      <c r="C319" s="11" t="s">
        <v>349</v>
      </c>
      <c r="D319" s="26">
        <v>1082787</v>
      </c>
      <c r="E319" s="27">
        <v>0</v>
      </c>
      <c r="F319" s="24">
        <v>365982</v>
      </c>
      <c r="G319" s="27">
        <v>21656</v>
      </c>
      <c r="H319" s="27">
        <v>8957</v>
      </c>
      <c r="I319" s="25">
        <f t="shared" si="40"/>
        <v>1479382</v>
      </c>
      <c r="J319" s="40">
        <v>0</v>
      </c>
      <c r="K319" s="35">
        <v>0</v>
      </c>
      <c r="L319" s="35">
        <v>0</v>
      </c>
      <c r="M319" s="35">
        <v>0</v>
      </c>
      <c r="N319" s="35">
        <v>0</v>
      </c>
      <c r="O319" s="46">
        <f t="shared" si="41"/>
        <v>0</v>
      </c>
      <c r="P319" s="38">
        <f t="shared" si="34"/>
        <v>1082787</v>
      </c>
      <c r="Q319" s="35">
        <f t="shared" si="35"/>
        <v>0</v>
      </c>
      <c r="R319" s="35">
        <f t="shared" si="36"/>
        <v>365982</v>
      </c>
      <c r="S319" s="35">
        <f t="shared" si="37"/>
        <v>21656</v>
      </c>
      <c r="T319" s="35">
        <f t="shared" si="38"/>
        <v>8957</v>
      </c>
      <c r="U319" s="25">
        <f t="shared" si="39"/>
        <v>1479382</v>
      </c>
    </row>
    <row r="320" spans="1:21" s="4" customFormat="1" ht="12.95" customHeight="1" x14ac:dyDescent="0.2">
      <c r="A320" s="9">
        <v>5490</v>
      </c>
      <c r="B320" s="32">
        <v>71173854</v>
      </c>
      <c r="C320" s="12" t="s">
        <v>350</v>
      </c>
      <c r="D320" s="26">
        <v>6831406</v>
      </c>
      <c r="E320" s="27">
        <v>0</v>
      </c>
      <c r="F320" s="24">
        <v>2309015</v>
      </c>
      <c r="G320" s="27">
        <v>136628</v>
      </c>
      <c r="H320" s="27">
        <v>41034</v>
      </c>
      <c r="I320" s="25">
        <f t="shared" si="40"/>
        <v>9318083</v>
      </c>
      <c r="J320" s="40">
        <v>0</v>
      </c>
      <c r="K320" s="35">
        <v>0</v>
      </c>
      <c r="L320" s="35">
        <v>0</v>
      </c>
      <c r="M320" s="35">
        <v>0</v>
      </c>
      <c r="N320" s="35">
        <v>0</v>
      </c>
      <c r="O320" s="46">
        <f t="shared" si="41"/>
        <v>0</v>
      </c>
      <c r="P320" s="38">
        <f t="shared" si="34"/>
        <v>6831406</v>
      </c>
      <c r="Q320" s="35">
        <f t="shared" si="35"/>
        <v>0</v>
      </c>
      <c r="R320" s="35">
        <f t="shared" si="36"/>
        <v>2309015</v>
      </c>
      <c r="S320" s="35">
        <f t="shared" si="37"/>
        <v>136628</v>
      </c>
      <c r="T320" s="35">
        <f t="shared" si="38"/>
        <v>41034</v>
      </c>
      <c r="U320" s="25">
        <f t="shared" si="39"/>
        <v>9318083</v>
      </c>
    </row>
    <row r="321" spans="1:21" s="4" customFormat="1" ht="12.95" customHeight="1" x14ac:dyDescent="0.2">
      <c r="A321" s="9">
        <v>5460</v>
      </c>
      <c r="B321" s="32">
        <v>72743549</v>
      </c>
      <c r="C321" s="12" t="s">
        <v>351</v>
      </c>
      <c r="D321" s="26">
        <v>1601859</v>
      </c>
      <c r="E321" s="27">
        <v>10833</v>
      </c>
      <c r="F321" s="24">
        <v>545090</v>
      </c>
      <c r="G321" s="27">
        <v>32038</v>
      </c>
      <c r="H321" s="27">
        <v>12531</v>
      </c>
      <c r="I321" s="25">
        <f t="shared" si="40"/>
        <v>2202351</v>
      </c>
      <c r="J321" s="40">
        <v>0</v>
      </c>
      <c r="K321" s="35">
        <v>0</v>
      </c>
      <c r="L321" s="35">
        <v>0</v>
      </c>
      <c r="M321" s="35">
        <v>0</v>
      </c>
      <c r="N321" s="35">
        <v>0</v>
      </c>
      <c r="O321" s="46">
        <f t="shared" si="41"/>
        <v>0</v>
      </c>
      <c r="P321" s="38">
        <f t="shared" si="34"/>
        <v>1601859</v>
      </c>
      <c r="Q321" s="35">
        <f t="shared" si="35"/>
        <v>10833</v>
      </c>
      <c r="R321" s="35">
        <f t="shared" si="36"/>
        <v>545090</v>
      </c>
      <c r="S321" s="35">
        <f t="shared" si="37"/>
        <v>32038</v>
      </c>
      <c r="T321" s="35">
        <f t="shared" si="38"/>
        <v>12531</v>
      </c>
      <c r="U321" s="25">
        <f t="shared" si="39"/>
        <v>2202351</v>
      </c>
    </row>
    <row r="322" spans="1:21" s="4" customFormat="1" ht="12.95" customHeight="1" x14ac:dyDescent="0.2">
      <c r="A322" s="9">
        <v>5462</v>
      </c>
      <c r="B322" s="32">
        <v>72743620</v>
      </c>
      <c r="C322" s="11" t="s">
        <v>352</v>
      </c>
      <c r="D322" s="26">
        <v>1332641</v>
      </c>
      <c r="E322" s="27">
        <v>0</v>
      </c>
      <c r="F322" s="24">
        <v>450433</v>
      </c>
      <c r="G322" s="27">
        <v>26653</v>
      </c>
      <c r="H322" s="27">
        <v>8805</v>
      </c>
      <c r="I322" s="25">
        <f t="shared" si="40"/>
        <v>1818532</v>
      </c>
      <c r="J322" s="40">
        <v>0</v>
      </c>
      <c r="K322" s="35">
        <v>0</v>
      </c>
      <c r="L322" s="35">
        <v>0</v>
      </c>
      <c r="M322" s="35">
        <v>0</v>
      </c>
      <c r="N322" s="35">
        <v>0</v>
      </c>
      <c r="O322" s="46">
        <f t="shared" si="41"/>
        <v>0</v>
      </c>
      <c r="P322" s="38">
        <f t="shared" si="34"/>
        <v>1332641</v>
      </c>
      <c r="Q322" s="35">
        <f t="shared" si="35"/>
        <v>0</v>
      </c>
      <c r="R322" s="35">
        <f t="shared" si="36"/>
        <v>450433</v>
      </c>
      <c r="S322" s="35">
        <f t="shared" si="37"/>
        <v>26653</v>
      </c>
      <c r="T322" s="35">
        <f t="shared" si="38"/>
        <v>8805</v>
      </c>
      <c r="U322" s="25">
        <f t="shared" si="39"/>
        <v>1818532</v>
      </c>
    </row>
    <row r="323" spans="1:21" s="4" customFormat="1" ht="12.95" customHeight="1" x14ac:dyDescent="0.2">
      <c r="A323" s="9">
        <v>5464</v>
      </c>
      <c r="B323" s="32">
        <v>72743719</v>
      </c>
      <c r="C323" s="11" t="s">
        <v>353</v>
      </c>
      <c r="D323" s="26">
        <v>1409813</v>
      </c>
      <c r="E323" s="27">
        <v>7583</v>
      </c>
      <c r="F323" s="24">
        <v>479080</v>
      </c>
      <c r="G323" s="27">
        <v>28197</v>
      </c>
      <c r="H323" s="27">
        <v>10837</v>
      </c>
      <c r="I323" s="25">
        <f t="shared" si="40"/>
        <v>1935510</v>
      </c>
      <c r="J323" s="40">
        <v>0</v>
      </c>
      <c r="K323" s="35">
        <v>0</v>
      </c>
      <c r="L323" s="35">
        <v>0</v>
      </c>
      <c r="M323" s="35">
        <v>0</v>
      </c>
      <c r="N323" s="35">
        <v>0</v>
      </c>
      <c r="O323" s="46">
        <f t="shared" si="41"/>
        <v>0</v>
      </c>
      <c r="P323" s="38">
        <f t="shared" si="34"/>
        <v>1409813</v>
      </c>
      <c r="Q323" s="35">
        <f t="shared" si="35"/>
        <v>7583</v>
      </c>
      <c r="R323" s="35">
        <f t="shared" si="36"/>
        <v>479080</v>
      </c>
      <c r="S323" s="35">
        <f t="shared" si="37"/>
        <v>28197</v>
      </c>
      <c r="T323" s="35">
        <f t="shared" si="38"/>
        <v>10837</v>
      </c>
      <c r="U323" s="25">
        <f t="shared" si="39"/>
        <v>1935510</v>
      </c>
    </row>
    <row r="324" spans="1:21" s="4" customFormat="1" ht="12.95" customHeight="1" x14ac:dyDescent="0.2">
      <c r="A324" s="9">
        <v>5467</v>
      </c>
      <c r="B324" s="32">
        <v>72743948</v>
      </c>
      <c r="C324" s="11" t="s">
        <v>354</v>
      </c>
      <c r="D324" s="26">
        <v>1416187</v>
      </c>
      <c r="E324" s="27">
        <v>0</v>
      </c>
      <c r="F324" s="24">
        <v>478671</v>
      </c>
      <c r="G324" s="27">
        <v>28324</v>
      </c>
      <c r="H324" s="27">
        <v>8467</v>
      </c>
      <c r="I324" s="25">
        <f t="shared" si="40"/>
        <v>1931649</v>
      </c>
      <c r="J324" s="40">
        <v>0</v>
      </c>
      <c r="K324" s="35">
        <v>0</v>
      </c>
      <c r="L324" s="35">
        <v>0</v>
      </c>
      <c r="M324" s="35">
        <v>0</v>
      </c>
      <c r="N324" s="35">
        <v>0</v>
      </c>
      <c r="O324" s="46">
        <f t="shared" si="41"/>
        <v>0</v>
      </c>
      <c r="P324" s="38">
        <f t="shared" si="34"/>
        <v>1416187</v>
      </c>
      <c r="Q324" s="35">
        <f t="shared" si="35"/>
        <v>0</v>
      </c>
      <c r="R324" s="35">
        <f t="shared" si="36"/>
        <v>478671</v>
      </c>
      <c r="S324" s="35">
        <f t="shared" si="37"/>
        <v>28324</v>
      </c>
      <c r="T324" s="35">
        <f t="shared" si="38"/>
        <v>8467</v>
      </c>
      <c r="U324" s="25">
        <f t="shared" si="39"/>
        <v>1931649</v>
      </c>
    </row>
    <row r="325" spans="1:21" s="4" customFormat="1" ht="12.95" customHeight="1" x14ac:dyDescent="0.2">
      <c r="A325" s="9">
        <v>5463</v>
      </c>
      <c r="B325" s="32">
        <v>72743786</v>
      </c>
      <c r="C325" s="11" t="s">
        <v>355</v>
      </c>
      <c r="D325" s="26">
        <v>1393634</v>
      </c>
      <c r="E325" s="27">
        <v>9360</v>
      </c>
      <c r="F325" s="24">
        <v>474212</v>
      </c>
      <c r="G325" s="27">
        <v>27873</v>
      </c>
      <c r="H325" s="27">
        <v>8975</v>
      </c>
      <c r="I325" s="25">
        <f t="shared" si="40"/>
        <v>1914054</v>
      </c>
      <c r="J325" s="40">
        <v>0</v>
      </c>
      <c r="K325" s="35">
        <v>0</v>
      </c>
      <c r="L325" s="35">
        <v>0</v>
      </c>
      <c r="M325" s="35">
        <v>0</v>
      </c>
      <c r="N325" s="35">
        <v>0</v>
      </c>
      <c r="O325" s="46">
        <f t="shared" si="41"/>
        <v>0</v>
      </c>
      <c r="P325" s="38">
        <f t="shared" si="34"/>
        <v>1393634</v>
      </c>
      <c r="Q325" s="35">
        <f t="shared" si="35"/>
        <v>9360</v>
      </c>
      <c r="R325" s="35">
        <f t="shared" si="36"/>
        <v>474212</v>
      </c>
      <c r="S325" s="35">
        <f t="shared" si="37"/>
        <v>27873</v>
      </c>
      <c r="T325" s="35">
        <f t="shared" si="38"/>
        <v>8975</v>
      </c>
      <c r="U325" s="25">
        <f t="shared" si="39"/>
        <v>1914054</v>
      </c>
    </row>
    <row r="326" spans="1:21" s="4" customFormat="1" ht="12.95" customHeight="1" x14ac:dyDescent="0.2">
      <c r="A326" s="9">
        <v>5461</v>
      </c>
      <c r="B326" s="32">
        <v>72743701</v>
      </c>
      <c r="C326" s="11" t="s">
        <v>356</v>
      </c>
      <c r="D326" s="26">
        <v>1001056</v>
      </c>
      <c r="E326" s="27">
        <v>0</v>
      </c>
      <c r="F326" s="24">
        <v>338357</v>
      </c>
      <c r="G326" s="27">
        <v>20021</v>
      </c>
      <c r="H326" s="27">
        <v>7620</v>
      </c>
      <c r="I326" s="25">
        <f t="shared" si="40"/>
        <v>1367054</v>
      </c>
      <c r="J326" s="40">
        <v>0</v>
      </c>
      <c r="K326" s="35">
        <v>0</v>
      </c>
      <c r="L326" s="35">
        <v>0</v>
      </c>
      <c r="M326" s="35">
        <v>0</v>
      </c>
      <c r="N326" s="35">
        <v>0</v>
      </c>
      <c r="O326" s="46">
        <f t="shared" si="41"/>
        <v>0</v>
      </c>
      <c r="P326" s="38">
        <f t="shared" si="34"/>
        <v>1001056</v>
      </c>
      <c r="Q326" s="35">
        <f t="shared" si="35"/>
        <v>0</v>
      </c>
      <c r="R326" s="35">
        <f t="shared" si="36"/>
        <v>338357</v>
      </c>
      <c r="S326" s="35">
        <f t="shared" si="37"/>
        <v>20021</v>
      </c>
      <c r="T326" s="35">
        <f t="shared" si="38"/>
        <v>7620</v>
      </c>
      <c r="U326" s="25">
        <f t="shared" si="39"/>
        <v>1367054</v>
      </c>
    </row>
    <row r="327" spans="1:21" s="4" customFormat="1" ht="12.95" customHeight="1" x14ac:dyDescent="0.2">
      <c r="A327" s="9">
        <v>5466</v>
      </c>
      <c r="B327" s="32">
        <v>72743794</v>
      </c>
      <c r="C327" s="11" t="s">
        <v>357</v>
      </c>
      <c r="D327" s="26">
        <v>2452476</v>
      </c>
      <c r="E327" s="27">
        <v>1733</v>
      </c>
      <c r="F327" s="24">
        <v>829523</v>
      </c>
      <c r="G327" s="27">
        <v>49050</v>
      </c>
      <c r="H327" s="27">
        <v>20878</v>
      </c>
      <c r="I327" s="25">
        <f t="shared" si="40"/>
        <v>3353660</v>
      </c>
      <c r="J327" s="40">
        <v>0</v>
      </c>
      <c r="K327" s="35">
        <v>0</v>
      </c>
      <c r="L327" s="35">
        <v>0</v>
      </c>
      <c r="M327" s="35">
        <v>0</v>
      </c>
      <c r="N327" s="35">
        <v>0</v>
      </c>
      <c r="O327" s="46">
        <f t="shared" si="41"/>
        <v>0</v>
      </c>
      <c r="P327" s="38">
        <f t="shared" si="34"/>
        <v>2452476</v>
      </c>
      <c r="Q327" s="35">
        <f t="shared" si="35"/>
        <v>1733</v>
      </c>
      <c r="R327" s="35">
        <f t="shared" si="36"/>
        <v>829523</v>
      </c>
      <c r="S327" s="35">
        <f t="shared" si="37"/>
        <v>49050</v>
      </c>
      <c r="T327" s="35">
        <f t="shared" si="38"/>
        <v>20878</v>
      </c>
      <c r="U327" s="25">
        <f t="shared" si="39"/>
        <v>3353660</v>
      </c>
    </row>
    <row r="328" spans="1:21" s="4" customFormat="1" ht="12.95" customHeight="1" x14ac:dyDescent="0.2">
      <c r="A328" s="9">
        <v>5702</v>
      </c>
      <c r="B328" s="32" t="s">
        <v>270</v>
      </c>
      <c r="C328" s="11" t="s">
        <v>358</v>
      </c>
      <c r="D328" s="26">
        <v>1144433</v>
      </c>
      <c r="E328" s="27">
        <v>0</v>
      </c>
      <c r="F328" s="24">
        <v>386818</v>
      </c>
      <c r="G328" s="27">
        <v>22889</v>
      </c>
      <c r="H328" s="27">
        <v>2363</v>
      </c>
      <c r="I328" s="25">
        <f t="shared" si="40"/>
        <v>1556503</v>
      </c>
      <c r="J328" s="40">
        <v>0</v>
      </c>
      <c r="K328" s="35">
        <v>0</v>
      </c>
      <c r="L328" s="35">
        <v>0</v>
      </c>
      <c r="M328" s="35">
        <v>0</v>
      </c>
      <c r="N328" s="35">
        <v>0</v>
      </c>
      <c r="O328" s="46">
        <f t="shared" si="41"/>
        <v>0</v>
      </c>
      <c r="P328" s="38">
        <f t="shared" si="34"/>
        <v>1144433</v>
      </c>
      <c r="Q328" s="35">
        <f t="shared" si="35"/>
        <v>0</v>
      </c>
      <c r="R328" s="35">
        <f t="shared" si="36"/>
        <v>386818</v>
      </c>
      <c r="S328" s="35">
        <f t="shared" si="37"/>
        <v>22889</v>
      </c>
      <c r="T328" s="35">
        <f t="shared" si="38"/>
        <v>2363</v>
      </c>
      <c r="U328" s="25">
        <f t="shared" si="39"/>
        <v>1556503</v>
      </c>
    </row>
    <row r="329" spans="1:21" s="4" customFormat="1" ht="12.95" customHeight="1" x14ac:dyDescent="0.2">
      <c r="A329" s="9">
        <v>5458</v>
      </c>
      <c r="B329" s="32" t="s">
        <v>271</v>
      </c>
      <c r="C329" s="11" t="s">
        <v>359</v>
      </c>
      <c r="D329" s="26">
        <v>11948551</v>
      </c>
      <c r="E329" s="27">
        <v>54167</v>
      </c>
      <c r="F329" s="24">
        <v>4056919</v>
      </c>
      <c r="G329" s="27">
        <v>238971</v>
      </c>
      <c r="H329" s="27">
        <v>297215</v>
      </c>
      <c r="I329" s="25">
        <f t="shared" si="40"/>
        <v>16595823</v>
      </c>
      <c r="J329" s="40">
        <v>0</v>
      </c>
      <c r="K329" s="35">
        <v>0</v>
      </c>
      <c r="L329" s="35">
        <v>0</v>
      </c>
      <c r="M329" s="35">
        <v>0</v>
      </c>
      <c r="N329" s="35">
        <v>0</v>
      </c>
      <c r="O329" s="46">
        <f t="shared" si="41"/>
        <v>0</v>
      </c>
      <c r="P329" s="38">
        <f t="shared" si="34"/>
        <v>11948551</v>
      </c>
      <c r="Q329" s="35">
        <f t="shared" si="35"/>
        <v>54167</v>
      </c>
      <c r="R329" s="35">
        <f t="shared" si="36"/>
        <v>4056919</v>
      </c>
      <c r="S329" s="35">
        <f t="shared" si="37"/>
        <v>238971</v>
      </c>
      <c r="T329" s="35">
        <f t="shared" si="38"/>
        <v>297215</v>
      </c>
      <c r="U329" s="25">
        <f t="shared" si="39"/>
        <v>16595823</v>
      </c>
    </row>
    <row r="330" spans="1:21" s="4" customFormat="1" ht="12.95" customHeight="1" x14ac:dyDescent="0.2">
      <c r="A330" s="9">
        <v>5456</v>
      </c>
      <c r="B330" s="32" t="s">
        <v>272</v>
      </c>
      <c r="C330" s="11" t="s">
        <v>360</v>
      </c>
      <c r="D330" s="26">
        <v>15125681</v>
      </c>
      <c r="E330" s="27">
        <v>156670</v>
      </c>
      <c r="F330" s="24">
        <v>5165435</v>
      </c>
      <c r="G330" s="27">
        <v>302514</v>
      </c>
      <c r="H330" s="27">
        <v>353308</v>
      </c>
      <c r="I330" s="25">
        <f t="shared" si="40"/>
        <v>21103608</v>
      </c>
      <c r="J330" s="40">
        <v>0</v>
      </c>
      <c r="K330" s="35">
        <v>0</v>
      </c>
      <c r="L330" s="35">
        <v>0</v>
      </c>
      <c r="M330" s="35">
        <v>0</v>
      </c>
      <c r="N330" s="35">
        <v>0</v>
      </c>
      <c r="O330" s="46">
        <f t="shared" si="41"/>
        <v>0</v>
      </c>
      <c r="P330" s="38">
        <f t="shared" si="34"/>
        <v>15125681</v>
      </c>
      <c r="Q330" s="35">
        <f t="shared" si="35"/>
        <v>156670</v>
      </c>
      <c r="R330" s="35">
        <f t="shared" si="36"/>
        <v>5165435</v>
      </c>
      <c r="S330" s="35">
        <f t="shared" si="37"/>
        <v>302514</v>
      </c>
      <c r="T330" s="35">
        <f t="shared" si="38"/>
        <v>353308</v>
      </c>
      <c r="U330" s="25">
        <f t="shared" si="39"/>
        <v>21103608</v>
      </c>
    </row>
    <row r="331" spans="1:21" s="4" customFormat="1" ht="12.95" customHeight="1" x14ac:dyDescent="0.2">
      <c r="A331" s="9">
        <v>5481</v>
      </c>
      <c r="B331" s="32">
        <v>72742739</v>
      </c>
      <c r="C331" s="11" t="s">
        <v>361</v>
      </c>
      <c r="D331" s="26">
        <v>2020631</v>
      </c>
      <c r="E331" s="27">
        <v>26825</v>
      </c>
      <c r="F331" s="24">
        <v>692040</v>
      </c>
      <c r="G331" s="27">
        <v>40413</v>
      </c>
      <c r="H331" s="27">
        <v>55918</v>
      </c>
      <c r="I331" s="25">
        <f t="shared" si="40"/>
        <v>2835827</v>
      </c>
      <c r="J331" s="40">
        <v>0</v>
      </c>
      <c r="K331" s="35">
        <v>0</v>
      </c>
      <c r="L331" s="35">
        <v>0</v>
      </c>
      <c r="M331" s="35">
        <v>0</v>
      </c>
      <c r="N331" s="35">
        <v>0</v>
      </c>
      <c r="O331" s="46">
        <f t="shared" si="41"/>
        <v>0</v>
      </c>
      <c r="P331" s="38">
        <f t="shared" si="34"/>
        <v>2020631</v>
      </c>
      <c r="Q331" s="35">
        <f t="shared" si="35"/>
        <v>26825</v>
      </c>
      <c r="R331" s="35">
        <f t="shared" si="36"/>
        <v>692040</v>
      </c>
      <c r="S331" s="35">
        <f t="shared" si="37"/>
        <v>40413</v>
      </c>
      <c r="T331" s="35">
        <f t="shared" si="38"/>
        <v>55918</v>
      </c>
      <c r="U331" s="25">
        <f t="shared" si="39"/>
        <v>2835827</v>
      </c>
    </row>
    <row r="332" spans="1:21" s="4" customFormat="1" ht="12.95" customHeight="1" x14ac:dyDescent="0.2">
      <c r="A332" s="9">
        <v>5492</v>
      </c>
      <c r="B332" s="32">
        <v>71294180</v>
      </c>
      <c r="C332" s="11" t="s">
        <v>362</v>
      </c>
      <c r="D332" s="26">
        <v>3578613</v>
      </c>
      <c r="E332" s="27">
        <v>34667</v>
      </c>
      <c r="F332" s="24">
        <v>1221288</v>
      </c>
      <c r="G332" s="27">
        <v>71572</v>
      </c>
      <c r="H332" s="27">
        <v>55383</v>
      </c>
      <c r="I332" s="25">
        <f t="shared" si="40"/>
        <v>4961523</v>
      </c>
      <c r="J332" s="40">
        <v>0</v>
      </c>
      <c r="K332" s="35">
        <v>0</v>
      </c>
      <c r="L332" s="35">
        <v>0</v>
      </c>
      <c r="M332" s="35">
        <v>0</v>
      </c>
      <c r="N332" s="35">
        <v>0</v>
      </c>
      <c r="O332" s="46">
        <f t="shared" si="41"/>
        <v>0</v>
      </c>
      <c r="P332" s="38">
        <f t="shared" si="34"/>
        <v>3578613</v>
      </c>
      <c r="Q332" s="35">
        <f t="shared" si="35"/>
        <v>34667</v>
      </c>
      <c r="R332" s="35">
        <f t="shared" si="36"/>
        <v>1221288</v>
      </c>
      <c r="S332" s="35">
        <f t="shared" si="37"/>
        <v>71572</v>
      </c>
      <c r="T332" s="35">
        <f t="shared" si="38"/>
        <v>55383</v>
      </c>
      <c r="U332" s="25">
        <f t="shared" si="39"/>
        <v>4961523</v>
      </c>
    </row>
    <row r="333" spans="1:21" s="4" customFormat="1" ht="12.95" customHeight="1" x14ac:dyDescent="0.2">
      <c r="A333" s="9">
        <v>5457</v>
      </c>
      <c r="B333" s="32" t="s">
        <v>273</v>
      </c>
      <c r="C333" s="11" t="s">
        <v>363</v>
      </c>
      <c r="D333" s="26">
        <v>11302608</v>
      </c>
      <c r="E333" s="27">
        <v>70367</v>
      </c>
      <c r="F333" s="24">
        <v>3844065</v>
      </c>
      <c r="G333" s="27">
        <v>226052</v>
      </c>
      <c r="H333" s="27">
        <v>300654</v>
      </c>
      <c r="I333" s="25">
        <f t="shared" si="40"/>
        <v>15743746</v>
      </c>
      <c r="J333" s="40">
        <v>0</v>
      </c>
      <c r="K333" s="35">
        <v>0</v>
      </c>
      <c r="L333" s="35">
        <v>0</v>
      </c>
      <c r="M333" s="35">
        <v>0</v>
      </c>
      <c r="N333" s="35">
        <v>0</v>
      </c>
      <c r="O333" s="46">
        <f t="shared" si="41"/>
        <v>0</v>
      </c>
      <c r="P333" s="38">
        <f t="shared" ref="P333:P357" si="42">D333-J333</f>
        <v>11302608</v>
      </c>
      <c r="Q333" s="35">
        <f t="shared" ref="Q333:Q357" si="43">E333-K333</f>
        <v>70367</v>
      </c>
      <c r="R333" s="35">
        <f t="shared" ref="R333:R357" si="44">F333-L333</f>
        <v>3844065</v>
      </c>
      <c r="S333" s="35">
        <f t="shared" ref="S333:S357" si="45">G333-M333</f>
        <v>226052</v>
      </c>
      <c r="T333" s="35">
        <f t="shared" ref="T333:T357" si="46">H333-N333</f>
        <v>300654</v>
      </c>
      <c r="U333" s="25">
        <f t="shared" ref="U333:U357" si="47">I333-O333</f>
        <v>15743746</v>
      </c>
    </row>
    <row r="334" spans="1:21" s="4" customFormat="1" ht="12.95" customHeight="1" x14ac:dyDescent="0.2">
      <c r="A334" s="9">
        <v>5459</v>
      </c>
      <c r="B334" s="32">
        <v>70946086</v>
      </c>
      <c r="C334" s="11" t="s">
        <v>364</v>
      </c>
      <c r="D334" s="26">
        <v>5362880</v>
      </c>
      <c r="E334" s="27">
        <v>0</v>
      </c>
      <c r="F334" s="24">
        <v>1812653</v>
      </c>
      <c r="G334" s="27">
        <v>107258</v>
      </c>
      <c r="H334" s="27">
        <v>23072</v>
      </c>
      <c r="I334" s="25">
        <f t="shared" ref="I334:I357" si="48">SUM(D334:H334)</f>
        <v>7305863</v>
      </c>
      <c r="J334" s="40">
        <v>0</v>
      </c>
      <c r="K334" s="35">
        <v>0</v>
      </c>
      <c r="L334" s="35">
        <v>0</v>
      </c>
      <c r="M334" s="35">
        <v>0</v>
      </c>
      <c r="N334" s="35">
        <v>0</v>
      </c>
      <c r="O334" s="46">
        <f t="shared" si="41"/>
        <v>0</v>
      </c>
      <c r="P334" s="38">
        <f t="shared" si="42"/>
        <v>5362880</v>
      </c>
      <c r="Q334" s="35">
        <f t="shared" si="43"/>
        <v>0</v>
      </c>
      <c r="R334" s="35">
        <f t="shared" si="44"/>
        <v>1812653</v>
      </c>
      <c r="S334" s="35">
        <f t="shared" si="45"/>
        <v>107258</v>
      </c>
      <c r="T334" s="35">
        <f t="shared" si="46"/>
        <v>23072</v>
      </c>
      <c r="U334" s="25">
        <f t="shared" si="47"/>
        <v>7305863</v>
      </c>
    </row>
    <row r="335" spans="1:21" s="4" customFormat="1" ht="12.95" customHeight="1" x14ac:dyDescent="0.2">
      <c r="A335" s="9">
        <v>5482</v>
      </c>
      <c r="B335" s="32">
        <v>71006923</v>
      </c>
      <c r="C335" s="12" t="s">
        <v>365</v>
      </c>
      <c r="D335" s="26">
        <v>1668451</v>
      </c>
      <c r="E335" s="27">
        <v>0</v>
      </c>
      <c r="F335" s="24">
        <v>563937</v>
      </c>
      <c r="G335" s="27">
        <v>33368</v>
      </c>
      <c r="H335" s="27">
        <v>28615</v>
      </c>
      <c r="I335" s="25">
        <f t="shared" si="48"/>
        <v>2294371</v>
      </c>
      <c r="J335" s="40">
        <v>0</v>
      </c>
      <c r="K335" s="35">
        <v>0</v>
      </c>
      <c r="L335" s="35">
        <v>0</v>
      </c>
      <c r="M335" s="35">
        <v>0</v>
      </c>
      <c r="N335" s="35">
        <v>0</v>
      </c>
      <c r="O335" s="46">
        <f t="shared" si="41"/>
        <v>0</v>
      </c>
      <c r="P335" s="38">
        <f t="shared" si="42"/>
        <v>1668451</v>
      </c>
      <c r="Q335" s="35">
        <f t="shared" si="43"/>
        <v>0</v>
      </c>
      <c r="R335" s="35">
        <f t="shared" si="44"/>
        <v>563937</v>
      </c>
      <c r="S335" s="35">
        <f t="shared" si="45"/>
        <v>33368</v>
      </c>
      <c r="T335" s="35">
        <f t="shared" si="46"/>
        <v>28615</v>
      </c>
      <c r="U335" s="25">
        <f t="shared" si="47"/>
        <v>2294371</v>
      </c>
    </row>
    <row r="336" spans="1:21" s="4" customFormat="1" ht="12.95" customHeight="1" x14ac:dyDescent="0.2">
      <c r="A336" s="9">
        <v>3421</v>
      </c>
      <c r="B336" s="32">
        <v>72741651</v>
      </c>
      <c r="C336" s="11" t="s">
        <v>366</v>
      </c>
      <c r="D336" s="26">
        <v>1758027</v>
      </c>
      <c r="E336" s="27">
        <v>18417</v>
      </c>
      <c r="F336" s="24">
        <v>600438</v>
      </c>
      <c r="G336" s="27">
        <v>35161</v>
      </c>
      <c r="H336" s="27">
        <v>14901</v>
      </c>
      <c r="I336" s="25">
        <f t="shared" si="48"/>
        <v>2426944</v>
      </c>
      <c r="J336" s="40">
        <v>0</v>
      </c>
      <c r="K336" s="35">
        <v>0</v>
      </c>
      <c r="L336" s="35">
        <v>0</v>
      </c>
      <c r="M336" s="35">
        <v>0</v>
      </c>
      <c r="N336" s="35">
        <v>0</v>
      </c>
      <c r="O336" s="46">
        <f t="shared" si="41"/>
        <v>0</v>
      </c>
      <c r="P336" s="38">
        <f t="shared" si="42"/>
        <v>1758027</v>
      </c>
      <c r="Q336" s="35">
        <f t="shared" si="43"/>
        <v>18417</v>
      </c>
      <c r="R336" s="35">
        <f t="shared" si="44"/>
        <v>600438</v>
      </c>
      <c r="S336" s="35">
        <f t="shared" si="45"/>
        <v>35161</v>
      </c>
      <c r="T336" s="35">
        <f t="shared" si="46"/>
        <v>14901</v>
      </c>
      <c r="U336" s="25">
        <f t="shared" si="47"/>
        <v>2426944</v>
      </c>
    </row>
    <row r="337" spans="1:21" s="4" customFormat="1" ht="12.95" customHeight="1" x14ac:dyDescent="0.2">
      <c r="A337" s="9">
        <v>3420</v>
      </c>
      <c r="B337" s="32">
        <v>72741571</v>
      </c>
      <c r="C337" s="11" t="s">
        <v>367</v>
      </c>
      <c r="D337" s="26">
        <v>4313228</v>
      </c>
      <c r="E337" s="27">
        <v>19500</v>
      </c>
      <c r="F337" s="24">
        <v>1464462</v>
      </c>
      <c r="G337" s="27">
        <v>86265</v>
      </c>
      <c r="H337" s="27">
        <v>112047</v>
      </c>
      <c r="I337" s="25">
        <f t="shared" si="48"/>
        <v>5995502</v>
      </c>
      <c r="J337" s="40">
        <v>0</v>
      </c>
      <c r="K337" s="35">
        <v>0</v>
      </c>
      <c r="L337" s="35">
        <v>0</v>
      </c>
      <c r="M337" s="35">
        <v>0</v>
      </c>
      <c r="N337" s="35">
        <v>0</v>
      </c>
      <c r="O337" s="46">
        <f t="shared" si="41"/>
        <v>0</v>
      </c>
      <c r="P337" s="38">
        <f t="shared" si="42"/>
        <v>4313228</v>
      </c>
      <c r="Q337" s="35">
        <f t="shared" si="43"/>
        <v>19500</v>
      </c>
      <c r="R337" s="35">
        <f t="shared" si="44"/>
        <v>1464462</v>
      </c>
      <c r="S337" s="35">
        <f t="shared" si="45"/>
        <v>86265</v>
      </c>
      <c r="T337" s="35">
        <f t="shared" si="46"/>
        <v>112047</v>
      </c>
      <c r="U337" s="25">
        <f t="shared" si="47"/>
        <v>5995502</v>
      </c>
    </row>
    <row r="338" spans="1:21" s="4" customFormat="1" ht="12.95" customHeight="1" x14ac:dyDescent="0.2">
      <c r="A338" s="9">
        <v>5493</v>
      </c>
      <c r="B338" s="32">
        <v>6181457</v>
      </c>
      <c r="C338" s="11" t="s">
        <v>368</v>
      </c>
      <c r="D338" s="26">
        <v>575372</v>
      </c>
      <c r="E338" s="27">
        <v>5742</v>
      </c>
      <c r="F338" s="24">
        <v>196416</v>
      </c>
      <c r="G338" s="27">
        <v>11507</v>
      </c>
      <c r="H338" s="27">
        <v>4392</v>
      </c>
      <c r="I338" s="25">
        <f t="shared" si="48"/>
        <v>793429</v>
      </c>
      <c r="J338" s="40">
        <v>0</v>
      </c>
      <c r="K338" s="35">
        <v>0</v>
      </c>
      <c r="L338" s="35">
        <v>0</v>
      </c>
      <c r="M338" s="35">
        <v>0</v>
      </c>
      <c r="N338" s="35">
        <v>0</v>
      </c>
      <c r="O338" s="46">
        <f t="shared" si="41"/>
        <v>0</v>
      </c>
      <c r="P338" s="38">
        <f t="shared" si="42"/>
        <v>575372</v>
      </c>
      <c r="Q338" s="35">
        <f t="shared" si="43"/>
        <v>5742</v>
      </c>
      <c r="R338" s="35">
        <f t="shared" si="44"/>
        <v>196416</v>
      </c>
      <c r="S338" s="35">
        <f t="shared" si="45"/>
        <v>11507</v>
      </c>
      <c r="T338" s="35">
        <f t="shared" si="46"/>
        <v>4392</v>
      </c>
      <c r="U338" s="25">
        <f t="shared" si="47"/>
        <v>793429</v>
      </c>
    </row>
    <row r="339" spans="1:21" s="4" customFormat="1" ht="12.95" customHeight="1" x14ac:dyDescent="0.2">
      <c r="A339" s="9">
        <v>2463</v>
      </c>
      <c r="B339" s="32">
        <v>70982066</v>
      </c>
      <c r="C339" s="11" t="s">
        <v>369</v>
      </c>
      <c r="D339" s="26">
        <v>2804539</v>
      </c>
      <c r="E339" s="27">
        <v>2275</v>
      </c>
      <c r="F339" s="24">
        <v>948704</v>
      </c>
      <c r="G339" s="27">
        <v>56090</v>
      </c>
      <c r="H339" s="27">
        <v>54998</v>
      </c>
      <c r="I339" s="25">
        <f t="shared" si="48"/>
        <v>3866606</v>
      </c>
      <c r="J339" s="40">
        <v>0</v>
      </c>
      <c r="K339" s="35">
        <v>0</v>
      </c>
      <c r="L339" s="35">
        <v>0</v>
      </c>
      <c r="M339" s="35">
        <v>0</v>
      </c>
      <c r="N339" s="35">
        <v>0</v>
      </c>
      <c r="O339" s="46">
        <f t="shared" si="41"/>
        <v>0</v>
      </c>
      <c r="P339" s="38">
        <f t="shared" si="42"/>
        <v>2804539</v>
      </c>
      <c r="Q339" s="35">
        <f t="shared" si="43"/>
        <v>2275</v>
      </c>
      <c r="R339" s="35">
        <f t="shared" si="44"/>
        <v>948704</v>
      </c>
      <c r="S339" s="35">
        <f t="shared" si="45"/>
        <v>56090</v>
      </c>
      <c r="T339" s="35">
        <f t="shared" si="46"/>
        <v>54998</v>
      </c>
      <c r="U339" s="25">
        <f t="shared" si="47"/>
        <v>3866606</v>
      </c>
    </row>
    <row r="340" spans="1:21" s="4" customFormat="1" ht="12.95" customHeight="1" x14ac:dyDescent="0.2">
      <c r="A340" s="9">
        <v>3427</v>
      </c>
      <c r="B340" s="32">
        <v>70982988</v>
      </c>
      <c r="C340" s="11" t="s">
        <v>370</v>
      </c>
      <c r="D340" s="26">
        <v>4836730</v>
      </c>
      <c r="E340" s="27">
        <v>5590</v>
      </c>
      <c r="F340" s="24">
        <v>1636705</v>
      </c>
      <c r="G340" s="27">
        <v>96734</v>
      </c>
      <c r="H340" s="27">
        <v>86544</v>
      </c>
      <c r="I340" s="25">
        <f t="shared" si="48"/>
        <v>6662303</v>
      </c>
      <c r="J340" s="40">
        <v>0</v>
      </c>
      <c r="K340" s="35">
        <v>0</v>
      </c>
      <c r="L340" s="35">
        <v>0</v>
      </c>
      <c r="M340" s="35">
        <v>0</v>
      </c>
      <c r="N340" s="35">
        <v>0</v>
      </c>
      <c r="O340" s="46">
        <f t="shared" si="41"/>
        <v>0</v>
      </c>
      <c r="P340" s="38">
        <f t="shared" si="42"/>
        <v>4836730</v>
      </c>
      <c r="Q340" s="35">
        <f t="shared" si="43"/>
        <v>5590</v>
      </c>
      <c r="R340" s="35">
        <f t="shared" si="44"/>
        <v>1636705</v>
      </c>
      <c r="S340" s="35">
        <f t="shared" si="45"/>
        <v>96734</v>
      </c>
      <c r="T340" s="35">
        <f t="shared" si="46"/>
        <v>86544</v>
      </c>
      <c r="U340" s="25">
        <f t="shared" si="47"/>
        <v>6662303</v>
      </c>
    </row>
    <row r="341" spans="1:21" s="4" customFormat="1" ht="12.95" customHeight="1" x14ac:dyDescent="0.2">
      <c r="A341" s="9">
        <v>5484</v>
      </c>
      <c r="B341" s="32">
        <v>72743255</v>
      </c>
      <c r="C341" s="11" t="s">
        <v>371</v>
      </c>
      <c r="D341" s="26">
        <v>1876628</v>
      </c>
      <c r="E341" s="27">
        <v>0</v>
      </c>
      <c r="F341" s="24">
        <v>634300</v>
      </c>
      <c r="G341" s="27">
        <v>37533</v>
      </c>
      <c r="H341" s="27">
        <v>13701</v>
      </c>
      <c r="I341" s="25">
        <f t="shared" si="48"/>
        <v>2562162</v>
      </c>
      <c r="J341" s="40">
        <v>0</v>
      </c>
      <c r="K341" s="35">
        <v>0</v>
      </c>
      <c r="L341" s="35">
        <v>0</v>
      </c>
      <c r="M341" s="35">
        <v>0</v>
      </c>
      <c r="N341" s="35">
        <v>0</v>
      </c>
      <c r="O341" s="46">
        <f t="shared" si="41"/>
        <v>0</v>
      </c>
      <c r="P341" s="38">
        <f t="shared" si="42"/>
        <v>1876628</v>
      </c>
      <c r="Q341" s="35">
        <f t="shared" si="43"/>
        <v>0</v>
      </c>
      <c r="R341" s="35">
        <f t="shared" si="44"/>
        <v>634300</v>
      </c>
      <c r="S341" s="35">
        <f t="shared" si="45"/>
        <v>37533</v>
      </c>
      <c r="T341" s="35">
        <f t="shared" si="46"/>
        <v>13701</v>
      </c>
      <c r="U341" s="25">
        <f t="shared" si="47"/>
        <v>2562162</v>
      </c>
    </row>
    <row r="342" spans="1:21" s="4" customFormat="1" ht="12.95" customHeight="1" x14ac:dyDescent="0.2">
      <c r="A342" s="9">
        <v>5485</v>
      </c>
      <c r="B342" s="32">
        <v>72743174</v>
      </c>
      <c r="C342" s="11" t="s">
        <v>372</v>
      </c>
      <c r="D342" s="26">
        <v>1900297</v>
      </c>
      <c r="E342" s="27">
        <v>0</v>
      </c>
      <c r="F342" s="24">
        <v>642301</v>
      </c>
      <c r="G342" s="27">
        <v>38006</v>
      </c>
      <c r="H342" s="27">
        <v>47201</v>
      </c>
      <c r="I342" s="25">
        <f t="shared" si="48"/>
        <v>2627805</v>
      </c>
      <c r="J342" s="40">
        <v>0</v>
      </c>
      <c r="K342" s="35">
        <v>0</v>
      </c>
      <c r="L342" s="35">
        <v>0</v>
      </c>
      <c r="M342" s="35">
        <v>0</v>
      </c>
      <c r="N342" s="35">
        <v>0</v>
      </c>
      <c r="O342" s="46">
        <f t="shared" si="41"/>
        <v>0</v>
      </c>
      <c r="P342" s="38">
        <f t="shared" si="42"/>
        <v>1900297</v>
      </c>
      <c r="Q342" s="35">
        <f t="shared" si="43"/>
        <v>0</v>
      </c>
      <c r="R342" s="35">
        <f t="shared" si="44"/>
        <v>642301</v>
      </c>
      <c r="S342" s="35">
        <f t="shared" si="45"/>
        <v>38006</v>
      </c>
      <c r="T342" s="35">
        <f t="shared" si="46"/>
        <v>47201</v>
      </c>
      <c r="U342" s="25">
        <f t="shared" si="47"/>
        <v>2627805</v>
      </c>
    </row>
    <row r="343" spans="1:21" s="4" customFormat="1" ht="12.95" customHeight="1" x14ac:dyDescent="0.2">
      <c r="A343" s="9">
        <v>5434</v>
      </c>
      <c r="B343" s="32">
        <v>70695318</v>
      </c>
      <c r="C343" s="11" t="s">
        <v>373</v>
      </c>
      <c r="D343" s="26">
        <v>1033430</v>
      </c>
      <c r="E343" s="27">
        <v>0</v>
      </c>
      <c r="F343" s="24">
        <v>349299</v>
      </c>
      <c r="G343" s="27">
        <v>20669</v>
      </c>
      <c r="H343" s="27">
        <v>6585</v>
      </c>
      <c r="I343" s="25">
        <f t="shared" si="48"/>
        <v>1409983</v>
      </c>
      <c r="J343" s="40">
        <v>0</v>
      </c>
      <c r="K343" s="35">
        <v>0</v>
      </c>
      <c r="L343" s="35">
        <v>0</v>
      </c>
      <c r="M343" s="35">
        <v>0</v>
      </c>
      <c r="N343" s="35">
        <v>0</v>
      </c>
      <c r="O343" s="46">
        <f t="shared" si="41"/>
        <v>0</v>
      </c>
      <c r="P343" s="38">
        <f t="shared" si="42"/>
        <v>1033430</v>
      </c>
      <c r="Q343" s="35">
        <f t="shared" si="43"/>
        <v>0</v>
      </c>
      <c r="R343" s="35">
        <f t="shared" si="44"/>
        <v>349299</v>
      </c>
      <c r="S343" s="35">
        <f t="shared" si="45"/>
        <v>20669</v>
      </c>
      <c r="T343" s="35">
        <f t="shared" si="46"/>
        <v>6585</v>
      </c>
      <c r="U343" s="25">
        <f t="shared" si="47"/>
        <v>1409983</v>
      </c>
    </row>
    <row r="344" spans="1:21" s="4" customFormat="1" ht="12.95" customHeight="1" x14ac:dyDescent="0.2">
      <c r="A344" s="9">
        <v>5433</v>
      </c>
      <c r="B344" s="32">
        <v>70695300</v>
      </c>
      <c r="C344" s="11" t="s">
        <v>374</v>
      </c>
      <c r="D344" s="26">
        <v>1086619</v>
      </c>
      <c r="E344" s="27">
        <v>0</v>
      </c>
      <c r="F344" s="24">
        <v>367276</v>
      </c>
      <c r="G344" s="27">
        <v>21733</v>
      </c>
      <c r="H344" s="27">
        <v>20896</v>
      </c>
      <c r="I344" s="25">
        <f t="shared" si="48"/>
        <v>1496524</v>
      </c>
      <c r="J344" s="40">
        <v>0</v>
      </c>
      <c r="K344" s="35">
        <v>0</v>
      </c>
      <c r="L344" s="35">
        <v>0</v>
      </c>
      <c r="M344" s="35">
        <v>0</v>
      </c>
      <c r="N344" s="35">
        <v>0</v>
      </c>
      <c r="O344" s="46">
        <f t="shared" si="41"/>
        <v>0</v>
      </c>
      <c r="P344" s="38">
        <f t="shared" si="42"/>
        <v>1086619</v>
      </c>
      <c r="Q344" s="35">
        <f t="shared" si="43"/>
        <v>0</v>
      </c>
      <c r="R344" s="35">
        <f t="shared" si="44"/>
        <v>367276</v>
      </c>
      <c r="S344" s="35">
        <f t="shared" si="45"/>
        <v>21733</v>
      </c>
      <c r="T344" s="35">
        <f t="shared" si="46"/>
        <v>20896</v>
      </c>
      <c r="U344" s="25">
        <f t="shared" si="47"/>
        <v>1496524</v>
      </c>
    </row>
    <row r="345" spans="1:21" s="4" customFormat="1" ht="12.95" customHeight="1" x14ac:dyDescent="0.2">
      <c r="A345" s="9">
        <v>5486</v>
      </c>
      <c r="B345" s="32">
        <v>72744022</v>
      </c>
      <c r="C345" s="11" t="s">
        <v>375</v>
      </c>
      <c r="D345" s="26">
        <v>609440</v>
      </c>
      <c r="E345" s="27">
        <v>0</v>
      </c>
      <c r="F345" s="24">
        <v>205991</v>
      </c>
      <c r="G345" s="27">
        <v>12189</v>
      </c>
      <c r="H345" s="27">
        <v>4064</v>
      </c>
      <c r="I345" s="25">
        <f t="shared" si="48"/>
        <v>831684</v>
      </c>
      <c r="J345" s="40">
        <v>0</v>
      </c>
      <c r="K345" s="35">
        <v>0</v>
      </c>
      <c r="L345" s="35">
        <v>0</v>
      </c>
      <c r="M345" s="35">
        <v>0</v>
      </c>
      <c r="N345" s="35">
        <v>0</v>
      </c>
      <c r="O345" s="46">
        <f t="shared" si="41"/>
        <v>0</v>
      </c>
      <c r="P345" s="38">
        <f t="shared" si="42"/>
        <v>609440</v>
      </c>
      <c r="Q345" s="35">
        <f t="shared" si="43"/>
        <v>0</v>
      </c>
      <c r="R345" s="35">
        <f t="shared" si="44"/>
        <v>205991</v>
      </c>
      <c r="S345" s="35">
        <f t="shared" si="45"/>
        <v>12189</v>
      </c>
      <c r="T345" s="35">
        <f t="shared" si="46"/>
        <v>4064</v>
      </c>
      <c r="U345" s="25">
        <f t="shared" si="47"/>
        <v>831684</v>
      </c>
    </row>
    <row r="346" spans="1:21" s="4" customFormat="1" ht="12.95" customHeight="1" x14ac:dyDescent="0.2">
      <c r="A346" s="9">
        <v>2440</v>
      </c>
      <c r="B346" s="32">
        <v>70981183</v>
      </c>
      <c r="C346" s="11" t="s">
        <v>376</v>
      </c>
      <c r="D346" s="26">
        <v>737718</v>
      </c>
      <c r="E346" s="27">
        <v>0</v>
      </c>
      <c r="F346" s="24">
        <v>249349</v>
      </c>
      <c r="G346" s="27">
        <v>14754</v>
      </c>
      <c r="H346" s="27">
        <v>5419</v>
      </c>
      <c r="I346" s="25">
        <f t="shared" si="48"/>
        <v>1007240</v>
      </c>
      <c r="J346" s="40">
        <v>0</v>
      </c>
      <c r="K346" s="35">
        <v>0</v>
      </c>
      <c r="L346" s="35">
        <v>0</v>
      </c>
      <c r="M346" s="35">
        <v>0</v>
      </c>
      <c r="N346" s="35">
        <v>0</v>
      </c>
      <c r="O346" s="46">
        <f t="shared" si="41"/>
        <v>0</v>
      </c>
      <c r="P346" s="38">
        <f t="shared" si="42"/>
        <v>737718</v>
      </c>
      <c r="Q346" s="35">
        <f t="shared" si="43"/>
        <v>0</v>
      </c>
      <c r="R346" s="35">
        <f t="shared" si="44"/>
        <v>249349</v>
      </c>
      <c r="S346" s="35">
        <f t="shared" si="45"/>
        <v>14754</v>
      </c>
      <c r="T346" s="35">
        <f t="shared" si="46"/>
        <v>5419</v>
      </c>
      <c r="U346" s="25">
        <f t="shared" si="47"/>
        <v>1007240</v>
      </c>
    </row>
    <row r="347" spans="1:21" s="4" customFormat="1" ht="12.95" customHeight="1" x14ac:dyDescent="0.2">
      <c r="A347" s="9">
        <v>2303</v>
      </c>
      <c r="B347" s="32">
        <v>72743689</v>
      </c>
      <c r="C347" s="11" t="s">
        <v>377</v>
      </c>
      <c r="D347" s="26">
        <v>2108783</v>
      </c>
      <c r="E347" s="27">
        <v>26000</v>
      </c>
      <c r="F347" s="24">
        <v>721556</v>
      </c>
      <c r="G347" s="27">
        <v>42175</v>
      </c>
      <c r="H347" s="27">
        <v>33543</v>
      </c>
      <c r="I347" s="25">
        <f t="shared" si="48"/>
        <v>2932057</v>
      </c>
      <c r="J347" s="40">
        <v>0</v>
      </c>
      <c r="K347" s="35">
        <v>0</v>
      </c>
      <c r="L347" s="35">
        <v>0</v>
      </c>
      <c r="M347" s="35">
        <v>0</v>
      </c>
      <c r="N347" s="35">
        <v>0</v>
      </c>
      <c r="O347" s="46">
        <f t="shared" si="41"/>
        <v>0</v>
      </c>
      <c r="P347" s="38">
        <f t="shared" si="42"/>
        <v>2108783</v>
      </c>
      <c r="Q347" s="35">
        <f t="shared" si="43"/>
        <v>26000</v>
      </c>
      <c r="R347" s="35">
        <f t="shared" si="44"/>
        <v>721556</v>
      </c>
      <c r="S347" s="35">
        <f t="shared" si="45"/>
        <v>42175</v>
      </c>
      <c r="T347" s="35">
        <f t="shared" si="46"/>
        <v>33543</v>
      </c>
      <c r="U347" s="25">
        <f t="shared" si="47"/>
        <v>2932057</v>
      </c>
    </row>
    <row r="348" spans="1:21" s="4" customFormat="1" ht="12.95" customHeight="1" x14ac:dyDescent="0.2">
      <c r="A348" s="9">
        <v>5437</v>
      </c>
      <c r="B348" s="32">
        <v>72742135</v>
      </c>
      <c r="C348" s="11" t="s">
        <v>378</v>
      </c>
      <c r="D348" s="26">
        <v>1539425</v>
      </c>
      <c r="E348" s="27">
        <v>0</v>
      </c>
      <c r="F348" s="24">
        <v>520326</v>
      </c>
      <c r="G348" s="27">
        <v>30789</v>
      </c>
      <c r="H348" s="27">
        <v>11165</v>
      </c>
      <c r="I348" s="25">
        <f t="shared" si="48"/>
        <v>2101705</v>
      </c>
      <c r="J348" s="40">
        <v>0</v>
      </c>
      <c r="K348" s="35">
        <v>0</v>
      </c>
      <c r="L348" s="35">
        <v>0</v>
      </c>
      <c r="M348" s="35">
        <v>0</v>
      </c>
      <c r="N348" s="35">
        <v>0</v>
      </c>
      <c r="O348" s="46">
        <f t="shared" si="41"/>
        <v>0</v>
      </c>
      <c r="P348" s="38">
        <f t="shared" si="42"/>
        <v>1539425</v>
      </c>
      <c r="Q348" s="35">
        <f t="shared" si="43"/>
        <v>0</v>
      </c>
      <c r="R348" s="35">
        <f t="shared" si="44"/>
        <v>520326</v>
      </c>
      <c r="S348" s="35">
        <f t="shared" si="45"/>
        <v>30789</v>
      </c>
      <c r="T348" s="35">
        <f t="shared" si="46"/>
        <v>11165</v>
      </c>
      <c r="U348" s="25">
        <f t="shared" si="47"/>
        <v>2101705</v>
      </c>
    </row>
    <row r="349" spans="1:21" s="4" customFormat="1" ht="12.95" customHeight="1" x14ac:dyDescent="0.2">
      <c r="A349" s="9">
        <v>5438</v>
      </c>
      <c r="B349" s="32">
        <v>72742054</v>
      </c>
      <c r="C349" s="11" t="s">
        <v>379</v>
      </c>
      <c r="D349" s="26">
        <v>1185617</v>
      </c>
      <c r="E349" s="27">
        <v>0</v>
      </c>
      <c r="F349" s="24">
        <v>400738</v>
      </c>
      <c r="G349" s="27">
        <v>23712</v>
      </c>
      <c r="H349" s="27">
        <v>31060</v>
      </c>
      <c r="I349" s="25">
        <f t="shared" si="48"/>
        <v>1641127</v>
      </c>
      <c r="J349" s="40">
        <v>0</v>
      </c>
      <c r="K349" s="35">
        <v>0</v>
      </c>
      <c r="L349" s="35">
        <v>0</v>
      </c>
      <c r="M349" s="35">
        <v>0</v>
      </c>
      <c r="N349" s="35">
        <v>0</v>
      </c>
      <c r="O349" s="46">
        <f t="shared" si="41"/>
        <v>0</v>
      </c>
      <c r="P349" s="38">
        <f t="shared" si="42"/>
        <v>1185617</v>
      </c>
      <c r="Q349" s="35">
        <f t="shared" si="43"/>
        <v>0</v>
      </c>
      <c r="R349" s="35">
        <f t="shared" si="44"/>
        <v>400738</v>
      </c>
      <c r="S349" s="35">
        <f t="shared" si="45"/>
        <v>23712</v>
      </c>
      <c r="T349" s="35">
        <f t="shared" si="46"/>
        <v>31060</v>
      </c>
      <c r="U349" s="25">
        <f t="shared" si="47"/>
        <v>1641127</v>
      </c>
    </row>
    <row r="350" spans="1:21" s="4" customFormat="1" ht="12.95" customHeight="1" x14ac:dyDescent="0.2">
      <c r="A350" s="9">
        <v>2441</v>
      </c>
      <c r="B350" s="32">
        <v>70695920</v>
      </c>
      <c r="C350" s="11" t="s">
        <v>380</v>
      </c>
      <c r="D350" s="26">
        <v>1010456</v>
      </c>
      <c r="E350" s="27">
        <v>0</v>
      </c>
      <c r="F350" s="24">
        <v>341534</v>
      </c>
      <c r="G350" s="27">
        <v>20209</v>
      </c>
      <c r="H350" s="27">
        <v>7620</v>
      </c>
      <c r="I350" s="25">
        <f t="shared" si="48"/>
        <v>1379819</v>
      </c>
      <c r="J350" s="40">
        <v>0</v>
      </c>
      <c r="K350" s="35">
        <v>0</v>
      </c>
      <c r="L350" s="35">
        <v>0</v>
      </c>
      <c r="M350" s="35">
        <v>0</v>
      </c>
      <c r="N350" s="35">
        <v>0</v>
      </c>
      <c r="O350" s="46">
        <f t="shared" si="41"/>
        <v>0</v>
      </c>
      <c r="P350" s="38">
        <f t="shared" si="42"/>
        <v>1010456</v>
      </c>
      <c r="Q350" s="35">
        <f t="shared" si="43"/>
        <v>0</v>
      </c>
      <c r="R350" s="35">
        <f t="shared" si="44"/>
        <v>341534</v>
      </c>
      <c r="S350" s="35">
        <f t="shared" si="45"/>
        <v>20209</v>
      </c>
      <c r="T350" s="35">
        <f t="shared" si="46"/>
        <v>7620</v>
      </c>
      <c r="U350" s="25">
        <f t="shared" si="47"/>
        <v>1379819</v>
      </c>
    </row>
    <row r="351" spans="1:21" s="4" customFormat="1" ht="12.95" customHeight="1" x14ac:dyDescent="0.2">
      <c r="A351" s="9">
        <v>2496</v>
      </c>
      <c r="B351" s="32">
        <v>70695938</v>
      </c>
      <c r="C351" s="11" t="s">
        <v>381</v>
      </c>
      <c r="D351" s="26">
        <v>1844879</v>
      </c>
      <c r="E351" s="27">
        <v>1083</v>
      </c>
      <c r="F351" s="24">
        <v>623935</v>
      </c>
      <c r="G351" s="27">
        <v>36897</v>
      </c>
      <c r="H351" s="27">
        <v>38787</v>
      </c>
      <c r="I351" s="25">
        <f t="shared" si="48"/>
        <v>2545581</v>
      </c>
      <c r="J351" s="40">
        <v>0</v>
      </c>
      <c r="K351" s="35">
        <v>0</v>
      </c>
      <c r="L351" s="35">
        <v>0</v>
      </c>
      <c r="M351" s="35">
        <v>0</v>
      </c>
      <c r="N351" s="35">
        <v>0</v>
      </c>
      <c r="O351" s="46">
        <f t="shared" si="41"/>
        <v>0</v>
      </c>
      <c r="P351" s="38">
        <f t="shared" si="42"/>
        <v>1844879</v>
      </c>
      <c r="Q351" s="35">
        <f t="shared" si="43"/>
        <v>1083</v>
      </c>
      <c r="R351" s="35">
        <f t="shared" si="44"/>
        <v>623935</v>
      </c>
      <c r="S351" s="35">
        <f t="shared" si="45"/>
        <v>36897</v>
      </c>
      <c r="T351" s="35">
        <f t="shared" si="46"/>
        <v>38787</v>
      </c>
      <c r="U351" s="25">
        <f t="shared" si="47"/>
        <v>2545581</v>
      </c>
    </row>
    <row r="352" spans="1:21" s="4" customFormat="1" ht="12.95" customHeight="1" x14ac:dyDescent="0.2">
      <c r="A352" s="9">
        <v>5440</v>
      </c>
      <c r="B352" s="32">
        <v>70998108</v>
      </c>
      <c r="C352" s="12" t="s">
        <v>382</v>
      </c>
      <c r="D352" s="26">
        <v>1017145</v>
      </c>
      <c r="E352" s="27">
        <v>2600</v>
      </c>
      <c r="F352" s="24">
        <v>344674</v>
      </c>
      <c r="G352" s="27">
        <v>20343</v>
      </c>
      <c r="H352" s="27">
        <v>7808</v>
      </c>
      <c r="I352" s="25">
        <f t="shared" si="48"/>
        <v>1392570</v>
      </c>
      <c r="J352" s="40">
        <v>0</v>
      </c>
      <c r="K352" s="35">
        <v>0</v>
      </c>
      <c r="L352" s="35">
        <v>0</v>
      </c>
      <c r="M352" s="35">
        <v>0</v>
      </c>
      <c r="N352" s="35">
        <v>0</v>
      </c>
      <c r="O352" s="46">
        <f t="shared" si="41"/>
        <v>0</v>
      </c>
      <c r="P352" s="38">
        <f t="shared" si="42"/>
        <v>1017145</v>
      </c>
      <c r="Q352" s="35">
        <f t="shared" si="43"/>
        <v>2600</v>
      </c>
      <c r="R352" s="35">
        <f t="shared" si="44"/>
        <v>344674</v>
      </c>
      <c r="S352" s="35">
        <f t="shared" si="45"/>
        <v>20343</v>
      </c>
      <c r="T352" s="35">
        <f t="shared" si="46"/>
        <v>7808</v>
      </c>
      <c r="U352" s="25">
        <f t="shared" si="47"/>
        <v>1392570</v>
      </c>
    </row>
    <row r="353" spans="1:21" s="4" customFormat="1" ht="12.95" customHeight="1" x14ac:dyDescent="0.2">
      <c r="A353" s="9">
        <v>5441</v>
      </c>
      <c r="B353" s="32" t="s">
        <v>274</v>
      </c>
      <c r="C353" s="11" t="s">
        <v>383</v>
      </c>
      <c r="D353" s="26">
        <v>4368783</v>
      </c>
      <c r="E353" s="27">
        <v>55817</v>
      </c>
      <c r="F353" s="24">
        <v>1495515</v>
      </c>
      <c r="G353" s="27">
        <v>87376</v>
      </c>
      <c r="H353" s="27">
        <v>105769</v>
      </c>
      <c r="I353" s="25">
        <f t="shared" si="48"/>
        <v>6113260</v>
      </c>
      <c r="J353" s="40">
        <v>0</v>
      </c>
      <c r="K353" s="35">
        <v>0</v>
      </c>
      <c r="L353" s="35">
        <v>0</v>
      </c>
      <c r="M353" s="35">
        <v>0</v>
      </c>
      <c r="N353" s="35">
        <v>0</v>
      </c>
      <c r="O353" s="46">
        <f t="shared" si="41"/>
        <v>0</v>
      </c>
      <c r="P353" s="38">
        <f t="shared" si="42"/>
        <v>4368783</v>
      </c>
      <c r="Q353" s="35">
        <f t="shared" si="43"/>
        <v>55817</v>
      </c>
      <c r="R353" s="35">
        <f t="shared" si="44"/>
        <v>1495515</v>
      </c>
      <c r="S353" s="35">
        <f t="shared" si="45"/>
        <v>87376</v>
      </c>
      <c r="T353" s="35">
        <f t="shared" si="46"/>
        <v>105769</v>
      </c>
      <c r="U353" s="25">
        <f t="shared" si="47"/>
        <v>6113260</v>
      </c>
    </row>
    <row r="354" spans="1:21" s="4" customFormat="1" ht="12.95" customHeight="1" x14ac:dyDescent="0.2">
      <c r="A354" s="9">
        <v>2306</v>
      </c>
      <c r="B354" s="32">
        <v>70695946</v>
      </c>
      <c r="C354" s="11" t="s">
        <v>384</v>
      </c>
      <c r="D354" s="26">
        <v>1827063</v>
      </c>
      <c r="E354" s="27">
        <v>0</v>
      </c>
      <c r="F354" s="24">
        <v>617546</v>
      </c>
      <c r="G354" s="27">
        <v>36541</v>
      </c>
      <c r="H354" s="27">
        <v>23864</v>
      </c>
      <c r="I354" s="25">
        <f t="shared" si="48"/>
        <v>2505014</v>
      </c>
      <c r="J354" s="40">
        <v>0</v>
      </c>
      <c r="K354" s="35">
        <v>0</v>
      </c>
      <c r="L354" s="35">
        <v>0</v>
      </c>
      <c r="M354" s="35">
        <v>0</v>
      </c>
      <c r="N354" s="35">
        <v>0</v>
      </c>
      <c r="O354" s="46">
        <f t="shared" si="41"/>
        <v>0</v>
      </c>
      <c r="P354" s="38">
        <f t="shared" si="42"/>
        <v>1827063</v>
      </c>
      <c r="Q354" s="35">
        <f t="shared" si="43"/>
        <v>0</v>
      </c>
      <c r="R354" s="35">
        <f t="shared" si="44"/>
        <v>617546</v>
      </c>
      <c r="S354" s="35">
        <f t="shared" si="45"/>
        <v>36541</v>
      </c>
      <c r="T354" s="35">
        <f t="shared" si="46"/>
        <v>23864</v>
      </c>
      <c r="U354" s="25">
        <f t="shared" si="47"/>
        <v>2505014</v>
      </c>
    </row>
    <row r="355" spans="1:21" s="4" customFormat="1" ht="12.95" customHeight="1" x14ac:dyDescent="0.2">
      <c r="A355" s="9">
        <v>2447</v>
      </c>
      <c r="B355" s="32">
        <v>72744961</v>
      </c>
      <c r="C355" s="12" t="s">
        <v>385</v>
      </c>
      <c r="D355" s="26">
        <v>1201189</v>
      </c>
      <c r="E355" s="27">
        <v>3033</v>
      </c>
      <c r="F355" s="24">
        <v>407027</v>
      </c>
      <c r="G355" s="27">
        <v>24024</v>
      </c>
      <c r="H355" s="27">
        <v>28287</v>
      </c>
      <c r="I355" s="25">
        <f t="shared" si="48"/>
        <v>1663560</v>
      </c>
      <c r="J355" s="40">
        <v>0</v>
      </c>
      <c r="K355" s="35">
        <v>0</v>
      </c>
      <c r="L355" s="35">
        <v>0</v>
      </c>
      <c r="M355" s="35">
        <v>0</v>
      </c>
      <c r="N355" s="35">
        <v>0</v>
      </c>
      <c r="O355" s="46">
        <f t="shared" si="41"/>
        <v>0</v>
      </c>
      <c r="P355" s="38">
        <f t="shared" si="42"/>
        <v>1201189</v>
      </c>
      <c r="Q355" s="35">
        <f t="shared" si="43"/>
        <v>3033</v>
      </c>
      <c r="R355" s="35">
        <f t="shared" si="44"/>
        <v>407027</v>
      </c>
      <c r="S355" s="35">
        <f t="shared" si="45"/>
        <v>24024</v>
      </c>
      <c r="T355" s="35">
        <f t="shared" si="46"/>
        <v>28287</v>
      </c>
      <c r="U355" s="25">
        <f t="shared" si="47"/>
        <v>1663560</v>
      </c>
    </row>
    <row r="356" spans="1:21" s="4" customFormat="1" ht="12.95" customHeight="1" x14ac:dyDescent="0.2">
      <c r="A356" s="9">
        <v>5455</v>
      </c>
      <c r="B356" s="32">
        <v>70986088</v>
      </c>
      <c r="C356" s="11" t="s">
        <v>386</v>
      </c>
      <c r="D356" s="26">
        <v>1820053</v>
      </c>
      <c r="E356" s="27">
        <v>0</v>
      </c>
      <c r="F356" s="24">
        <v>615178</v>
      </c>
      <c r="G356" s="27">
        <v>36402</v>
      </c>
      <c r="H356" s="27">
        <v>25397</v>
      </c>
      <c r="I356" s="25">
        <f t="shared" si="48"/>
        <v>2497030</v>
      </c>
      <c r="J356" s="40">
        <v>0</v>
      </c>
      <c r="K356" s="35">
        <v>0</v>
      </c>
      <c r="L356" s="35">
        <v>0</v>
      </c>
      <c r="M356" s="35">
        <v>0</v>
      </c>
      <c r="N356" s="35">
        <v>0</v>
      </c>
      <c r="O356" s="46">
        <f t="shared" si="41"/>
        <v>0</v>
      </c>
      <c r="P356" s="38">
        <f t="shared" si="42"/>
        <v>1820053</v>
      </c>
      <c r="Q356" s="35">
        <f t="shared" si="43"/>
        <v>0</v>
      </c>
      <c r="R356" s="35">
        <f t="shared" si="44"/>
        <v>615178</v>
      </c>
      <c r="S356" s="35">
        <f t="shared" si="45"/>
        <v>36402</v>
      </c>
      <c r="T356" s="35">
        <f t="shared" si="46"/>
        <v>25397</v>
      </c>
      <c r="U356" s="25">
        <f t="shared" si="47"/>
        <v>2497030</v>
      </c>
    </row>
    <row r="357" spans="1:21" s="4" customFormat="1" ht="12.95" customHeight="1" thickBot="1" x14ac:dyDescent="0.25">
      <c r="A357" s="9">
        <v>5470</v>
      </c>
      <c r="B357" s="32">
        <v>70695822</v>
      </c>
      <c r="C357" s="11" t="s">
        <v>387</v>
      </c>
      <c r="D357" s="72">
        <v>2632640</v>
      </c>
      <c r="E357" s="73">
        <v>51254</v>
      </c>
      <c r="F357" s="74">
        <v>907155</v>
      </c>
      <c r="G357" s="73">
        <v>52654</v>
      </c>
      <c r="H357" s="73">
        <v>37308</v>
      </c>
      <c r="I357" s="53">
        <f t="shared" si="48"/>
        <v>3681011</v>
      </c>
      <c r="J357" s="40">
        <v>0</v>
      </c>
      <c r="K357" s="35">
        <v>0</v>
      </c>
      <c r="L357" s="35">
        <v>0</v>
      </c>
      <c r="M357" s="35">
        <v>0</v>
      </c>
      <c r="N357" s="35">
        <v>0</v>
      </c>
      <c r="O357" s="46">
        <f t="shared" si="41"/>
        <v>0</v>
      </c>
      <c r="P357" s="48">
        <f t="shared" si="42"/>
        <v>2632640</v>
      </c>
      <c r="Q357" s="49">
        <f t="shared" si="43"/>
        <v>51254</v>
      </c>
      <c r="R357" s="49">
        <f t="shared" si="44"/>
        <v>907155</v>
      </c>
      <c r="S357" s="49">
        <f t="shared" si="45"/>
        <v>52654</v>
      </c>
      <c r="T357" s="49">
        <f t="shared" si="46"/>
        <v>37308</v>
      </c>
      <c r="U357" s="53">
        <f t="shared" si="47"/>
        <v>3681011</v>
      </c>
    </row>
    <row r="358" spans="1:21" s="17" customFormat="1" ht="12.95" customHeight="1" thickBot="1" x14ac:dyDescent="0.25">
      <c r="A358" s="6" t="s">
        <v>12</v>
      </c>
      <c r="B358" s="15"/>
      <c r="C358" s="13"/>
      <c r="D358" s="56">
        <f t="shared" ref="D358:U358" si="49">SUM(D13:D357)</f>
        <v>1375824295</v>
      </c>
      <c r="E358" s="57">
        <f t="shared" si="49"/>
        <v>6135104</v>
      </c>
      <c r="F358" s="57">
        <f t="shared" si="49"/>
        <v>467059140</v>
      </c>
      <c r="G358" s="57">
        <f t="shared" si="49"/>
        <v>27516480</v>
      </c>
      <c r="H358" s="57">
        <f t="shared" si="49"/>
        <v>24992182</v>
      </c>
      <c r="I358" s="58">
        <f t="shared" si="49"/>
        <v>1901527201</v>
      </c>
      <c r="J358" s="54">
        <f t="shared" si="49"/>
        <v>0</v>
      </c>
      <c r="K358" s="44">
        <f t="shared" si="49"/>
        <v>0</v>
      </c>
      <c r="L358" s="44">
        <f t="shared" si="49"/>
        <v>0</v>
      </c>
      <c r="M358" s="44">
        <f t="shared" si="49"/>
        <v>0</v>
      </c>
      <c r="N358" s="44">
        <f t="shared" si="49"/>
        <v>0</v>
      </c>
      <c r="O358" s="47">
        <f t="shared" si="49"/>
        <v>0</v>
      </c>
      <c r="P358" s="56">
        <f t="shared" si="49"/>
        <v>1375824295</v>
      </c>
      <c r="Q358" s="57">
        <f t="shared" si="49"/>
        <v>6135104</v>
      </c>
      <c r="R358" s="57">
        <f t="shared" si="49"/>
        <v>467059140</v>
      </c>
      <c r="S358" s="57">
        <f t="shared" si="49"/>
        <v>27516480</v>
      </c>
      <c r="T358" s="57">
        <f t="shared" si="49"/>
        <v>24992182</v>
      </c>
      <c r="U358" s="58">
        <f t="shared" si="49"/>
        <v>1901527201</v>
      </c>
    </row>
    <row r="359" spans="1:21" x14ac:dyDescent="0.2">
      <c r="I359" s="29">
        <f>SUM(D358:H358)</f>
        <v>1901527201</v>
      </c>
      <c r="O359" s="55">
        <f>SUM(J358:N358)</f>
        <v>0</v>
      </c>
      <c r="U359" s="29">
        <f>SUM(P358:T358)</f>
        <v>1901527201</v>
      </c>
    </row>
    <row r="360" spans="1:21" x14ac:dyDescent="0.2">
      <c r="P360" s="61">
        <f t="shared" ref="P360:U360" si="50">D358-J358</f>
        <v>1375824295</v>
      </c>
      <c r="Q360" s="61">
        <f t="shared" si="50"/>
        <v>6135104</v>
      </c>
      <c r="R360" s="61">
        <f t="shared" si="50"/>
        <v>467059140</v>
      </c>
      <c r="S360" s="61">
        <f t="shared" si="50"/>
        <v>27516480</v>
      </c>
      <c r="T360" s="61">
        <f t="shared" si="50"/>
        <v>24992182</v>
      </c>
      <c r="U360" s="61">
        <f t="shared" si="50"/>
        <v>1901527201</v>
      </c>
    </row>
  </sheetData>
  <mergeCells count="23">
    <mergeCell ref="A3:C3"/>
    <mergeCell ref="A9:A12"/>
    <mergeCell ref="B9:B12"/>
    <mergeCell ref="C9:C12"/>
    <mergeCell ref="D10:I10"/>
    <mergeCell ref="D9:U9"/>
    <mergeCell ref="F11:F12"/>
    <mergeCell ref="G11:G12"/>
    <mergeCell ref="H11:H12"/>
    <mergeCell ref="I11:I12"/>
    <mergeCell ref="D11:E11"/>
    <mergeCell ref="J10:O10"/>
    <mergeCell ref="J11:K11"/>
    <mergeCell ref="L11:L12"/>
    <mergeCell ref="M11:M12"/>
    <mergeCell ref="N11:N12"/>
    <mergeCell ref="O11:O12"/>
    <mergeCell ref="P10:U10"/>
    <mergeCell ref="P11:Q11"/>
    <mergeCell ref="R11:R12"/>
    <mergeCell ref="S11:S12"/>
    <mergeCell ref="T11:T12"/>
    <mergeCell ref="U11:U1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obecni_skoly_k_31_03_2023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katerina.parmova@kraj-lbc.cz</dc:creator>
  <cp:lastModifiedBy>Parmová Kateřina</cp:lastModifiedBy>
  <cp:lastPrinted>2020-06-29T07:12:38Z</cp:lastPrinted>
  <dcterms:created xsi:type="dcterms:W3CDTF">2016-03-02T10:51:06Z</dcterms:created>
  <dcterms:modified xsi:type="dcterms:W3CDTF">2023-03-31T13:15:20Z</dcterms:modified>
</cp:coreProperties>
</file>