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2/ZÚČTOVÁNÍ DOTACÍ/"/>
    </mc:Choice>
  </mc:AlternateContent>
  <xr:revisionPtr revIDLastSave="5" documentId="8_{D5CDA2A5-30D8-4068-A05C-7D12EB40EE7B}" xr6:coauthVersionLast="47" xr6:coauthVersionMax="47" xr10:uidLastSave="{39377E86-4D75-4C4D-A077-5F6FACC6E304}"/>
  <bookViews>
    <workbookView xWindow="-120" yWindow="-120" windowWidth="29040" windowHeight="15840" xr2:uid="{40EB85A3-5765-47D0-8B47-9CB398488059}"/>
  </bookViews>
  <sheets>
    <sheet name="Šablony ke 4.1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44" i="1"/>
  <c r="E44" i="1"/>
</calcChain>
</file>

<file path=xl/sharedStrings.xml><?xml version="1.0" encoding="utf-8"?>
<sst xmlns="http://schemas.openxmlformats.org/spreadsheetml/2006/main" count="91" uniqueCount="91">
  <si>
    <t>OP VVV - "Šablony" - ÚZ 33063</t>
  </si>
  <si>
    <t>Finanční vypořádání r. 2022</t>
  </si>
  <si>
    <t>Registrační číslo projektu</t>
  </si>
  <si>
    <t>IČO</t>
  </si>
  <si>
    <t>Název žadatele</t>
  </si>
  <si>
    <t>žadatel - číselník dle KÚLK</t>
  </si>
  <si>
    <t>Skutečně čerpáno celkem
k 31. 12. 2022</t>
  </si>
  <si>
    <t>Skutečně použito celkem
k 31. 12. 2022</t>
  </si>
  <si>
    <t>Předepsaná výše vratky dotace při finančním vypořádání</t>
  </si>
  <si>
    <t>CZ.02.3.68/0.0/0.0/18_065/0015040</t>
  </si>
  <si>
    <t>Gymnázium, Česká Lípa, Žitavská 2969, příspěvková organizace</t>
  </si>
  <si>
    <t>CZ.02.3.X/0.0/0.0/18_065/0016249</t>
  </si>
  <si>
    <t>Gymnázium, Mimoň, Letná 263, příspěvková organizace</t>
  </si>
  <si>
    <t>CZ.02.3.68/0.0/0.0/18_065/0013758</t>
  </si>
  <si>
    <t>Gymnázium, Jablonec nad Nisou, U Balvanu 16, příspěvková organizace</t>
  </si>
  <si>
    <t>CZ.02.3.68/0.0/0.0/18_065/0016602</t>
  </si>
  <si>
    <t>Gymnázium a Obchodní akademie, Tanvald, příspěvková organizace</t>
  </si>
  <si>
    <t>CZ.02.3.68/0.0/0.0/18_065/0014221</t>
  </si>
  <si>
    <t>Gymnázium F. X. Šaldy, Liberec 11, Partyzánská 530, příspěvková organizace</t>
  </si>
  <si>
    <t>CZ.02.3.68/0.0/0.0/18_065/0012995</t>
  </si>
  <si>
    <t>Gymnázium, Frýdlant, Mládeže 884, příspěvková organizace</t>
  </si>
  <si>
    <t>CZ.02.3.68/0.0/0.0/18_065/0016724</t>
  </si>
  <si>
    <t>Gymnázium Ivana Olbrachta, Semily, Nad Špejcharem 574, příspěvková organizace</t>
  </si>
  <si>
    <t>CZ.02.3.68/0.0/0.0/18_065/0015726</t>
  </si>
  <si>
    <t>Gymnázium, Turnov, Jana Palacha 804, příspěvková organizace</t>
  </si>
  <si>
    <t>CZ.02.3.68/0.0/0.0/18_065/0016705</t>
  </si>
  <si>
    <t>Gymnázium Dr. Antona Randy, Jablonec nad Nisou, příspěvková organizace</t>
  </si>
  <si>
    <t>CZ.02.3.68/0.0/0.0/18_065/0014765</t>
  </si>
  <si>
    <t>Obchodní akademie, Česká Lípa, náměstí Osvobození 422, příspěvková organizace</t>
  </si>
  <si>
    <t>CZ.02.3.68/0.0/0.0/18_065/0013513</t>
  </si>
  <si>
    <t>Vyšší odborná škola mezinárodního obchodu a Obchodní akademie, Jablonec nad Nisou, Horní náměstí 15, příspěvková organizace</t>
  </si>
  <si>
    <t>CZ.02.3.68/0.0/0.0/18_065/0015087</t>
  </si>
  <si>
    <t>Obchodní akademie a Jazyková škola s právem státní jazykové zkoušky, Liberec, Šamánkova 500/8, příspěvková organizace</t>
  </si>
  <si>
    <t>CZ.02.3.68/0.0/0.0/18_065/0016726</t>
  </si>
  <si>
    <t>Střední průmyslová škola, Česká Lípa, Havlíčkova 426, příspěvková organizace</t>
  </si>
  <si>
    <t>CZ.02.3.68/0.0/0.0/18_065/0016648</t>
  </si>
  <si>
    <t>Střední průmyslová škola stavební, Liberec 1, Sokolovské náměstí 14, příspěvková organizace</t>
  </si>
  <si>
    <t>CZ.02.3.68/0.0/0.0/18_065/0016692</t>
  </si>
  <si>
    <t>Střední průmyslová škola strojní a elektrotechnická a Vyšší odborná škola, Liberec 1, Masarykova 3, příspěvková organizace</t>
  </si>
  <si>
    <t>CZ.02.3.68/0.0/0.0/18_065/0014253</t>
  </si>
  <si>
    <t>Střední průmyslová škola textilní, Liberec, Tyršova 1, příspěvková organizace</t>
  </si>
  <si>
    <t>CZ.02.3.X/0.0/0.0/18_065/0016669</t>
  </si>
  <si>
    <t>Vyšší odborná škola sklářská a Střední škola, Nový Bor, Wolkerova 316, příspěvková organizace</t>
  </si>
  <si>
    <t>CZ.02.3.68/0.0/0.0/18_065/0016601</t>
  </si>
  <si>
    <t>Střední uměleckoprůmyslová škola sklářská, Kamenický Šenov, Havlíčkova 57, příspěvková organizace</t>
  </si>
  <si>
    <t>CZ.02.3.68/0.0/0.0/18_065/0016191</t>
  </si>
  <si>
    <t>Střední uměleckoprůmyslová škola a Vyšší odborná škola, Jablonec nad Nisou, Horní náměstí 1, příspěvková organizace</t>
  </si>
  <si>
    <t>CZ.02.3.68/0.0/0.0/18_065/0016599</t>
  </si>
  <si>
    <t>Střední uměleckoprůmyslová škola sklářská, Železný Brod, Smetanovo zátiší 470, příspěvková organizace</t>
  </si>
  <si>
    <t>CZ.02.3.68/0.0/0.0/18_065/0013873</t>
  </si>
  <si>
    <t>Střední uměleckoprůmyslová škola a Vyšší odborná škola, Turnov, Skálova 373, příspěvková organizace</t>
  </si>
  <si>
    <t>CZ.02.3.68/0.0/0.0/18_065/0016686</t>
  </si>
  <si>
    <t>Střední zdravotnická škola a Vyšší odborná škola zdravotnická, Liberec, Kostelní 9, příspěvková organizace</t>
  </si>
  <si>
    <t>CZ.02.3.68/0.0/0.0/18_065/0015681</t>
  </si>
  <si>
    <t>Střední zdravotnická škola, Turnov, 28. října 1390, příspěvková organizace</t>
  </si>
  <si>
    <t>CZ.02.3.X/0.0/0.0/20_080/0021297</t>
  </si>
  <si>
    <t>Střední škola a Mateřská škola, Liberec, Na Bojišti 15, příspěvková organizace</t>
  </si>
  <si>
    <t>CZ.02.3.X/0.0/0.0/18_065/0013506</t>
  </si>
  <si>
    <t>Střední škola strojní, stavební a dopravní, Liberec II, Truhlářská 360/3, příspěvková organizace</t>
  </si>
  <si>
    <t>CZ.02.3.X/0.0/0.0/18_065/0016557</t>
  </si>
  <si>
    <t>Integrovaná střední škola, Vysoké nad Jizerou, Dr. Farského 300, příspěvková organizace</t>
  </si>
  <si>
    <t>CZ.02.3.68/0.0/0.0/18_065/0014507</t>
  </si>
  <si>
    <t>Střední odborná škola a Střední odborné učiliště, Česká Lípa, 28. října 2707, příspěvková organizace</t>
  </si>
  <si>
    <t>CZ.02.3.68/0.0/0.0/18_065/0015854</t>
  </si>
  <si>
    <t>Střední průmyslová škola technická, Jablonec nad Nisou, Belgická 4852, příspěvková organizace</t>
  </si>
  <si>
    <t>CZ.02.3.68/0.0/0.0/18_065/0013623</t>
  </si>
  <si>
    <t>Střední škola řemesel a služeb, Jablonec nad Nisou, Smetanova 66, příspěvková organizace</t>
  </si>
  <si>
    <t>CZ.02.3.X/0.0/0.0/18_065/0016610</t>
  </si>
  <si>
    <t>Střední škola gastronomie a služeb, Liberec, Dvorská 447/29, příspěvková organizace</t>
  </si>
  <si>
    <t>CZ.02.3.X/0.0/0.0/18_065/0016700</t>
  </si>
  <si>
    <t>Střední škola, Lomnice nad Popelkou, Antala Staška 213, příspěvková organizace</t>
  </si>
  <si>
    <t>CZ.02.3.X/0.0/0.0/18_065/0014213</t>
  </si>
  <si>
    <t>Střední škola hospodářská a lesnická, Frýdlant, Bělíkova 1387, příspěvková organizace</t>
  </si>
  <si>
    <t>CZ.02.3.68/0.0/0.0/18_065/0014460</t>
  </si>
  <si>
    <t>Střední odborná škola, Liberec, Jablonecká 999, příspěvková organizace</t>
  </si>
  <si>
    <t>CZ.02.3.68/0.0/0.0/18_065/0016535</t>
  </si>
  <si>
    <t>Obchodní akademie, Hotelová škola a Střední odborná škola, Turnov, Zborovská 519, příspěvková organizace</t>
  </si>
  <si>
    <t>CZ.02.3.68/0.0/0.0/18_063/0015163</t>
  </si>
  <si>
    <t>Základní škola a mateřská škola logopedická, Liberec, příspěvková organizace</t>
  </si>
  <si>
    <t>CZ.02.3.68/0.0/0.0/18_063/0014504</t>
  </si>
  <si>
    <t>Základní škola a Mateřská škola pro tělesně postižené, Liberec, Lužická 920/7, příspěvková organizace</t>
  </si>
  <si>
    <t>CZ.02.3.68/0.0/0.0/18_063/0015352</t>
  </si>
  <si>
    <t>Základní škola a Mateřská škola při nemocnici, Liberec, Husova 357/10, příspěvková organizace</t>
  </si>
  <si>
    <t>CZ.02.3.68/0.0/0.0/18_063/0011865</t>
  </si>
  <si>
    <t>Základní škola a Mateřská škola, Jablonec nad Nisou, Kamenná 404/4, příspěvková organizace</t>
  </si>
  <si>
    <t>CZ.02.3.68/0.0/0.0/18_063/0013787</t>
  </si>
  <si>
    <t>Základní škola, Tanvald, Údolí Kamenice 238, příspěvková organizace</t>
  </si>
  <si>
    <t>CZ.02.3.68/0.0/0.0/18_063/0014750</t>
  </si>
  <si>
    <t>Základní škola a Mateřská škola, Jilemnice, Komenského 103, příspěvková organizace</t>
  </si>
  <si>
    <t>CZ.02.3.68/0.0/0.0/18_063/0015004</t>
  </si>
  <si>
    <t>Základní škola speciální, Semily, Nádražní 213,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</si>
</sst>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ill="1"/>
    <xf numFmtId="0" fontId="0" fillId="0" borderId="0" xfId="0" applyFill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FD29-35B8-44BF-AD32-CAA624BF963C}">
  <sheetPr>
    <pageSetUpPr fitToPage="1"/>
  </sheetPr>
  <dimension ref="A1:G45"/>
  <sheetViews>
    <sheetView showGridLines="0" tabSelected="1" zoomScaleNormal="100" workbookViewId="0">
      <selection activeCell="J26" sqref="J26"/>
    </sheetView>
  </sheetViews>
  <sheetFormatPr defaultRowHeight="15" x14ac:dyDescent="0.25"/>
  <cols>
    <col min="1" max="1" width="26.28515625" bestFit="1" customWidth="1"/>
    <col min="3" max="3" width="63.7109375" customWidth="1"/>
    <col min="4" max="4" width="6.28515625" customWidth="1"/>
    <col min="5" max="6" width="11.7109375" style="19" bestFit="1" customWidth="1"/>
    <col min="7" max="7" width="10" style="19" bestFit="1" customWidth="1"/>
  </cols>
  <sheetData>
    <row r="1" spans="1:7" x14ac:dyDescent="0.25">
      <c r="A1" s="20" t="s">
        <v>0</v>
      </c>
      <c r="B1" s="21"/>
      <c r="C1" s="21"/>
      <c r="D1" s="21"/>
      <c r="E1" s="20" t="s">
        <v>1</v>
      </c>
      <c r="F1" s="20"/>
      <c r="G1" s="20"/>
    </row>
    <row r="2" spans="1:7" ht="56.25" x14ac:dyDescent="0.25">
      <c r="A2" s="12" t="s">
        <v>2</v>
      </c>
      <c r="B2" s="13" t="s">
        <v>3</v>
      </c>
      <c r="C2" s="12" t="s">
        <v>4</v>
      </c>
      <c r="D2" s="14" t="s">
        <v>5</v>
      </c>
      <c r="E2" s="15" t="s">
        <v>6</v>
      </c>
      <c r="F2" s="15" t="s">
        <v>7</v>
      </c>
      <c r="G2" s="15" t="s">
        <v>8</v>
      </c>
    </row>
    <row r="3" spans="1:7" x14ac:dyDescent="0.25">
      <c r="A3" s="1" t="s">
        <v>9</v>
      </c>
      <c r="B3" s="1">
        <v>62237004</v>
      </c>
      <c r="C3" s="1" t="s">
        <v>10</v>
      </c>
      <c r="D3" s="2">
        <v>1401</v>
      </c>
      <c r="E3" s="16">
        <v>1372226</v>
      </c>
      <c r="F3" s="16">
        <v>1292276</v>
      </c>
      <c r="G3" s="17">
        <v>79950</v>
      </c>
    </row>
    <row r="4" spans="1:7" x14ac:dyDescent="0.25">
      <c r="A4" s="22" t="s">
        <v>11</v>
      </c>
      <c r="B4" s="23">
        <v>828840</v>
      </c>
      <c r="C4" s="22" t="s">
        <v>12</v>
      </c>
      <c r="D4" s="7">
        <v>1402</v>
      </c>
      <c r="E4" s="8">
        <v>866735</v>
      </c>
      <c r="F4" s="8">
        <v>315712</v>
      </c>
      <c r="G4" s="24">
        <v>551023</v>
      </c>
    </row>
    <row r="5" spans="1:7" x14ac:dyDescent="0.25">
      <c r="A5" s="1" t="s">
        <v>13</v>
      </c>
      <c r="B5" s="3">
        <v>60252758</v>
      </c>
      <c r="C5" s="1" t="s">
        <v>14</v>
      </c>
      <c r="D5" s="2">
        <v>1403</v>
      </c>
      <c r="E5" s="16">
        <v>929231</v>
      </c>
      <c r="F5" s="16">
        <v>926031</v>
      </c>
      <c r="G5" s="17">
        <v>3200</v>
      </c>
    </row>
    <row r="6" spans="1:7" x14ac:dyDescent="0.25">
      <c r="A6" s="1" t="s">
        <v>15</v>
      </c>
      <c r="B6" s="3">
        <v>60252570</v>
      </c>
      <c r="C6" s="1" t="s">
        <v>16</v>
      </c>
      <c r="D6" s="2">
        <v>1404</v>
      </c>
      <c r="E6" s="16">
        <v>674086</v>
      </c>
      <c r="F6" s="16">
        <v>674086</v>
      </c>
      <c r="G6" s="17">
        <v>0</v>
      </c>
    </row>
    <row r="7" spans="1:7" x14ac:dyDescent="0.25">
      <c r="A7" s="1" t="s">
        <v>17</v>
      </c>
      <c r="B7" s="3">
        <v>46748016</v>
      </c>
      <c r="C7" s="1" t="s">
        <v>18</v>
      </c>
      <c r="D7" s="2">
        <v>1405</v>
      </c>
      <c r="E7" s="16">
        <v>2177865</v>
      </c>
      <c r="F7" s="16">
        <v>2177865</v>
      </c>
      <c r="G7" s="17">
        <v>0</v>
      </c>
    </row>
    <row r="8" spans="1:7" x14ac:dyDescent="0.25">
      <c r="A8" s="1" t="s">
        <v>19</v>
      </c>
      <c r="B8" s="1">
        <v>46748067</v>
      </c>
      <c r="C8" s="1" t="s">
        <v>20</v>
      </c>
      <c r="D8" s="2">
        <v>1406</v>
      </c>
      <c r="E8" s="16">
        <v>829212</v>
      </c>
      <c r="F8" s="16">
        <v>641394</v>
      </c>
      <c r="G8" s="17">
        <v>187818</v>
      </c>
    </row>
    <row r="9" spans="1:7" x14ac:dyDescent="0.25">
      <c r="A9" s="4" t="s">
        <v>21</v>
      </c>
      <c r="B9" s="4">
        <v>856070</v>
      </c>
      <c r="C9" s="4" t="s">
        <v>22</v>
      </c>
      <c r="D9" s="2">
        <v>1407</v>
      </c>
      <c r="E9" s="16">
        <v>1002726</v>
      </c>
      <c r="F9" s="16">
        <v>998800</v>
      </c>
      <c r="G9" s="17">
        <v>3926</v>
      </c>
    </row>
    <row r="10" spans="1:7" x14ac:dyDescent="0.25">
      <c r="A10" s="1" t="s">
        <v>23</v>
      </c>
      <c r="B10" s="3">
        <v>854981</v>
      </c>
      <c r="C10" s="1" t="s">
        <v>24</v>
      </c>
      <c r="D10" s="2">
        <v>1408</v>
      </c>
      <c r="E10" s="16">
        <v>1339964</v>
      </c>
      <c r="F10" s="16">
        <v>1339964</v>
      </c>
      <c r="G10" s="17">
        <v>0</v>
      </c>
    </row>
    <row r="11" spans="1:7" x14ac:dyDescent="0.25">
      <c r="A11" s="4" t="s">
        <v>25</v>
      </c>
      <c r="B11" s="5">
        <v>60252537</v>
      </c>
      <c r="C11" s="4" t="s">
        <v>26</v>
      </c>
      <c r="D11" s="2">
        <v>1409</v>
      </c>
      <c r="E11" s="16">
        <v>1631917</v>
      </c>
      <c r="F11" s="16">
        <v>1514314</v>
      </c>
      <c r="G11" s="17">
        <v>117603</v>
      </c>
    </row>
    <row r="12" spans="1:7" x14ac:dyDescent="0.25">
      <c r="A12" s="1" t="s">
        <v>27</v>
      </c>
      <c r="B12" s="3">
        <v>49864637</v>
      </c>
      <c r="C12" s="1" t="s">
        <v>28</v>
      </c>
      <c r="D12" s="2">
        <v>1412</v>
      </c>
      <c r="E12" s="16">
        <v>552325</v>
      </c>
      <c r="F12" s="16">
        <v>552325</v>
      </c>
      <c r="G12" s="17">
        <v>0</v>
      </c>
    </row>
    <row r="13" spans="1:7" x14ac:dyDescent="0.25">
      <c r="A13" s="1" t="s">
        <v>29</v>
      </c>
      <c r="B13" s="1">
        <v>60252511</v>
      </c>
      <c r="C13" s="1" t="s">
        <v>30</v>
      </c>
      <c r="D13" s="2">
        <v>1413</v>
      </c>
      <c r="E13" s="16">
        <v>1855999</v>
      </c>
      <c r="F13" s="16">
        <v>1855999</v>
      </c>
      <c r="G13" s="17">
        <v>0</v>
      </c>
    </row>
    <row r="14" spans="1:7" x14ac:dyDescent="0.25">
      <c r="A14" s="1" t="s">
        <v>31</v>
      </c>
      <c r="B14" s="3">
        <v>46747966</v>
      </c>
      <c r="C14" s="1" t="s">
        <v>32</v>
      </c>
      <c r="D14" s="2">
        <v>1414</v>
      </c>
      <c r="E14" s="16">
        <v>1145427</v>
      </c>
      <c r="F14" s="16">
        <v>1065747</v>
      </c>
      <c r="G14" s="17">
        <v>79680</v>
      </c>
    </row>
    <row r="15" spans="1:7" x14ac:dyDescent="0.25">
      <c r="A15" s="4" t="s">
        <v>33</v>
      </c>
      <c r="B15" s="5">
        <v>48283142</v>
      </c>
      <c r="C15" s="4" t="s">
        <v>34</v>
      </c>
      <c r="D15" s="2">
        <v>1418</v>
      </c>
      <c r="E15" s="16">
        <v>1535555</v>
      </c>
      <c r="F15" s="16">
        <v>1535555</v>
      </c>
      <c r="G15" s="17">
        <v>0</v>
      </c>
    </row>
    <row r="16" spans="1:7" x14ac:dyDescent="0.25">
      <c r="A16" s="4" t="s">
        <v>35</v>
      </c>
      <c r="B16" s="5">
        <v>46747982</v>
      </c>
      <c r="C16" s="4" t="s">
        <v>36</v>
      </c>
      <c r="D16" s="2">
        <v>1420</v>
      </c>
      <c r="E16" s="16">
        <v>711400</v>
      </c>
      <c r="F16" s="16">
        <v>622136</v>
      </c>
      <c r="G16" s="17">
        <v>89264</v>
      </c>
    </row>
    <row r="17" spans="1:7" x14ac:dyDescent="0.25">
      <c r="A17" s="4" t="s">
        <v>37</v>
      </c>
      <c r="B17" s="4">
        <v>46747991</v>
      </c>
      <c r="C17" s="4" t="s">
        <v>38</v>
      </c>
      <c r="D17" s="2">
        <v>1421</v>
      </c>
      <c r="E17" s="16">
        <v>2715504</v>
      </c>
      <c r="F17" s="16">
        <v>2715504</v>
      </c>
      <c r="G17" s="17">
        <v>0</v>
      </c>
    </row>
    <row r="18" spans="1:7" x14ac:dyDescent="0.25">
      <c r="A18" s="1" t="s">
        <v>39</v>
      </c>
      <c r="B18" s="1">
        <v>46747974</v>
      </c>
      <c r="C18" s="1" t="s">
        <v>40</v>
      </c>
      <c r="D18" s="2">
        <v>1422</v>
      </c>
      <c r="E18" s="16">
        <v>478416</v>
      </c>
      <c r="F18" s="16">
        <v>478400</v>
      </c>
      <c r="G18" s="17">
        <v>16</v>
      </c>
    </row>
    <row r="19" spans="1:7" x14ac:dyDescent="0.25">
      <c r="A19" s="4" t="s">
        <v>41</v>
      </c>
      <c r="B19" s="5">
        <v>49864688</v>
      </c>
      <c r="C19" s="4" t="s">
        <v>42</v>
      </c>
      <c r="D19" s="2">
        <v>1424</v>
      </c>
      <c r="E19" s="16">
        <v>1254013</v>
      </c>
      <c r="F19" s="16">
        <v>1254013</v>
      </c>
      <c r="G19" s="17">
        <v>0</v>
      </c>
    </row>
    <row r="20" spans="1:7" x14ac:dyDescent="0.25">
      <c r="A20" s="4" t="s">
        <v>43</v>
      </c>
      <c r="B20" s="5">
        <v>62237039</v>
      </c>
      <c r="C20" s="4" t="s">
        <v>44</v>
      </c>
      <c r="D20" s="2">
        <v>1425</v>
      </c>
      <c r="E20" s="16">
        <v>789677</v>
      </c>
      <c r="F20" s="16">
        <v>789677</v>
      </c>
      <c r="G20" s="17">
        <v>0</v>
      </c>
    </row>
    <row r="21" spans="1:7" x14ac:dyDescent="0.25">
      <c r="A21" s="1" t="s">
        <v>45</v>
      </c>
      <c r="B21" s="3">
        <v>60252600</v>
      </c>
      <c r="C21" s="1" t="s">
        <v>46</v>
      </c>
      <c r="D21" s="2">
        <v>1426</v>
      </c>
      <c r="E21" s="16">
        <v>1004542</v>
      </c>
      <c r="F21" s="16">
        <v>988829</v>
      </c>
      <c r="G21" s="17">
        <v>15713</v>
      </c>
    </row>
    <row r="22" spans="1:7" x14ac:dyDescent="0.25">
      <c r="A22" s="1" t="s">
        <v>47</v>
      </c>
      <c r="B22" s="1">
        <v>60252766</v>
      </c>
      <c r="C22" s="1" t="s">
        <v>48</v>
      </c>
      <c r="D22" s="2">
        <v>1427</v>
      </c>
      <c r="E22" s="16">
        <v>868796</v>
      </c>
      <c r="F22" s="16">
        <v>859196</v>
      </c>
      <c r="G22" s="17">
        <v>9600</v>
      </c>
    </row>
    <row r="23" spans="1:7" x14ac:dyDescent="0.25">
      <c r="A23" s="1" t="s">
        <v>49</v>
      </c>
      <c r="B23" s="1">
        <v>854999</v>
      </c>
      <c r="C23" s="1" t="s">
        <v>50</v>
      </c>
      <c r="D23" s="2">
        <v>1428</v>
      </c>
      <c r="E23" s="16">
        <v>1084989</v>
      </c>
      <c r="F23" s="16">
        <v>1021781</v>
      </c>
      <c r="G23" s="17">
        <v>63208</v>
      </c>
    </row>
    <row r="24" spans="1:7" x14ac:dyDescent="0.25">
      <c r="A24" s="4" t="s">
        <v>51</v>
      </c>
      <c r="B24" s="5">
        <v>673731</v>
      </c>
      <c r="C24" s="4" t="s">
        <v>52</v>
      </c>
      <c r="D24" s="2">
        <v>1429</v>
      </c>
      <c r="E24" s="16">
        <v>1821359</v>
      </c>
      <c r="F24" s="16">
        <v>1655390</v>
      </c>
      <c r="G24" s="17">
        <v>165969</v>
      </c>
    </row>
    <row r="25" spans="1:7" x14ac:dyDescent="0.25">
      <c r="A25" s="1" t="s">
        <v>53</v>
      </c>
      <c r="B25" s="1">
        <v>581071</v>
      </c>
      <c r="C25" s="1" t="s">
        <v>54</v>
      </c>
      <c r="D25" s="2">
        <v>1430</v>
      </c>
      <c r="E25" s="16">
        <v>1257953</v>
      </c>
      <c r="F25" s="16">
        <v>1256063</v>
      </c>
      <c r="G25" s="17">
        <v>1890</v>
      </c>
    </row>
    <row r="26" spans="1:7" x14ac:dyDescent="0.25">
      <c r="A26" s="4" t="s">
        <v>55</v>
      </c>
      <c r="B26" s="4">
        <v>671274</v>
      </c>
      <c r="C26" s="4" t="s">
        <v>56</v>
      </c>
      <c r="D26" s="2">
        <v>1432</v>
      </c>
      <c r="E26" s="16">
        <v>227376</v>
      </c>
      <c r="F26" s="16">
        <v>227376</v>
      </c>
      <c r="G26" s="17">
        <v>0</v>
      </c>
    </row>
    <row r="27" spans="1:7" x14ac:dyDescent="0.25">
      <c r="A27" s="1" t="s">
        <v>57</v>
      </c>
      <c r="B27" s="1">
        <v>526517</v>
      </c>
      <c r="C27" s="1" t="s">
        <v>58</v>
      </c>
      <c r="D27" s="2">
        <v>1433</v>
      </c>
      <c r="E27" s="16">
        <v>2925505</v>
      </c>
      <c r="F27" s="16">
        <v>2649908</v>
      </c>
      <c r="G27" s="17">
        <v>275597</v>
      </c>
    </row>
    <row r="28" spans="1:7" x14ac:dyDescent="0.25">
      <c r="A28" s="1" t="s">
        <v>59</v>
      </c>
      <c r="B28" s="1">
        <v>87891</v>
      </c>
      <c r="C28" s="1" t="s">
        <v>60</v>
      </c>
      <c r="D28" s="2">
        <v>1436</v>
      </c>
      <c r="E28" s="16">
        <v>1632762</v>
      </c>
      <c r="F28" s="16">
        <v>1632762</v>
      </c>
      <c r="G28" s="17">
        <v>0</v>
      </c>
    </row>
    <row r="29" spans="1:7" x14ac:dyDescent="0.25">
      <c r="A29" s="1" t="s">
        <v>61</v>
      </c>
      <c r="B29" s="1">
        <v>14451018</v>
      </c>
      <c r="C29" s="1" t="s">
        <v>62</v>
      </c>
      <c r="D29" s="2">
        <v>1437</v>
      </c>
      <c r="E29" s="16">
        <v>751792</v>
      </c>
      <c r="F29" s="16">
        <v>751792</v>
      </c>
      <c r="G29" s="17">
        <v>0</v>
      </c>
    </row>
    <row r="30" spans="1:7" x14ac:dyDescent="0.25">
      <c r="A30" s="1" t="s">
        <v>63</v>
      </c>
      <c r="B30" s="1">
        <v>18385036</v>
      </c>
      <c r="C30" s="1" t="s">
        <v>64</v>
      </c>
      <c r="D30" s="2">
        <v>1438</v>
      </c>
      <c r="E30" s="16">
        <v>1257290</v>
      </c>
      <c r="F30" s="16">
        <v>1257251</v>
      </c>
      <c r="G30" s="17">
        <v>39</v>
      </c>
    </row>
    <row r="31" spans="1:7" x14ac:dyDescent="0.25">
      <c r="A31" s="1" t="s">
        <v>65</v>
      </c>
      <c r="B31" s="1">
        <v>140147</v>
      </c>
      <c r="C31" s="1" t="s">
        <v>66</v>
      </c>
      <c r="D31" s="2">
        <v>1440</v>
      </c>
      <c r="E31" s="16">
        <v>1020416</v>
      </c>
      <c r="F31" s="16">
        <v>1018992</v>
      </c>
      <c r="G31" s="17">
        <v>1424</v>
      </c>
    </row>
    <row r="32" spans="1:7" x14ac:dyDescent="0.25">
      <c r="A32" s="4" t="s">
        <v>67</v>
      </c>
      <c r="B32" s="5">
        <v>555053</v>
      </c>
      <c r="C32" s="4" t="s">
        <v>68</v>
      </c>
      <c r="D32" s="2">
        <v>1442</v>
      </c>
      <c r="E32" s="16">
        <v>1181520</v>
      </c>
      <c r="F32" s="16">
        <v>1038800</v>
      </c>
      <c r="G32" s="17">
        <v>142720</v>
      </c>
    </row>
    <row r="33" spans="1:7" x14ac:dyDescent="0.25">
      <c r="A33" s="4" t="s">
        <v>69</v>
      </c>
      <c r="B33" s="4">
        <v>15043151</v>
      </c>
      <c r="C33" s="4" t="s">
        <v>70</v>
      </c>
      <c r="D33" s="2">
        <v>1443</v>
      </c>
      <c r="E33" s="16">
        <v>897625</v>
      </c>
      <c r="F33" s="16">
        <v>897625</v>
      </c>
      <c r="G33" s="17">
        <v>0</v>
      </c>
    </row>
    <row r="34" spans="1:7" x14ac:dyDescent="0.25">
      <c r="A34" s="1" t="s">
        <v>71</v>
      </c>
      <c r="B34" s="1">
        <v>82554</v>
      </c>
      <c r="C34" s="1" t="s">
        <v>72</v>
      </c>
      <c r="D34" s="2">
        <v>1448</v>
      </c>
      <c r="E34" s="16">
        <v>2040276</v>
      </c>
      <c r="F34" s="16">
        <v>2040276</v>
      </c>
      <c r="G34" s="17">
        <v>0</v>
      </c>
    </row>
    <row r="35" spans="1:7" x14ac:dyDescent="0.25">
      <c r="A35" s="1" t="s">
        <v>73</v>
      </c>
      <c r="B35" s="1">
        <v>46746862</v>
      </c>
      <c r="C35" s="1" t="s">
        <v>74</v>
      </c>
      <c r="D35" s="2">
        <v>1450</v>
      </c>
      <c r="E35" s="16">
        <v>1398236</v>
      </c>
      <c r="F35" s="16">
        <v>1398236</v>
      </c>
      <c r="G35" s="17">
        <v>0</v>
      </c>
    </row>
    <row r="36" spans="1:7" x14ac:dyDescent="0.25">
      <c r="A36" s="25" t="s">
        <v>75</v>
      </c>
      <c r="B36" s="25">
        <v>75129507</v>
      </c>
      <c r="C36" s="25" t="s">
        <v>76</v>
      </c>
      <c r="D36" s="7">
        <v>1452</v>
      </c>
      <c r="E36" s="8">
        <v>714086</v>
      </c>
      <c r="F36" s="8">
        <v>714086</v>
      </c>
      <c r="G36" s="24">
        <v>0</v>
      </c>
    </row>
    <row r="37" spans="1:7" x14ac:dyDescent="0.25">
      <c r="A37" s="1" t="s">
        <v>77</v>
      </c>
      <c r="B37" s="3">
        <v>46748059</v>
      </c>
      <c r="C37" s="1" t="s">
        <v>78</v>
      </c>
      <c r="D37" s="2">
        <v>1455</v>
      </c>
      <c r="E37" s="16">
        <v>916013</v>
      </c>
      <c r="F37" s="16">
        <v>916013</v>
      </c>
      <c r="G37" s="17">
        <v>0</v>
      </c>
    </row>
    <row r="38" spans="1:7" x14ac:dyDescent="0.25">
      <c r="A38" s="1" t="s">
        <v>79</v>
      </c>
      <c r="B38" s="3">
        <v>46749799</v>
      </c>
      <c r="C38" s="1" t="s">
        <v>80</v>
      </c>
      <c r="D38" s="2">
        <v>1456</v>
      </c>
      <c r="E38" s="16">
        <v>1233643</v>
      </c>
      <c r="F38" s="16">
        <v>1233643</v>
      </c>
      <c r="G38" s="17">
        <v>0</v>
      </c>
    </row>
    <row r="39" spans="1:7" x14ac:dyDescent="0.25">
      <c r="A39" s="1" t="s">
        <v>81</v>
      </c>
      <c r="B39" s="3">
        <v>70972826</v>
      </c>
      <c r="C39" s="1" t="s">
        <v>82</v>
      </c>
      <c r="D39" s="2">
        <v>1460</v>
      </c>
      <c r="E39" s="16">
        <v>355694</v>
      </c>
      <c r="F39" s="16">
        <v>230102</v>
      </c>
      <c r="G39" s="17">
        <v>125592</v>
      </c>
    </row>
    <row r="40" spans="1:7" x14ac:dyDescent="0.25">
      <c r="A40" s="1" t="s">
        <v>83</v>
      </c>
      <c r="B40" s="6">
        <v>60254301</v>
      </c>
      <c r="C40" s="2" t="s">
        <v>84</v>
      </c>
      <c r="D40" s="2">
        <v>1462</v>
      </c>
      <c r="E40" s="16">
        <v>562065</v>
      </c>
      <c r="F40" s="16">
        <v>562065</v>
      </c>
      <c r="G40" s="17">
        <v>0</v>
      </c>
    </row>
    <row r="41" spans="1:7" x14ac:dyDescent="0.25">
      <c r="A41" s="1" t="s">
        <v>85</v>
      </c>
      <c r="B41" s="3">
        <v>60254238</v>
      </c>
      <c r="C41" s="1" t="s">
        <v>86</v>
      </c>
      <c r="D41" s="2">
        <v>1463</v>
      </c>
      <c r="E41" s="16">
        <v>331758</v>
      </c>
      <c r="F41" s="16">
        <v>331758</v>
      </c>
      <c r="G41" s="17">
        <v>0</v>
      </c>
    </row>
    <row r="42" spans="1:7" x14ac:dyDescent="0.25">
      <c r="A42" s="2" t="s">
        <v>87</v>
      </c>
      <c r="B42" s="6">
        <v>70839921</v>
      </c>
      <c r="C42" s="2" t="s">
        <v>88</v>
      </c>
      <c r="D42" s="2">
        <v>1468</v>
      </c>
      <c r="E42" s="16">
        <v>421492</v>
      </c>
      <c r="F42" s="16">
        <v>421492</v>
      </c>
      <c r="G42" s="17">
        <v>0</v>
      </c>
    </row>
    <row r="43" spans="1:7" x14ac:dyDescent="0.25">
      <c r="A43" s="2" t="s">
        <v>89</v>
      </c>
      <c r="B43" s="6">
        <v>70839999</v>
      </c>
      <c r="C43" s="2" t="s">
        <v>90</v>
      </c>
      <c r="D43" s="2">
        <v>1469</v>
      </c>
      <c r="E43" s="16">
        <v>381304</v>
      </c>
      <c r="F43" s="16">
        <v>381304</v>
      </c>
      <c r="G43" s="17">
        <v>0</v>
      </c>
    </row>
    <row r="44" spans="1:7" x14ac:dyDescent="0.25">
      <c r="A44" s="9"/>
      <c r="B44" s="10"/>
      <c r="C44" s="9"/>
      <c r="D44" s="9"/>
      <c r="E44" s="11">
        <f>SUM(E3:E43)</f>
        <v>46148770</v>
      </c>
      <c r="F44" s="11">
        <f t="shared" ref="F44:G44" si="0">SUM(F3:F43)</f>
        <v>44234538</v>
      </c>
      <c r="G44" s="11">
        <f t="shared" si="0"/>
        <v>1914232</v>
      </c>
    </row>
    <row r="45" spans="1:7" x14ac:dyDescent="0.25">
      <c r="E45" s="18"/>
      <c r="F45" s="18"/>
      <c r="G45" s="18"/>
    </row>
  </sheetData>
  <conditionalFormatting sqref="D1:D1048576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Šablony ke 4.1.2023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cp:lastPrinted>2023-01-05T07:02:42Z</cp:lastPrinted>
  <dcterms:created xsi:type="dcterms:W3CDTF">2023-01-04T15:51:51Z</dcterms:created>
  <dcterms:modified xsi:type="dcterms:W3CDTF">2023-01-05T07:03:16Z</dcterms:modified>
</cp:coreProperties>
</file>